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jpere\Escritorio\react sergie code\romo1\src\importaciones\detalle\"/>
    </mc:Choice>
  </mc:AlternateContent>
  <xr:revisionPtr revIDLastSave="0" documentId="13_ncr:1_{106537A3-D701-444F-8C22-86BF443486AD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orden compra" sheetId="1" r:id="rId1"/>
    <sheet name="BL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5" i="2" l="1"/>
  <c r="B56" i="2" s="1"/>
  <c r="B57" i="2" s="1"/>
  <c r="B43" i="2"/>
  <c r="B44" i="2" s="1"/>
  <c r="B45" i="2" s="1"/>
  <c r="B31" i="2"/>
  <c r="B32" i="2" s="1"/>
  <c r="B33" i="2" s="1"/>
  <c r="B19" i="2"/>
  <c r="B20" i="2" s="1"/>
  <c r="B21" i="2" s="1"/>
  <c r="E17" i="2"/>
  <c r="E4" i="2"/>
  <c r="B6" i="2"/>
  <c r="B7" i="2" s="1"/>
  <c r="B8" i="2" s="1"/>
  <c r="D14" i="1"/>
</calcChain>
</file>

<file path=xl/sharedStrings.xml><?xml version="1.0" encoding="utf-8"?>
<sst xmlns="http://schemas.openxmlformats.org/spreadsheetml/2006/main" count="243" uniqueCount="83">
  <si>
    <t>Numero</t>
  </si>
  <si>
    <t>Proveedor</t>
  </si>
  <si>
    <t>Panel Rey</t>
  </si>
  <si>
    <t>Comentarios</t>
  </si>
  <si>
    <t>Inventario Comun</t>
  </si>
  <si>
    <t>Codigo</t>
  </si>
  <si>
    <t>Descripcion</t>
  </si>
  <si>
    <t>Qty</t>
  </si>
  <si>
    <t>03119</t>
  </si>
  <si>
    <t>Plancha de yeso light rey 4x8</t>
  </si>
  <si>
    <t>USG</t>
  </si>
  <si>
    <t>03037</t>
  </si>
  <si>
    <t>Plancha de yeso USG</t>
  </si>
  <si>
    <t>Prime Sourcer</t>
  </si>
  <si>
    <t>04025</t>
  </si>
  <si>
    <t>Cinta de papel</t>
  </si>
  <si>
    <t>08003</t>
  </si>
  <si>
    <t xml:space="preserve">Tornillos de planchas </t>
  </si>
  <si>
    <t>08006</t>
  </si>
  <si>
    <t>Tornillos de estructura</t>
  </si>
  <si>
    <t>04022</t>
  </si>
  <si>
    <t>Masilla tapa negra 5gl</t>
  </si>
  <si>
    <t>04367</t>
  </si>
  <si>
    <t>Masilla easy finish</t>
  </si>
  <si>
    <t>04028</t>
  </si>
  <si>
    <t>Masilla en caja</t>
  </si>
  <si>
    <t>Knauf</t>
  </si>
  <si>
    <t>04225</t>
  </si>
  <si>
    <t>Plancha de yeso knauf</t>
  </si>
  <si>
    <t>Jacknow</t>
  </si>
  <si>
    <t>07001</t>
  </si>
  <si>
    <t>Plancha fenolico1</t>
  </si>
  <si>
    <t>07002</t>
  </si>
  <si>
    <t>Plancha fenolico2</t>
  </si>
  <si>
    <t>07003</t>
  </si>
  <si>
    <t>Plancha fenolico3</t>
  </si>
  <si>
    <t>07004</t>
  </si>
  <si>
    <t>Plancha fenolico4</t>
  </si>
  <si>
    <t>Octavio</t>
  </si>
  <si>
    <t>Jennifer</t>
  </si>
  <si>
    <t>NWM001010</t>
  </si>
  <si>
    <t>Naviera</t>
  </si>
  <si>
    <t>King Ocean</t>
  </si>
  <si>
    <t>Puerto</t>
  </si>
  <si>
    <t>Haina</t>
  </si>
  <si>
    <t>llegada al pais</t>
  </si>
  <si>
    <t>llegada almacen</t>
  </si>
  <si>
    <t>dpto compras</t>
  </si>
  <si>
    <t>enSap</t>
  </si>
  <si>
    <t>KOSU101010</t>
  </si>
  <si>
    <t>KOSU202020</t>
  </si>
  <si>
    <t>KOSU303030</t>
  </si>
  <si>
    <t>KOSU404040</t>
  </si>
  <si>
    <t>NWM002020</t>
  </si>
  <si>
    <t>NMC</t>
  </si>
  <si>
    <t>Caucedo</t>
  </si>
  <si>
    <t>NCMU101010</t>
  </si>
  <si>
    <t>NCMU202020</t>
  </si>
  <si>
    <t>NCMU303030</t>
  </si>
  <si>
    <t>NCMU404040</t>
  </si>
  <si>
    <t>NCMU505050</t>
  </si>
  <si>
    <t>NCMU606060</t>
  </si>
  <si>
    <t>NWM003030</t>
  </si>
  <si>
    <t>Prime Source</t>
  </si>
  <si>
    <t>OCC</t>
  </si>
  <si>
    <t>OCCU101010</t>
  </si>
  <si>
    <t>OCCU202020</t>
  </si>
  <si>
    <t>OCCU303030</t>
  </si>
  <si>
    <t>NWM004040</t>
  </si>
  <si>
    <t>KOSU111111</t>
  </si>
  <si>
    <t>KOSU222222</t>
  </si>
  <si>
    <t>KOSU333333</t>
  </si>
  <si>
    <t>KOSU444444</t>
  </si>
  <si>
    <t>NWM005050</t>
  </si>
  <si>
    <t>APH</t>
  </si>
  <si>
    <t>APHU101010</t>
  </si>
  <si>
    <t>APHU202020</t>
  </si>
  <si>
    <t>knauf</t>
  </si>
  <si>
    <t>easy finisg</t>
  </si>
  <si>
    <t>masilla caja</t>
  </si>
  <si>
    <t>cinta 250'</t>
  </si>
  <si>
    <t>estructura</t>
  </si>
  <si>
    <t>plancha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</si>
</sst>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49" fontId="0" fillId="0" borderId="0" xfId="0" applyNumberFormat="1"/>
    <xf numFmtId="49" fontId="0" fillId="0" borderId="1" xfId="0" applyNumberFormat="1" applyBorder="1"/>
    <xf numFmtId="0" fontId="0" fillId="0" borderId="2" xfId="0" applyBorder="1"/>
    <xf numFmtId="0" fontId="0" fillId="0" borderId="3" xfId="0" applyBorder="1"/>
    <xf numFmtId="49" fontId="0" fillId="0" borderId="4" xfId="0" applyNumberFormat="1" applyBorder="1"/>
    <xf numFmtId="0" fontId="0" fillId="0" borderId="5" xfId="0" applyBorder="1"/>
    <xf numFmtId="49" fontId="0" fillId="0" borderId="6" xfId="0" applyNumberFormat="1" applyBorder="1"/>
    <xf numFmtId="0" fontId="0" fillId="0" borderId="7" xfId="0" applyBorder="1"/>
    <xf numFmtId="0" fontId="0" fillId="0" borderId="8" xfId="0" applyBorder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0" xfId="0" applyFill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16" fontId="0" fillId="2" borderId="0" xfId="0" applyNumberFormat="1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E43"/>
  <sheetViews>
    <sheetView topLeftCell="A10" workbookViewId="0">
      <selection activeCell="E35" sqref="E35"/>
    </sheetView>
  </sheetViews>
  <sheetFormatPr baseColWidth="10" defaultColWidth="8.88671875" defaultRowHeight="14.4" x14ac:dyDescent="0.3"/>
  <cols>
    <col min="1" max="1" width="1.44140625" customWidth="1"/>
    <col min="2" max="2" width="8.88671875" style="1"/>
    <col min="3" max="3" width="24.44140625" bestFit="1" customWidth="1"/>
    <col min="5" max="5" width="11.44140625" bestFit="1" customWidth="1"/>
  </cols>
  <sheetData>
    <row r="1" spans="2:5" ht="4.2" customHeight="1" thickBot="1" x14ac:dyDescent="0.35"/>
    <row r="2" spans="2:5" x14ac:dyDescent="0.3">
      <c r="B2" s="2" t="s">
        <v>0</v>
      </c>
      <c r="C2" s="3">
        <v>10001010</v>
      </c>
      <c r="D2" s="3"/>
      <c r="E2" s="4"/>
    </row>
    <row r="3" spans="2:5" x14ac:dyDescent="0.3">
      <c r="B3" s="5" t="s">
        <v>1</v>
      </c>
      <c r="C3" t="s">
        <v>2</v>
      </c>
      <c r="E3" s="6"/>
    </row>
    <row r="4" spans="2:5" x14ac:dyDescent="0.3">
      <c r="B4" s="5" t="s">
        <v>3</v>
      </c>
      <c r="C4" t="s">
        <v>4</v>
      </c>
      <c r="E4" s="6"/>
    </row>
    <row r="5" spans="2:5" x14ac:dyDescent="0.3">
      <c r="B5" s="5"/>
      <c r="E5" s="6"/>
    </row>
    <row r="6" spans="2:5" x14ac:dyDescent="0.3">
      <c r="B6" s="5" t="s">
        <v>5</v>
      </c>
      <c r="C6" t="s">
        <v>6</v>
      </c>
      <c r="D6" t="s">
        <v>7</v>
      </c>
      <c r="E6" s="6" t="s">
        <v>3</v>
      </c>
    </row>
    <row r="7" spans="2:5" ht="15" thickBot="1" x14ac:dyDescent="0.35">
      <c r="B7" s="7" t="s">
        <v>8</v>
      </c>
      <c r="C7" s="8" t="s">
        <v>9</v>
      </c>
      <c r="D7" s="8">
        <v>5000</v>
      </c>
      <c r="E7" s="9"/>
    </row>
    <row r="8" spans="2:5" ht="15" thickBot="1" x14ac:dyDescent="0.35"/>
    <row r="9" spans="2:5" x14ac:dyDescent="0.3">
      <c r="B9" s="2" t="s">
        <v>0</v>
      </c>
      <c r="C9" s="3">
        <v>10002020</v>
      </c>
      <c r="D9" s="3"/>
      <c r="E9" s="4"/>
    </row>
    <row r="10" spans="2:5" x14ac:dyDescent="0.3">
      <c r="B10" s="5" t="s">
        <v>1</v>
      </c>
      <c r="C10" t="s">
        <v>10</v>
      </c>
      <c r="E10" s="6"/>
    </row>
    <row r="11" spans="2:5" x14ac:dyDescent="0.3">
      <c r="B11" s="5" t="s">
        <v>3</v>
      </c>
      <c r="C11" t="s">
        <v>4</v>
      </c>
      <c r="E11" s="6"/>
    </row>
    <row r="12" spans="2:5" x14ac:dyDescent="0.3">
      <c r="B12" s="5"/>
      <c r="E12" s="6"/>
    </row>
    <row r="13" spans="2:5" x14ac:dyDescent="0.3">
      <c r="B13" s="5" t="s">
        <v>5</v>
      </c>
      <c r="C13" t="s">
        <v>6</v>
      </c>
      <c r="D13" t="s">
        <v>7</v>
      </c>
      <c r="E13" s="6" t="s">
        <v>3</v>
      </c>
    </row>
    <row r="14" spans="2:5" ht="15" thickBot="1" x14ac:dyDescent="0.35">
      <c r="B14" s="7" t="s">
        <v>11</v>
      </c>
      <c r="C14" s="8" t="s">
        <v>12</v>
      </c>
      <c r="D14" s="8">
        <f>1248*6</f>
        <v>7488</v>
      </c>
      <c r="E14" s="9"/>
    </row>
    <row r="15" spans="2:5" ht="15" thickBot="1" x14ac:dyDescent="0.35"/>
    <row r="16" spans="2:5" x14ac:dyDescent="0.3">
      <c r="B16" s="2" t="s">
        <v>0</v>
      </c>
      <c r="C16" s="3">
        <v>10003030</v>
      </c>
      <c r="D16" s="3"/>
      <c r="E16" s="4"/>
    </row>
    <row r="17" spans="2:5" x14ac:dyDescent="0.3">
      <c r="B17" s="5" t="s">
        <v>1</v>
      </c>
      <c r="C17" t="s">
        <v>13</v>
      </c>
      <c r="E17" s="6"/>
    </row>
    <row r="18" spans="2:5" x14ac:dyDescent="0.3">
      <c r="B18" s="5" t="s">
        <v>3</v>
      </c>
      <c r="E18" s="6"/>
    </row>
    <row r="19" spans="2:5" x14ac:dyDescent="0.3">
      <c r="B19" s="5"/>
      <c r="E19" s="6"/>
    </row>
    <row r="20" spans="2:5" x14ac:dyDescent="0.3">
      <c r="B20" s="5" t="s">
        <v>5</v>
      </c>
      <c r="C20" t="s">
        <v>6</v>
      </c>
      <c r="D20" t="s">
        <v>7</v>
      </c>
      <c r="E20" s="6" t="s">
        <v>3</v>
      </c>
    </row>
    <row r="21" spans="2:5" x14ac:dyDescent="0.3">
      <c r="B21" s="5" t="s">
        <v>14</v>
      </c>
      <c r="C21" t="s">
        <v>15</v>
      </c>
      <c r="D21">
        <v>400</v>
      </c>
      <c r="E21" s="6"/>
    </row>
    <row r="22" spans="2:5" x14ac:dyDescent="0.3">
      <c r="B22" s="5" t="s">
        <v>16</v>
      </c>
      <c r="C22" t="s">
        <v>19</v>
      </c>
      <c r="D22">
        <v>2000</v>
      </c>
      <c r="E22" s="6" t="s">
        <v>39</v>
      </c>
    </row>
    <row r="23" spans="2:5" x14ac:dyDescent="0.3">
      <c r="B23" s="5" t="s">
        <v>18</v>
      </c>
      <c r="C23" t="s">
        <v>17</v>
      </c>
      <c r="D23">
        <v>1500</v>
      </c>
      <c r="E23" s="6"/>
    </row>
    <row r="24" spans="2:5" x14ac:dyDescent="0.3">
      <c r="B24" s="5" t="s">
        <v>20</v>
      </c>
      <c r="C24" t="s">
        <v>21</v>
      </c>
      <c r="D24">
        <v>820</v>
      </c>
      <c r="E24" s="6"/>
    </row>
    <row r="25" spans="2:5" x14ac:dyDescent="0.3">
      <c r="B25" s="5" t="s">
        <v>22</v>
      </c>
      <c r="C25" t="s">
        <v>23</v>
      </c>
      <c r="D25">
        <v>820</v>
      </c>
      <c r="E25" s="6"/>
    </row>
    <row r="26" spans="2:5" ht="15" thickBot="1" x14ac:dyDescent="0.35">
      <c r="B26" s="7" t="s">
        <v>24</v>
      </c>
      <c r="C26" s="8" t="s">
        <v>25</v>
      </c>
      <c r="D26" s="8">
        <v>400</v>
      </c>
      <c r="E26" s="9"/>
    </row>
    <row r="27" spans="2:5" ht="15" thickBot="1" x14ac:dyDescent="0.35"/>
    <row r="28" spans="2:5" x14ac:dyDescent="0.3">
      <c r="B28" s="2" t="s">
        <v>0</v>
      </c>
      <c r="C28" s="3">
        <v>10004040</v>
      </c>
      <c r="D28" s="3"/>
      <c r="E28" s="4"/>
    </row>
    <row r="29" spans="2:5" x14ac:dyDescent="0.3">
      <c r="B29" s="5" t="s">
        <v>1</v>
      </c>
      <c r="C29" t="s">
        <v>26</v>
      </c>
      <c r="E29" s="6"/>
    </row>
    <row r="30" spans="2:5" x14ac:dyDescent="0.3">
      <c r="B30" s="5" t="s">
        <v>3</v>
      </c>
      <c r="E30" s="6"/>
    </row>
    <row r="31" spans="2:5" x14ac:dyDescent="0.3">
      <c r="B31" s="5"/>
      <c r="E31" s="6"/>
    </row>
    <row r="32" spans="2:5" x14ac:dyDescent="0.3">
      <c r="B32" s="5" t="s">
        <v>5</v>
      </c>
      <c r="C32" t="s">
        <v>6</v>
      </c>
      <c r="D32" t="s">
        <v>7</v>
      </c>
      <c r="E32" s="6" t="s">
        <v>3</v>
      </c>
    </row>
    <row r="33" spans="2:5" ht="15" thickBot="1" x14ac:dyDescent="0.35">
      <c r="B33" s="7" t="s">
        <v>27</v>
      </c>
      <c r="C33" s="8" t="s">
        <v>28</v>
      </c>
      <c r="D33" s="8">
        <v>5000</v>
      </c>
      <c r="E33" s="9"/>
    </row>
    <row r="34" spans="2:5" ht="15" thickBot="1" x14ac:dyDescent="0.35"/>
    <row r="35" spans="2:5" x14ac:dyDescent="0.3">
      <c r="B35" s="2" t="s">
        <v>0</v>
      </c>
      <c r="C35" s="3">
        <v>10005050</v>
      </c>
      <c r="D35" s="3"/>
      <c r="E35" s="4"/>
    </row>
    <row r="36" spans="2:5" x14ac:dyDescent="0.3">
      <c r="B36" s="5" t="s">
        <v>1</v>
      </c>
      <c r="C36" t="s">
        <v>29</v>
      </c>
      <c r="E36" s="6"/>
    </row>
    <row r="37" spans="2:5" x14ac:dyDescent="0.3">
      <c r="B37" s="5" t="s">
        <v>3</v>
      </c>
      <c r="E37" s="6"/>
    </row>
    <row r="38" spans="2:5" x14ac:dyDescent="0.3">
      <c r="B38" s="5"/>
      <c r="E38" s="6"/>
    </row>
    <row r="39" spans="2:5" x14ac:dyDescent="0.3">
      <c r="B39" s="5" t="s">
        <v>5</v>
      </c>
      <c r="C39" t="s">
        <v>6</v>
      </c>
      <c r="D39" t="s">
        <v>7</v>
      </c>
      <c r="E39" s="6" t="s">
        <v>3</v>
      </c>
    </row>
    <row r="40" spans="2:5" x14ac:dyDescent="0.3">
      <c r="B40" s="5" t="s">
        <v>30</v>
      </c>
      <c r="C40" t="s">
        <v>31</v>
      </c>
      <c r="D40">
        <v>30</v>
      </c>
      <c r="E40" s="6" t="s">
        <v>38</v>
      </c>
    </row>
    <row r="41" spans="2:5" x14ac:dyDescent="0.3">
      <c r="B41" s="5" t="s">
        <v>32</v>
      </c>
      <c r="C41" t="s">
        <v>33</v>
      </c>
      <c r="D41">
        <v>20</v>
      </c>
      <c r="E41" s="6"/>
    </row>
    <row r="42" spans="2:5" x14ac:dyDescent="0.3">
      <c r="B42" s="5" t="s">
        <v>34</v>
      </c>
      <c r="C42" t="s">
        <v>35</v>
      </c>
      <c r="D42">
        <v>25</v>
      </c>
      <c r="E42" s="6"/>
    </row>
    <row r="43" spans="2:5" ht="15" thickBot="1" x14ac:dyDescent="0.35">
      <c r="B43" s="7" t="s">
        <v>36</v>
      </c>
      <c r="C43" s="8" t="s">
        <v>37</v>
      </c>
      <c r="D43" s="8">
        <v>36</v>
      </c>
      <c r="E43" s="9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6C2D6-B431-4F28-941C-0FD84F2702C6}">
  <dimension ref="A1:V59"/>
  <sheetViews>
    <sheetView tabSelected="1" workbookViewId="0">
      <selection activeCell="B1" sqref="B1"/>
    </sheetView>
  </sheetViews>
  <sheetFormatPr baseColWidth="10" defaultRowHeight="14.4" x14ac:dyDescent="0.3"/>
  <cols>
    <col min="2" max="2" width="19.21875" customWidth="1"/>
    <col min="3" max="3" width="12.44140625" bestFit="1" customWidth="1"/>
    <col min="7" max="7" width="9" bestFit="1" customWidth="1"/>
    <col min="8" max="8" width="6" bestFit="1" customWidth="1"/>
    <col min="10" max="10" width="5" bestFit="1" customWidth="1"/>
    <col min="11" max="11" width="2.5546875" customWidth="1"/>
    <col min="12" max="12" width="6" bestFit="1" customWidth="1"/>
    <col min="14" max="14" width="5" bestFit="1" customWidth="1"/>
    <col min="15" max="15" width="3.5546875" customWidth="1"/>
    <col min="16" max="16" width="6" bestFit="1" customWidth="1"/>
    <col min="18" max="18" width="5" bestFit="1" customWidth="1"/>
    <col min="19" max="19" width="3.5546875" customWidth="1"/>
    <col min="20" max="20" width="6" bestFit="1" customWidth="1"/>
    <col min="22" max="22" width="5" bestFit="1" customWidth="1"/>
  </cols>
  <sheetData>
    <row r="1" spans="1:7" x14ac:dyDescent="0.3">
      <c r="A1" s="10" t="s">
        <v>0</v>
      </c>
      <c r="B1" s="11" t="s">
        <v>40</v>
      </c>
      <c r="C1" s="11" t="s">
        <v>49</v>
      </c>
      <c r="D1" s="11">
        <v>40</v>
      </c>
      <c r="E1" s="11">
        <v>1312</v>
      </c>
      <c r="F1" s="12"/>
      <c r="G1">
        <v>10001010</v>
      </c>
    </row>
    <row r="2" spans="1:7" x14ac:dyDescent="0.3">
      <c r="A2" s="13" t="s">
        <v>1</v>
      </c>
      <c r="B2" s="14" t="s">
        <v>2</v>
      </c>
      <c r="C2" s="14" t="s">
        <v>50</v>
      </c>
      <c r="D2" s="14">
        <v>40</v>
      </c>
      <c r="E2" s="14">
        <v>1312</v>
      </c>
      <c r="F2" s="15"/>
    </row>
    <row r="3" spans="1:7" x14ac:dyDescent="0.3">
      <c r="A3" s="13" t="s">
        <v>41</v>
      </c>
      <c r="B3" s="14" t="s">
        <v>42</v>
      </c>
      <c r="C3" s="14" t="s">
        <v>51</v>
      </c>
      <c r="D3" s="14">
        <v>45</v>
      </c>
      <c r="E3" s="14">
        <v>1312</v>
      </c>
      <c r="F3" s="15"/>
    </row>
    <row r="4" spans="1:7" x14ac:dyDescent="0.3">
      <c r="A4" s="13" t="s">
        <v>43</v>
      </c>
      <c r="B4" s="14" t="s">
        <v>44</v>
      </c>
      <c r="C4" s="14" t="s">
        <v>52</v>
      </c>
      <c r="D4" s="14">
        <v>40</v>
      </c>
      <c r="E4" s="14">
        <f>5000-3936</f>
        <v>1064</v>
      </c>
      <c r="F4" s="15"/>
    </row>
    <row r="5" spans="1:7" x14ac:dyDescent="0.3">
      <c r="A5" s="13" t="s">
        <v>45</v>
      </c>
      <c r="B5" s="19">
        <v>45265</v>
      </c>
      <c r="C5" s="14"/>
      <c r="D5" s="14"/>
      <c r="E5" s="14"/>
      <c r="F5" s="15"/>
    </row>
    <row r="6" spans="1:7" x14ac:dyDescent="0.3">
      <c r="A6" s="13" t="s">
        <v>46</v>
      </c>
      <c r="B6" s="19">
        <f>+B5+2</f>
        <v>45267</v>
      </c>
      <c r="C6" s="14"/>
      <c r="D6" s="14"/>
      <c r="E6" s="14"/>
      <c r="F6" s="15"/>
    </row>
    <row r="7" spans="1:7" x14ac:dyDescent="0.3">
      <c r="A7" s="13" t="s">
        <v>47</v>
      </c>
      <c r="B7" s="19">
        <f>+B6+1</f>
        <v>45268</v>
      </c>
      <c r="C7" s="14"/>
      <c r="D7" s="14"/>
      <c r="E7" s="14"/>
      <c r="F7" s="15"/>
    </row>
    <row r="8" spans="1:7" x14ac:dyDescent="0.3">
      <c r="A8" s="13" t="s">
        <v>48</v>
      </c>
      <c r="B8" s="19">
        <f>+B7+1</f>
        <v>45269</v>
      </c>
      <c r="C8" s="14"/>
      <c r="D8" s="14"/>
      <c r="E8" s="14"/>
      <c r="F8" s="15"/>
    </row>
    <row r="9" spans="1:7" x14ac:dyDescent="0.3">
      <c r="A9" s="13"/>
      <c r="B9" s="14"/>
      <c r="C9" s="14"/>
      <c r="D9" s="14"/>
      <c r="E9" s="14"/>
      <c r="F9" s="15"/>
    </row>
    <row r="10" spans="1:7" x14ac:dyDescent="0.3">
      <c r="A10" s="13"/>
      <c r="B10" s="14"/>
      <c r="C10" s="14"/>
      <c r="D10" s="14"/>
      <c r="E10" s="14"/>
      <c r="F10" s="15"/>
    </row>
    <row r="11" spans="1:7" ht="15" thickBot="1" x14ac:dyDescent="0.35">
      <c r="A11" s="16"/>
      <c r="B11" s="17"/>
      <c r="C11" s="17"/>
      <c r="D11" s="17"/>
      <c r="E11" s="17"/>
      <c r="F11" s="18"/>
    </row>
    <row r="13" spans="1:7" ht="15" thickBot="1" x14ac:dyDescent="0.35"/>
    <row r="14" spans="1:7" ht="15" thickBot="1" x14ac:dyDescent="0.35">
      <c r="A14" s="10" t="s">
        <v>0</v>
      </c>
      <c r="B14" s="11" t="s">
        <v>53</v>
      </c>
      <c r="C14" s="11" t="s">
        <v>56</v>
      </c>
      <c r="D14" s="11">
        <v>1248</v>
      </c>
      <c r="E14" s="11">
        <v>1312</v>
      </c>
      <c r="F14" s="12"/>
      <c r="G14">
        <v>10002020</v>
      </c>
    </row>
    <row r="15" spans="1:7" ht="15" thickBot="1" x14ac:dyDescent="0.35">
      <c r="A15" s="13" t="s">
        <v>1</v>
      </c>
      <c r="B15" s="14" t="s">
        <v>10</v>
      </c>
      <c r="C15" s="11" t="s">
        <v>57</v>
      </c>
      <c r="D15" s="14">
        <v>1248</v>
      </c>
      <c r="E15" s="14">
        <v>1312</v>
      </c>
      <c r="F15" s="15"/>
    </row>
    <row r="16" spans="1:7" ht="15" thickBot="1" x14ac:dyDescent="0.35">
      <c r="A16" s="13" t="s">
        <v>41</v>
      </c>
      <c r="B16" s="14" t="s">
        <v>54</v>
      </c>
      <c r="C16" s="11" t="s">
        <v>58</v>
      </c>
      <c r="D16" s="11">
        <v>1248</v>
      </c>
      <c r="E16" s="14">
        <v>1312</v>
      </c>
      <c r="F16" s="15"/>
    </row>
    <row r="17" spans="1:22" ht="15" thickBot="1" x14ac:dyDescent="0.35">
      <c r="A17" s="13" t="s">
        <v>43</v>
      </c>
      <c r="B17" s="14" t="s">
        <v>55</v>
      </c>
      <c r="C17" s="11" t="s">
        <v>59</v>
      </c>
      <c r="D17" s="14">
        <v>1248</v>
      </c>
      <c r="E17" s="14">
        <f>5000-3936</f>
        <v>1064</v>
      </c>
      <c r="F17" s="15"/>
    </row>
    <row r="18" spans="1:22" ht="15" thickBot="1" x14ac:dyDescent="0.35">
      <c r="A18" s="13" t="s">
        <v>45</v>
      </c>
      <c r="B18" s="19">
        <v>45272</v>
      </c>
      <c r="C18" s="11" t="s">
        <v>60</v>
      </c>
      <c r="D18" s="11">
        <v>1248</v>
      </c>
      <c r="E18" s="14"/>
      <c r="F18" s="15"/>
    </row>
    <row r="19" spans="1:22" x14ac:dyDescent="0.3">
      <c r="A19" s="13" t="s">
        <v>46</v>
      </c>
      <c r="B19" s="19">
        <f>+B18+2</f>
        <v>45274</v>
      </c>
      <c r="C19" s="11" t="s">
        <v>61</v>
      </c>
      <c r="D19" s="14">
        <v>1248</v>
      </c>
      <c r="E19" s="14"/>
      <c r="F19" s="15"/>
    </row>
    <row r="20" spans="1:22" x14ac:dyDescent="0.3">
      <c r="A20" s="13" t="s">
        <v>47</v>
      </c>
      <c r="B20" s="19">
        <f>+B19+1</f>
        <v>45275</v>
      </c>
      <c r="C20" s="14"/>
      <c r="D20" s="14"/>
      <c r="E20" s="14"/>
      <c r="F20" s="15"/>
    </row>
    <row r="21" spans="1:22" x14ac:dyDescent="0.3">
      <c r="A21" s="13" t="s">
        <v>48</v>
      </c>
      <c r="B21" s="19">
        <f>+B20+1</f>
        <v>45276</v>
      </c>
      <c r="C21" s="14"/>
      <c r="D21" s="14"/>
      <c r="E21" s="14"/>
      <c r="F21" s="15"/>
    </row>
    <row r="22" spans="1:22" x14ac:dyDescent="0.3">
      <c r="A22" s="13"/>
      <c r="B22" s="14"/>
      <c r="C22" s="14"/>
      <c r="D22" s="14"/>
      <c r="E22" s="14"/>
      <c r="F22" s="15"/>
    </row>
    <row r="23" spans="1:22" x14ac:dyDescent="0.3">
      <c r="A23" s="13"/>
      <c r="B23" s="14"/>
      <c r="C23" s="14"/>
      <c r="D23" s="14"/>
      <c r="E23" s="14"/>
      <c r="F23" s="15"/>
    </row>
    <row r="24" spans="1:22" ht="15" thickBot="1" x14ac:dyDescent="0.35">
      <c r="A24" s="16"/>
      <c r="B24" s="17"/>
      <c r="C24" s="17"/>
      <c r="D24" s="17"/>
      <c r="E24" s="17"/>
      <c r="F24" s="18"/>
    </row>
    <row r="25" spans="1:22" ht="15" thickBot="1" x14ac:dyDescent="0.35"/>
    <row r="26" spans="1:22" ht="15" thickBot="1" x14ac:dyDescent="0.35">
      <c r="A26" s="10" t="s">
        <v>0</v>
      </c>
      <c r="B26" s="11" t="s">
        <v>62</v>
      </c>
      <c r="C26" s="11" t="s">
        <v>65</v>
      </c>
      <c r="D26" s="11">
        <v>1248</v>
      </c>
      <c r="E26" s="11">
        <v>20</v>
      </c>
      <c r="F26" s="12"/>
      <c r="G26">
        <v>10003030</v>
      </c>
    </row>
    <row r="27" spans="1:22" ht="15" thickBot="1" x14ac:dyDescent="0.35">
      <c r="A27" s="13" t="s">
        <v>1</v>
      </c>
      <c r="B27" s="14" t="s">
        <v>63</v>
      </c>
      <c r="C27" s="11" t="s">
        <v>66</v>
      </c>
      <c r="D27" s="14">
        <v>1248</v>
      </c>
      <c r="E27" s="14">
        <v>40</v>
      </c>
      <c r="F27" s="15"/>
      <c r="H27" s="5" t="s">
        <v>14</v>
      </c>
      <c r="I27" t="s">
        <v>15</v>
      </c>
      <c r="J27">
        <v>400</v>
      </c>
      <c r="L27" s="5" t="s">
        <v>14</v>
      </c>
      <c r="M27" t="s">
        <v>15</v>
      </c>
      <c r="N27">
        <v>150</v>
      </c>
      <c r="P27" s="5" t="s">
        <v>14</v>
      </c>
      <c r="Q27" t="s">
        <v>15</v>
      </c>
      <c r="R27">
        <v>50</v>
      </c>
      <c r="T27" s="5" t="s">
        <v>14</v>
      </c>
      <c r="U27" t="s">
        <v>15</v>
      </c>
      <c r="V27">
        <v>0</v>
      </c>
    </row>
    <row r="28" spans="1:22" ht="15" thickBot="1" x14ac:dyDescent="0.35">
      <c r="A28" s="13" t="s">
        <v>41</v>
      </c>
      <c r="B28" s="14" t="s">
        <v>64</v>
      </c>
      <c r="C28" s="11" t="s">
        <v>67</v>
      </c>
      <c r="D28" s="11">
        <v>1248</v>
      </c>
      <c r="E28" s="14">
        <v>20</v>
      </c>
      <c r="F28" s="15"/>
      <c r="H28" s="5" t="s">
        <v>16</v>
      </c>
      <c r="I28" t="s">
        <v>19</v>
      </c>
      <c r="J28">
        <v>2000</v>
      </c>
      <c r="L28" s="5" t="s">
        <v>16</v>
      </c>
      <c r="M28" t="s">
        <v>19</v>
      </c>
      <c r="N28">
        <v>2000</v>
      </c>
      <c r="P28" s="5" t="s">
        <v>16</v>
      </c>
      <c r="Q28" t="s">
        <v>19</v>
      </c>
      <c r="R28">
        <v>0</v>
      </c>
      <c r="T28" s="5" t="s">
        <v>16</v>
      </c>
      <c r="U28" t="s">
        <v>19</v>
      </c>
      <c r="V28">
        <v>0</v>
      </c>
    </row>
    <row r="29" spans="1:22" ht="15" thickBot="1" x14ac:dyDescent="0.35">
      <c r="A29" s="13" t="s">
        <v>43</v>
      </c>
      <c r="B29" s="14" t="s">
        <v>44</v>
      </c>
      <c r="C29" s="11"/>
      <c r="D29" s="14"/>
      <c r="E29" s="14"/>
      <c r="F29" s="15"/>
      <c r="H29" s="5" t="s">
        <v>18</v>
      </c>
      <c r="I29" t="s">
        <v>17</v>
      </c>
      <c r="J29">
        <v>1500</v>
      </c>
      <c r="L29" s="5" t="s">
        <v>18</v>
      </c>
      <c r="M29" t="s">
        <v>17</v>
      </c>
      <c r="N29">
        <v>500</v>
      </c>
      <c r="P29" s="5" t="s">
        <v>18</v>
      </c>
      <c r="Q29" t="s">
        <v>17</v>
      </c>
      <c r="R29">
        <v>500</v>
      </c>
      <c r="T29" s="5" t="s">
        <v>18</v>
      </c>
      <c r="U29" t="s">
        <v>17</v>
      </c>
      <c r="V29">
        <v>500</v>
      </c>
    </row>
    <row r="30" spans="1:22" ht="15" thickBot="1" x14ac:dyDescent="0.35">
      <c r="A30" s="13" t="s">
        <v>45</v>
      </c>
      <c r="B30" s="19">
        <v>45277</v>
      </c>
      <c r="C30" s="11"/>
      <c r="D30" s="11"/>
      <c r="E30" s="14"/>
      <c r="F30" s="15"/>
      <c r="H30" s="5" t="s">
        <v>20</v>
      </c>
      <c r="I30" t="s">
        <v>21</v>
      </c>
      <c r="J30">
        <v>820</v>
      </c>
      <c r="L30" s="5" t="s">
        <v>20</v>
      </c>
      <c r="M30" t="s">
        <v>21</v>
      </c>
      <c r="N30">
        <v>0</v>
      </c>
      <c r="P30" s="5" t="s">
        <v>20</v>
      </c>
      <c r="Q30" t="s">
        <v>21</v>
      </c>
      <c r="R30">
        <v>820</v>
      </c>
      <c r="T30" s="5" t="s">
        <v>20</v>
      </c>
      <c r="U30" t="s">
        <v>21</v>
      </c>
      <c r="V30">
        <v>0</v>
      </c>
    </row>
    <row r="31" spans="1:22" x14ac:dyDescent="0.3">
      <c r="A31" s="13" t="s">
        <v>46</v>
      </c>
      <c r="B31" s="19">
        <f>+B30+2</f>
        <v>45279</v>
      </c>
      <c r="C31" s="11"/>
      <c r="D31" s="14"/>
      <c r="E31" s="14"/>
      <c r="F31" s="15"/>
      <c r="H31" s="5" t="s">
        <v>22</v>
      </c>
      <c r="I31" t="s">
        <v>23</v>
      </c>
      <c r="J31">
        <v>820</v>
      </c>
      <c r="L31" s="5" t="s">
        <v>22</v>
      </c>
      <c r="M31" t="s">
        <v>23</v>
      </c>
      <c r="N31">
        <v>410</v>
      </c>
      <c r="P31" s="5" t="s">
        <v>22</v>
      </c>
      <c r="Q31" t="s">
        <v>23</v>
      </c>
      <c r="T31" s="5" t="s">
        <v>22</v>
      </c>
      <c r="U31" t="s">
        <v>23</v>
      </c>
      <c r="V31">
        <v>410</v>
      </c>
    </row>
    <row r="32" spans="1:22" ht="15" thickBot="1" x14ac:dyDescent="0.35">
      <c r="A32" s="13" t="s">
        <v>47</v>
      </c>
      <c r="B32" s="19">
        <f>+B31+1</f>
        <v>45280</v>
      </c>
      <c r="C32" s="14"/>
      <c r="D32" s="14"/>
      <c r="E32" s="14"/>
      <c r="F32" s="15"/>
      <c r="H32" s="7" t="s">
        <v>24</v>
      </c>
      <c r="I32" s="8" t="s">
        <v>25</v>
      </c>
      <c r="J32" s="8">
        <v>400</v>
      </c>
      <c r="L32" s="7" t="s">
        <v>24</v>
      </c>
      <c r="M32" s="8" t="s">
        <v>25</v>
      </c>
      <c r="N32" s="8"/>
      <c r="P32" s="7" t="s">
        <v>24</v>
      </c>
      <c r="Q32" s="8" t="s">
        <v>25</v>
      </c>
      <c r="R32" s="8">
        <v>15</v>
      </c>
      <c r="T32" s="7" t="s">
        <v>24</v>
      </c>
      <c r="U32" s="8" t="s">
        <v>25</v>
      </c>
      <c r="V32" s="8"/>
    </row>
    <row r="33" spans="1:22" x14ac:dyDescent="0.3">
      <c r="A33" s="13" t="s">
        <v>48</v>
      </c>
      <c r="B33" s="19">
        <f>+B32+1</f>
        <v>45281</v>
      </c>
      <c r="C33" s="14"/>
      <c r="D33" s="14"/>
      <c r="E33" s="14"/>
      <c r="F33" s="15"/>
      <c r="G33">
        <v>10004040</v>
      </c>
    </row>
    <row r="34" spans="1:22" x14ac:dyDescent="0.3">
      <c r="A34" s="13"/>
      <c r="B34" s="14"/>
      <c r="C34" s="14"/>
      <c r="D34" s="14"/>
      <c r="E34" s="14"/>
      <c r="F34" s="15"/>
      <c r="H34" s="1" t="s">
        <v>27</v>
      </c>
      <c r="I34" t="s">
        <v>77</v>
      </c>
      <c r="J34">
        <v>500</v>
      </c>
    </row>
    <row r="35" spans="1:22" x14ac:dyDescent="0.3">
      <c r="A35" s="13"/>
      <c r="B35" s="14"/>
      <c r="C35" s="14"/>
      <c r="D35" s="14"/>
      <c r="E35" s="14"/>
      <c r="F35" s="15"/>
      <c r="H35" s="1" t="s">
        <v>22</v>
      </c>
      <c r="I35" s="20" t="s">
        <v>78</v>
      </c>
      <c r="J35">
        <v>188</v>
      </c>
    </row>
    <row r="36" spans="1:22" ht="15" thickBot="1" x14ac:dyDescent="0.35">
      <c r="A36" s="16"/>
      <c r="B36" s="17"/>
      <c r="C36" s="17"/>
      <c r="D36" s="17"/>
      <c r="E36" s="17"/>
      <c r="F36" s="18"/>
      <c r="H36" s="1" t="s">
        <v>24</v>
      </c>
      <c r="I36" t="s">
        <v>79</v>
      </c>
      <c r="J36">
        <v>145</v>
      </c>
    </row>
    <row r="37" spans="1:22" ht="15" thickBot="1" x14ac:dyDescent="0.35"/>
    <row r="38" spans="1:22" ht="15" thickBot="1" x14ac:dyDescent="0.35">
      <c r="A38" s="10" t="s">
        <v>0</v>
      </c>
      <c r="B38" s="11" t="s">
        <v>68</v>
      </c>
      <c r="C38" s="11" t="s">
        <v>69</v>
      </c>
      <c r="D38" s="11">
        <v>1000</v>
      </c>
      <c r="E38" s="11">
        <v>40</v>
      </c>
      <c r="F38" s="12"/>
      <c r="G38">
        <v>10004040</v>
      </c>
    </row>
    <row r="39" spans="1:22" ht="15" thickBot="1" x14ac:dyDescent="0.35">
      <c r="A39" s="13" t="s">
        <v>1</v>
      </c>
      <c r="B39" s="14" t="s">
        <v>26</v>
      </c>
      <c r="C39" s="11" t="s">
        <v>70</v>
      </c>
      <c r="D39" s="14">
        <v>1248</v>
      </c>
      <c r="E39" s="14">
        <v>20</v>
      </c>
      <c r="F39" s="15"/>
      <c r="H39" s="1" t="s">
        <v>27</v>
      </c>
      <c r="I39" t="s">
        <v>77</v>
      </c>
      <c r="J39">
        <v>500</v>
      </c>
    </row>
    <row r="40" spans="1:22" ht="15" thickBot="1" x14ac:dyDescent="0.35">
      <c r="A40" s="13" t="s">
        <v>41</v>
      </c>
      <c r="B40" s="14" t="s">
        <v>42</v>
      </c>
      <c r="C40" s="11" t="s">
        <v>71</v>
      </c>
      <c r="D40" s="11">
        <v>1248</v>
      </c>
      <c r="E40" s="11">
        <v>40</v>
      </c>
      <c r="F40" s="15"/>
      <c r="H40" s="1" t="s">
        <v>14</v>
      </c>
      <c r="I40" t="s">
        <v>80</v>
      </c>
      <c r="J40">
        <v>100</v>
      </c>
    </row>
    <row r="41" spans="1:22" ht="15" thickBot="1" x14ac:dyDescent="0.35">
      <c r="A41" s="13" t="s">
        <v>43</v>
      </c>
      <c r="B41" s="14" t="s">
        <v>44</v>
      </c>
      <c r="C41" s="11" t="s">
        <v>72</v>
      </c>
      <c r="D41" s="14">
        <v>1256</v>
      </c>
      <c r="E41" s="14">
        <v>40</v>
      </c>
      <c r="F41" s="15"/>
      <c r="H41" s="1" t="s">
        <v>16</v>
      </c>
      <c r="I41" t="s">
        <v>81</v>
      </c>
      <c r="J41">
        <v>56</v>
      </c>
    </row>
    <row r="42" spans="1:22" ht="15" thickBot="1" x14ac:dyDescent="0.35">
      <c r="A42" s="13" t="s">
        <v>45</v>
      </c>
      <c r="B42" s="19">
        <v>45261</v>
      </c>
      <c r="C42" s="11"/>
      <c r="D42" s="11"/>
      <c r="E42" s="14"/>
      <c r="F42" s="15"/>
      <c r="G42">
        <v>10001010</v>
      </c>
    </row>
    <row r="43" spans="1:22" x14ac:dyDescent="0.3">
      <c r="A43" s="13" t="s">
        <v>46</v>
      </c>
      <c r="B43" s="19">
        <f>+B42+2</f>
        <v>45263</v>
      </c>
      <c r="C43" s="11"/>
      <c r="D43" s="14"/>
      <c r="E43" s="14"/>
      <c r="F43" s="15"/>
      <c r="H43" s="1" t="s">
        <v>8</v>
      </c>
      <c r="I43" t="s">
        <v>82</v>
      </c>
      <c r="J43">
        <v>1000</v>
      </c>
      <c r="L43" s="1" t="s">
        <v>8</v>
      </c>
      <c r="M43" t="s">
        <v>82</v>
      </c>
      <c r="N43">
        <v>1248</v>
      </c>
      <c r="P43" s="1" t="s">
        <v>8</v>
      </c>
      <c r="Q43" t="s">
        <v>82</v>
      </c>
      <c r="R43">
        <v>1248</v>
      </c>
      <c r="T43" s="1" t="s">
        <v>8</v>
      </c>
      <c r="U43" t="s">
        <v>82</v>
      </c>
      <c r="V43">
        <v>1248</v>
      </c>
    </row>
    <row r="44" spans="1:22" x14ac:dyDescent="0.3">
      <c r="A44" s="13" t="s">
        <v>47</v>
      </c>
      <c r="B44" s="19">
        <f>+B43+1</f>
        <v>45264</v>
      </c>
      <c r="C44" s="14"/>
      <c r="D44" s="14"/>
      <c r="E44" s="14"/>
      <c r="F44" s="15"/>
    </row>
    <row r="45" spans="1:22" x14ac:dyDescent="0.3">
      <c r="A45" s="13" t="s">
        <v>48</v>
      </c>
      <c r="B45" s="19">
        <f>+B44+1</f>
        <v>45265</v>
      </c>
      <c r="C45" s="14"/>
      <c r="D45" s="14"/>
      <c r="E45" s="14"/>
      <c r="F45" s="15"/>
    </row>
    <row r="46" spans="1:22" x14ac:dyDescent="0.3">
      <c r="A46" s="13"/>
      <c r="B46" s="14"/>
      <c r="C46" s="14"/>
      <c r="D46" s="14"/>
      <c r="E46" s="14"/>
      <c r="F46" s="15"/>
    </row>
    <row r="47" spans="1:22" x14ac:dyDescent="0.3">
      <c r="A47" s="13"/>
      <c r="B47" s="14"/>
      <c r="C47" s="14"/>
      <c r="D47" s="14"/>
      <c r="E47" s="14"/>
      <c r="F47" s="15"/>
    </row>
    <row r="48" spans="1:22" ht="15" thickBot="1" x14ac:dyDescent="0.35">
      <c r="A48" s="16"/>
      <c r="B48" s="17"/>
      <c r="C48" s="17"/>
      <c r="D48" s="17"/>
      <c r="E48" s="17"/>
      <c r="F48" s="18"/>
    </row>
    <row r="49" spans="1:16" ht="15" thickBot="1" x14ac:dyDescent="0.35"/>
    <row r="50" spans="1:16" ht="15" thickBot="1" x14ac:dyDescent="0.35">
      <c r="A50" s="10" t="s">
        <v>0</v>
      </c>
      <c r="B50" s="11" t="s">
        <v>73</v>
      </c>
      <c r="C50" s="11" t="s">
        <v>75</v>
      </c>
      <c r="D50" s="11">
        <v>1248</v>
      </c>
      <c r="E50" s="11">
        <v>20</v>
      </c>
      <c r="F50" s="12"/>
      <c r="G50">
        <v>10005050</v>
      </c>
    </row>
    <row r="51" spans="1:16" ht="15" thickBot="1" x14ac:dyDescent="0.35">
      <c r="A51" s="13" t="s">
        <v>1</v>
      </c>
      <c r="B51" s="14" t="s">
        <v>29</v>
      </c>
      <c r="C51" s="11" t="s">
        <v>76</v>
      </c>
      <c r="D51" s="14">
        <v>1248</v>
      </c>
      <c r="E51" s="14">
        <v>40</v>
      </c>
      <c r="F51" s="15"/>
      <c r="H51" s="5" t="s">
        <v>5</v>
      </c>
      <c r="I51" t="s">
        <v>6</v>
      </c>
      <c r="J51" t="s">
        <v>7</v>
      </c>
      <c r="K51" s="6" t="s">
        <v>3</v>
      </c>
      <c r="M51" s="5" t="s">
        <v>5</v>
      </c>
      <c r="N51" t="s">
        <v>6</v>
      </c>
      <c r="O51" t="s">
        <v>7</v>
      </c>
      <c r="P51" s="6" t="s">
        <v>3</v>
      </c>
    </row>
    <row r="52" spans="1:16" ht="15" thickBot="1" x14ac:dyDescent="0.35">
      <c r="A52" s="13" t="s">
        <v>41</v>
      </c>
      <c r="B52" s="14" t="s">
        <v>74</v>
      </c>
      <c r="C52" s="11"/>
      <c r="D52" s="11"/>
      <c r="E52" s="11"/>
      <c r="F52" s="15"/>
      <c r="H52" s="5" t="s">
        <v>30</v>
      </c>
      <c r="I52" t="s">
        <v>31</v>
      </c>
      <c r="J52">
        <v>30</v>
      </c>
      <c r="K52" s="6" t="s">
        <v>38</v>
      </c>
      <c r="M52" s="5" t="s">
        <v>30</v>
      </c>
      <c r="N52" t="s">
        <v>31</v>
      </c>
      <c r="O52">
        <v>0</v>
      </c>
      <c r="P52" s="6" t="s">
        <v>38</v>
      </c>
    </row>
    <row r="53" spans="1:16" ht="15" thickBot="1" x14ac:dyDescent="0.35">
      <c r="A53" s="13" t="s">
        <v>43</v>
      </c>
      <c r="B53" s="14" t="s">
        <v>44</v>
      </c>
      <c r="C53" s="11"/>
      <c r="D53" s="14"/>
      <c r="E53" s="14"/>
      <c r="F53" s="15"/>
      <c r="H53" s="5" t="s">
        <v>32</v>
      </c>
      <c r="I53" t="s">
        <v>33</v>
      </c>
      <c r="J53">
        <v>20</v>
      </c>
      <c r="K53" s="6"/>
      <c r="M53" s="5" t="s">
        <v>32</v>
      </c>
      <c r="N53" t="s">
        <v>33</v>
      </c>
      <c r="O53">
        <v>0</v>
      </c>
      <c r="P53" s="6"/>
    </row>
    <row r="54" spans="1:16" ht="15" thickBot="1" x14ac:dyDescent="0.35">
      <c r="A54" s="13" t="s">
        <v>45</v>
      </c>
      <c r="B54" s="19">
        <v>45283</v>
      </c>
      <c r="C54" s="11"/>
      <c r="D54" s="11"/>
      <c r="E54" s="14"/>
      <c r="F54" s="15"/>
      <c r="H54" s="5" t="s">
        <v>34</v>
      </c>
      <c r="I54" t="s">
        <v>35</v>
      </c>
      <c r="J54">
        <v>0</v>
      </c>
      <c r="K54" s="6"/>
      <c r="M54" s="5" t="s">
        <v>34</v>
      </c>
      <c r="N54" t="s">
        <v>35</v>
      </c>
      <c r="O54">
        <v>25</v>
      </c>
      <c r="P54" s="6"/>
    </row>
    <row r="55" spans="1:16" ht="15" thickBot="1" x14ac:dyDescent="0.35">
      <c r="A55" s="13" t="s">
        <v>46</v>
      </c>
      <c r="B55" s="19">
        <f>+B54+2</f>
        <v>45285</v>
      </c>
      <c r="C55" s="11"/>
      <c r="D55" s="14"/>
      <c r="E55" s="14"/>
      <c r="F55" s="15"/>
      <c r="H55" s="7" t="s">
        <v>36</v>
      </c>
      <c r="I55" s="8" t="s">
        <v>37</v>
      </c>
      <c r="J55" s="8">
        <v>0</v>
      </c>
      <c r="K55" s="9"/>
      <c r="M55" s="7" t="s">
        <v>36</v>
      </c>
      <c r="N55" s="8" t="s">
        <v>37</v>
      </c>
      <c r="O55" s="8">
        <v>36</v>
      </c>
      <c r="P55" s="9"/>
    </row>
    <row r="56" spans="1:16" x14ac:dyDescent="0.3">
      <c r="A56" s="13" t="s">
        <v>47</v>
      </c>
      <c r="B56" s="19">
        <f>+B55+1</f>
        <v>45286</v>
      </c>
      <c r="C56" s="14"/>
      <c r="D56" s="14"/>
      <c r="E56" s="14"/>
      <c r="F56" s="15"/>
    </row>
    <row r="57" spans="1:16" x14ac:dyDescent="0.3">
      <c r="A57" s="13" t="s">
        <v>48</v>
      </c>
      <c r="B57" s="19">
        <f>+B56+1</f>
        <v>45287</v>
      </c>
      <c r="C57" s="14"/>
      <c r="D57" s="14"/>
      <c r="E57" s="14"/>
      <c r="F57" s="15"/>
    </row>
    <row r="58" spans="1:16" x14ac:dyDescent="0.3">
      <c r="A58" s="13"/>
      <c r="B58" s="14"/>
      <c r="C58" s="14"/>
      <c r="D58" s="14"/>
      <c r="E58" s="14"/>
      <c r="F58" s="15"/>
    </row>
    <row r="59" spans="1:16" ht="15" thickBot="1" x14ac:dyDescent="0.35">
      <c r="A59" s="16"/>
      <c r="B59" s="17"/>
      <c r="C59" s="17"/>
      <c r="D59" s="17"/>
      <c r="E59" s="17"/>
      <c r="F59" s="18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orden compra</vt:lpstr>
      <vt:lpstr>BLs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Perez</dc:creator>
  <cp:lastModifiedBy>Jose Perez</cp:lastModifiedBy>
  <dcterms:created xsi:type="dcterms:W3CDTF">2015-06-05T18:19:34Z</dcterms:created>
  <dcterms:modified xsi:type="dcterms:W3CDTF">2023-12-05T04:43:42Z</dcterms:modified>
</cp:coreProperties>
</file>