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erez\Desktop\"/>
    </mc:Choice>
  </mc:AlternateContent>
  <xr:revisionPtr revIDLastSave="0" documentId="13_ncr:1_{1E862C8F-F03E-4AB3-9F6E-D9EE7BBF6C0D}" xr6:coauthVersionLast="47" xr6:coauthVersionMax="47" xr10:uidLastSave="{00000000-0000-0000-0000-000000000000}"/>
  <bookViews>
    <workbookView xWindow="-120" yWindow="-120" windowWidth="20730" windowHeight="11160" tabRatio="753" activeTab="5" xr2:uid="{00000000-000D-0000-FFFF-FFFF00000000}"/>
  </bookViews>
  <sheets>
    <sheet name="Programacion de Cnt 17.07.2023" sheetId="12" r:id="rId1"/>
    <sheet name="Cont despachados " sheetId="14" r:id="rId2"/>
    <sheet name="Hoja2" sheetId="15" r:id="rId3"/>
    <sheet name="Recepcion Almacenes" sheetId="2" r:id="rId4"/>
    <sheet name="Hoja1" sheetId="13" r:id="rId5"/>
    <sheet name="Hoja3" sheetId="16" r:id="rId6"/>
  </sheets>
  <definedNames>
    <definedName name="_xlnm._FilterDatabase" localSheetId="4" hidden="1">Hoja1!$A$1:$B$1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2" l="1"/>
  <c r="M22" i="12"/>
  <c r="M19" i="12" l="1"/>
  <c r="M18" i="12"/>
  <c r="M8" i="12"/>
  <c r="M21" i="12"/>
  <c r="M108" i="14"/>
  <c r="M107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" i="12" l="1"/>
  <c r="M12" i="12" l="1"/>
  <c r="M11" i="12"/>
  <c r="M9" i="12" l="1"/>
  <c r="M23" i="12"/>
  <c r="M17" i="12"/>
  <c r="M24" i="12"/>
  <c r="M84" i="14"/>
  <c r="M85" i="14"/>
  <c r="M86" i="14"/>
  <c r="M87" i="14"/>
  <c r="M88" i="14"/>
  <c r="M89" i="14"/>
  <c r="M90" i="14"/>
  <c r="M76" i="14"/>
  <c r="M77" i="14"/>
  <c r="M78" i="14"/>
  <c r="M79" i="14"/>
  <c r="M80" i="14"/>
  <c r="M81" i="14"/>
  <c r="M82" i="14"/>
  <c r="M83" i="14"/>
  <c r="M68" i="14"/>
  <c r="M69" i="14"/>
  <c r="M70" i="14"/>
  <c r="M71" i="14"/>
  <c r="M72" i="14"/>
  <c r="M73" i="14"/>
  <c r="M74" i="14"/>
  <c r="M75" i="14"/>
  <c r="M25" i="14"/>
  <c r="Q25" i="14" s="1"/>
  <c r="M26" i="14"/>
  <c r="M27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7" i="12" l="1"/>
  <c r="L24" i="14" l="1"/>
  <c r="L23" i="14"/>
  <c r="L22" i="14"/>
  <c r="L21" i="14"/>
  <c r="L20" i="14"/>
  <c r="L19" i="14"/>
  <c r="L17" i="14"/>
  <c r="L16" i="14"/>
  <c r="L15" i="14"/>
  <c r="L14" i="14"/>
  <c r="L12" i="14"/>
  <c r="L11" i="14"/>
  <c r="L10" i="14"/>
  <c r="L9" i="14"/>
  <c r="L8" i="14"/>
  <c r="L7" i="14"/>
  <c r="L6" i="14"/>
  <c r="L5" i="14"/>
  <c r="L4" i="14"/>
  <c r="L3" i="14"/>
  <c r="M6" i="12" l="1"/>
  <c r="AU6" i="12"/>
  <c r="AT6" i="12"/>
  <c r="AS6" i="12"/>
  <c r="AP6" i="12"/>
  <c r="AO6" i="12"/>
  <c r="AR6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tc={32E3F006-BB62-4859-A162-CA794B937F61}</author>
    <author>tc={8E81F2F6-9E5C-4DE0-8649-27C3F1FE1A5B}</author>
    <author>tc={B5AD2E67-6426-46CA-A080-753338F1AB26}</author>
    <author>tc={AE71E1CD-DDC4-4D41-9D4D-30524F19083B}</author>
    <author>tc={13016AAA-7734-4FCF-B06D-20ED231E4645}</author>
    <author>tc={27AA348A-B72D-41DC-989E-B8DEA315CA79}</author>
  </authors>
  <commentList>
    <comment ref="E25" authorId="0" shapeId="0" xr:uid="{32E3F006-BB62-4859-A162-CA794B937F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Indicó Felix que el bloque del puerto estaba cerrado y la cita disponible era 4pm del 24/07, cuando llamé al puerto me indicaron que ese bloque ha estado siempre liberado, hice las gestiones a lugar y se recibió el contenedor en almacén a las  2:43 pm</t>
      </text>
    </comment>
    <comment ref="E33" authorId="1" shapeId="0" xr:uid="{8E81F2F6-9E5C-4DE0-8649-27C3F1FE1A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Retraso problemas con la manguera. Generó 2 días  de DPH, recibimos el 21/07/23 a las 5:30pm</t>
      </text>
    </comment>
    <comment ref="E35" authorId="2" shapeId="0" xr:uid="{B5AD2E67-6426-46CA-A080-753338F1AB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Contenedor problemas con la manguera</t>
      </text>
    </comment>
    <comment ref="E46" authorId="3" shapeId="0" xr:uid="{AE71E1CD-DDC4-4D41-9D4D-30524F1908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Orbis  indica que el bloque estaba cerrado, después me informa que Ageport no tenía chasis disponible y desde la 7am el 24/07 que estaba la cita pudieron sacar el contenedor a las 3:45 pm el 24/07</t>
      </text>
    </comment>
    <comment ref="D68" authorId="4" shapeId="0" xr:uid="{13016AAA-7734-4FCF-B06D-20ED231E46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autorización de impresión en destino del BL</t>
      </text>
    </comment>
    <comment ref="D80" authorId="5" shapeId="0" xr:uid="{27AA348A-B72D-41DC-989E-B8DEA315CA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docs Prime Source y certificado de origen de Mohaw</t>
      </text>
    </comment>
  </commentList>
</comments>
</file>

<file path=xl/sharedStrings.xml><?xml version="1.0" encoding="utf-8"?>
<sst xmlns="http://schemas.openxmlformats.org/spreadsheetml/2006/main" count="3075" uniqueCount="2164">
  <si>
    <t>SUPLIDOR</t>
  </si>
  <si>
    <t>PUERTO</t>
  </si>
  <si>
    <t>NAVIERA</t>
  </si>
  <si>
    <t>TRANSPORTE</t>
  </si>
  <si>
    <t>DÍAS LIBRES</t>
  </si>
  <si>
    <t>FECHA VENCIMIENTO</t>
  </si>
  <si>
    <t>FECHA DE LLEGADA</t>
  </si>
  <si>
    <t>No. CONTENEDOR</t>
  </si>
  <si>
    <t>Glass Rey</t>
  </si>
  <si>
    <t>Pantoja</t>
  </si>
  <si>
    <t>TAM
CONT.</t>
  </si>
  <si>
    <t>FIBERGLASS</t>
  </si>
  <si>
    <t>CAUCEDO</t>
  </si>
  <si>
    <t>Panel Rey</t>
  </si>
  <si>
    <t>Solo se recibe en:</t>
  </si>
  <si>
    <t>Descarga Complicadas</t>
  </si>
  <si>
    <t>Lemus</t>
  </si>
  <si>
    <t>Stabilick</t>
  </si>
  <si>
    <t>Canaxy</t>
  </si>
  <si>
    <t>Suplidores</t>
  </si>
  <si>
    <t>Material</t>
  </si>
  <si>
    <t>Parales</t>
  </si>
  <si>
    <t>Roxul</t>
  </si>
  <si>
    <t>Lana Mineral</t>
  </si>
  <si>
    <t>Glass Light</t>
  </si>
  <si>
    <t xml:space="preserve">KNAUF HONDURA </t>
  </si>
  <si>
    <t>FDA</t>
  </si>
  <si>
    <t>Dificultad</t>
  </si>
  <si>
    <t>ALBERT TRANSPORT</t>
  </si>
  <si>
    <t>ORDEN DE 
COMPRA</t>
  </si>
  <si>
    <t>BL NO</t>
  </si>
  <si>
    <t>StabiliT</t>
  </si>
  <si>
    <t>HAINA</t>
  </si>
  <si>
    <t>CMA CGM</t>
  </si>
  <si>
    <t>FECHA</t>
  </si>
  <si>
    <t>ALMACEN</t>
  </si>
  <si>
    <t xml:space="preserve"> FECHA ALMACÉN</t>
  </si>
  <si>
    <t>Jose Perez</t>
  </si>
  <si>
    <t>Juan Carlos</t>
  </si>
  <si>
    <t>Carga/descarga</t>
  </si>
  <si>
    <t>Ramon Escarraman</t>
  </si>
  <si>
    <t>Gabriel Vicente</t>
  </si>
  <si>
    <t>Descarga</t>
  </si>
  <si>
    <t>Adrian</t>
  </si>
  <si>
    <t>Montacarga/Descarga</t>
  </si>
  <si>
    <t>Aneudy Samboy</t>
  </si>
  <si>
    <t>Andy Martinez</t>
  </si>
  <si>
    <t>Reynaldo Marte</t>
  </si>
  <si>
    <t>Jean Ville</t>
  </si>
  <si>
    <t>Vigilante</t>
  </si>
  <si>
    <t>Seguridad</t>
  </si>
  <si>
    <t>Nombre</t>
  </si>
  <si>
    <t>Actividad</t>
  </si>
  <si>
    <t>Administracion general</t>
  </si>
  <si>
    <t>Carga/Reorganizacion</t>
  </si>
  <si>
    <t>Esmerkin Paniagua</t>
  </si>
  <si>
    <t>SUC. CIELOS ACUSTICO</t>
  </si>
  <si>
    <t>Nota</t>
  </si>
  <si>
    <t>CANAXY</t>
  </si>
  <si>
    <t>KING OCEAN</t>
  </si>
  <si>
    <t>USG</t>
  </si>
  <si>
    <t>PRIME SOURCES</t>
  </si>
  <si>
    <t>MSC</t>
  </si>
  <si>
    <t>NMC</t>
  </si>
  <si>
    <t>20004104/ 2100000152</t>
  </si>
  <si>
    <t>MEDU6913988</t>
  </si>
  <si>
    <t>STABILIT</t>
  </si>
  <si>
    <t>ZIMUMEX931442</t>
  </si>
  <si>
    <t>TCNU6191620</t>
  </si>
  <si>
    <t>ZIM</t>
  </si>
  <si>
    <t>ZCSU8941461</t>
  </si>
  <si>
    <t>POLYSTO</t>
  </si>
  <si>
    <t>ANRCAU02781</t>
  </si>
  <si>
    <t>CARGA SUELTA</t>
  </si>
  <si>
    <t>N/A</t>
  </si>
  <si>
    <t>20004138
20004189
20004196</t>
  </si>
  <si>
    <t>PEVRIH48466</t>
  </si>
  <si>
    <t>KOSU4937224</t>
  </si>
  <si>
    <t>PEVRIH48510</t>
  </si>
  <si>
    <t>KOSU4927118</t>
  </si>
  <si>
    <t>KOSU4920685</t>
  </si>
  <si>
    <t>SHAW INDUSTRIAL</t>
  </si>
  <si>
    <t>20004046 / EXW</t>
  </si>
  <si>
    <t>DPS2304006</t>
  </si>
  <si>
    <t>EISU2218331</t>
  </si>
  <si>
    <t>EVERGREEN</t>
  </si>
  <si>
    <t>EGSU3090920</t>
  </si>
  <si>
    <t>SUPERMASTICK</t>
  </si>
  <si>
    <t>FFAU3456229</t>
  </si>
  <si>
    <t>COSCO</t>
  </si>
  <si>
    <t>20004208 / 20004155</t>
  </si>
  <si>
    <t>ZIMUMEX931734</t>
  </si>
  <si>
    <t>TEMU6747088</t>
  </si>
  <si>
    <t>GP GYPSUM</t>
  </si>
  <si>
    <t>20004145-2</t>
  </si>
  <si>
    <t>EGLV450341683241</t>
  </si>
  <si>
    <t>TRHU6286539</t>
  </si>
  <si>
    <t>GAOU6475339</t>
  </si>
  <si>
    <t>TXGU5658306</t>
  </si>
  <si>
    <t>20004200-1</t>
  </si>
  <si>
    <t>EGLV450341767576</t>
  </si>
  <si>
    <t>TRHU8702276</t>
  </si>
  <si>
    <t>FCIU9982207</t>
  </si>
  <si>
    <t>EGHU9519474</t>
  </si>
  <si>
    <t>SAY GOOD</t>
  </si>
  <si>
    <t>ONEYTPED31839500</t>
  </si>
  <si>
    <t>TCLU1795342</t>
  </si>
  <si>
    <t>ONE</t>
  </si>
  <si>
    <t>PANEL REY</t>
  </si>
  <si>
    <t>6358707680
HBL2306MEF962</t>
  </si>
  <si>
    <t>BEAU5571340</t>
  </si>
  <si>
    <t>TGBU4337090</t>
  </si>
  <si>
    <t>OOCU7919000</t>
  </si>
  <si>
    <t>CSNU8014680</t>
  </si>
  <si>
    <t>CSNU6401464</t>
  </si>
  <si>
    <t>BEAN6021712</t>
  </si>
  <si>
    <t>MAGU5174151</t>
  </si>
  <si>
    <t>TEMU8161326</t>
  </si>
  <si>
    <t>OOLU9744090</t>
  </si>
  <si>
    <t>20004222
20004204</t>
  </si>
  <si>
    <t>UETU5413210</t>
  </si>
  <si>
    <t>FCIU9933049</t>
  </si>
  <si>
    <t>FANTONI</t>
  </si>
  <si>
    <t>20004144
20004168
20004174</t>
  </si>
  <si>
    <t>PAEM015527</t>
  </si>
  <si>
    <t>MSDU8140652</t>
  </si>
  <si>
    <t>EGLV450341793933</t>
  </si>
  <si>
    <t>TXGU5838313</t>
  </si>
  <si>
    <t>TGBU6596715</t>
  </si>
  <si>
    <t>20004200-2</t>
  </si>
  <si>
    <t>EGLV450341767673</t>
  </si>
  <si>
    <t>EGHU8506298</t>
  </si>
  <si>
    <t>TCNU2127896</t>
  </si>
  <si>
    <t>EGHU8469297</t>
  </si>
  <si>
    <t>NIDU5220138</t>
  </si>
  <si>
    <t>HAPALLOYD</t>
  </si>
  <si>
    <t>FSCU7156735</t>
  </si>
  <si>
    <t>HLBU2029414</t>
  </si>
  <si>
    <t>TCLU8114369</t>
  </si>
  <si>
    <t>HLBU2534519</t>
  </si>
  <si>
    <t>FANU1103231</t>
  </si>
  <si>
    <t>DFSU6952100</t>
  </si>
  <si>
    <t>HLXU8169869</t>
  </si>
  <si>
    <t>TCNU8992696</t>
  </si>
  <si>
    <t>TJN0215428</t>
  </si>
  <si>
    <t>TRLU9691127</t>
  </si>
  <si>
    <t>QGD0272389</t>
  </si>
  <si>
    <t>TCKU2983537</t>
  </si>
  <si>
    <t>Contenedores con ETA  JULIO  2023</t>
  </si>
  <si>
    <t>20004189/20004196</t>
  </si>
  <si>
    <t>PEVRIH48592</t>
  </si>
  <si>
    <t>KOSU4972267</t>
  </si>
  <si>
    <t>KOSU4950020</t>
  </si>
  <si>
    <t>COSU4953821</t>
  </si>
  <si>
    <t>PEVRIH48642</t>
  </si>
  <si>
    <t>PRIME SOURCES/JACKNOB/ BLUEPOINT</t>
  </si>
  <si>
    <t>PRDODEX</t>
  </si>
  <si>
    <t>LOCAL</t>
  </si>
  <si>
    <t>SHANGHAI RUIFIBER</t>
  </si>
  <si>
    <t>GZX23050174</t>
  </si>
  <si>
    <t>OOLU1496818</t>
  </si>
  <si>
    <t xml:space="preserve">                          </t>
  </si>
  <si>
    <t xml:space="preserve">Polysto </t>
  </si>
  <si>
    <t>MEDUAW510054</t>
  </si>
  <si>
    <t>FCIU6052969</t>
  </si>
  <si>
    <t>20004269 20004210  20004232</t>
  </si>
  <si>
    <t xml:space="preserve">USG </t>
  </si>
  <si>
    <t>PEVRIH48682</t>
  </si>
  <si>
    <t>KOSU494171-2</t>
  </si>
  <si>
    <t>HLCUME3230650401</t>
  </si>
  <si>
    <t>HLBU3113957</t>
  </si>
  <si>
    <t>TGBU9633751</t>
  </si>
  <si>
    <t xml:space="preserve">PRIME SOURCE </t>
  </si>
  <si>
    <t>EISU21633050</t>
  </si>
  <si>
    <t>EGLV003301186745</t>
  </si>
  <si>
    <t>CETJRHA01</t>
  </si>
  <si>
    <t>RANNIK</t>
  </si>
  <si>
    <t>ONEYTPED36703700</t>
  </si>
  <si>
    <t>TCLU8441910</t>
  </si>
  <si>
    <t>Principal</t>
  </si>
  <si>
    <t>PEVRIH48651</t>
  </si>
  <si>
    <t>KOSU4967390</t>
  </si>
  <si>
    <t>KOSU4976200</t>
  </si>
  <si>
    <t xml:space="preserve">MAPEI </t>
  </si>
  <si>
    <t>AMLU1020238092</t>
  </si>
  <si>
    <t>UETU-204179-9</t>
  </si>
  <si>
    <t>TEMU2368403</t>
  </si>
  <si>
    <t>ANTILLEAN</t>
  </si>
  <si>
    <t xml:space="preserve">PRIME SOURCE  PYL </t>
  </si>
  <si>
    <t>PYL</t>
  </si>
  <si>
    <t xml:space="preserve">Pantoja </t>
  </si>
  <si>
    <t>Código: 03119 Plancha de yeso LightRey 4' x 8' - 1/2" (804981)</t>
  </si>
  <si>
    <t>HBL2307MEF963 / HLCUME3230665445  / BK 64895922</t>
  </si>
  <si>
    <t>BGA0372381</t>
  </si>
  <si>
    <t>TCNU6606670</t>
  </si>
  <si>
    <t>TCNU4714700</t>
  </si>
  <si>
    <t>TRHU6427663</t>
  </si>
  <si>
    <t>PEVRIH48756</t>
  </si>
  <si>
    <t>PRIME SOURCE</t>
  </si>
  <si>
    <t>20004306 / 20004253 / 20004285</t>
  </si>
  <si>
    <t>PEVRIH48751</t>
  </si>
  <si>
    <t xml:space="preserve">KOSU4993341 </t>
  </si>
  <si>
    <t>KOSU4920387</t>
  </si>
  <si>
    <t>KOSU4942299</t>
  </si>
  <si>
    <t>FIBER GLASS</t>
  </si>
  <si>
    <t>KNAUF</t>
  </si>
  <si>
    <t>HLCUSAP230751852</t>
  </si>
  <si>
    <t>TEMU8169918</t>
  </si>
  <si>
    <t>GCXU5919512</t>
  </si>
  <si>
    <t>FANU3004520</t>
  </si>
  <si>
    <t>TXGU6525252</t>
  </si>
  <si>
    <t>TGBU6239805</t>
  </si>
  <si>
    <t>BMOU5096223</t>
  </si>
  <si>
    <t>FCIU7347476</t>
  </si>
  <si>
    <t>CAAU5491713</t>
  </si>
  <si>
    <t>PRIME36MEF970 /6358992100</t>
  </si>
  <si>
    <t>CHASIS</t>
  </si>
  <si>
    <t>propio</t>
  </si>
  <si>
    <t>CBHU7082152</t>
  </si>
  <si>
    <t>TCNU5389708</t>
  </si>
  <si>
    <t>20004200-3</t>
  </si>
  <si>
    <t>DFSU7325505</t>
  </si>
  <si>
    <t>HLCUME3230645124</t>
  </si>
  <si>
    <t>MAPEI</t>
  </si>
  <si>
    <t>AMLU1020238431</t>
  </si>
  <si>
    <t>TTNU1680467</t>
  </si>
  <si>
    <t>UETU2042331</t>
  </si>
  <si>
    <t>PEVRIH48874</t>
  </si>
  <si>
    <t>KOSU4956883</t>
  </si>
  <si>
    <t>PRIME SOURCE / Mohawk / Foundation Building Material /Shaw</t>
  </si>
  <si>
    <t>PEVRIH48854</t>
  </si>
  <si>
    <t>KOSU4920659</t>
  </si>
  <si>
    <t>KOSU4923220</t>
  </si>
  <si>
    <t>20004244-1</t>
  </si>
  <si>
    <t>NAM6329406</t>
  </si>
  <si>
    <t>HLCUSAP230754945</t>
  </si>
  <si>
    <t>HLBU2811784</t>
  </si>
  <si>
    <t>SEKU6416730</t>
  </si>
  <si>
    <t>SLSU8064419</t>
  </si>
  <si>
    <t>HLBU3327558</t>
  </si>
  <si>
    <t>UACU5695931</t>
  </si>
  <si>
    <r>
      <rPr>
        <b/>
        <sz val="11"/>
        <color rgb="FFFF0000"/>
        <rFont val="Calibri"/>
        <family val="2"/>
        <scheme val="minor"/>
      </rPr>
      <t>PRINCIPAL</t>
    </r>
    <r>
      <rPr>
        <sz val="11"/>
        <color rgb="FFFF0000"/>
        <rFont val="Calibri"/>
        <family val="2"/>
        <scheme val="minor"/>
      </rPr>
      <t xml:space="preserve"> solo recibe Código: </t>
    </r>
    <r>
      <rPr>
        <b/>
        <sz val="11"/>
        <color rgb="FFFF0000"/>
        <rFont val="Calibri"/>
        <family val="2"/>
        <scheme val="minor"/>
      </rPr>
      <t>03119</t>
    </r>
    <r>
      <rPr>
        <sz val="11"/>
        <color rgb="FFFF0000"/>
        <rFont val="Calibri"/>
        <family val="2"/>
        <scheme val="minor"/>
      </rPr>
      <t xml:space="preserve"> Plancha de yeso LightRey 4' x 8' - 1/2" (804981)</t>
    </r>
  </si>
  <si>
    <t>FCIU2948577</t>
  </si>
  <si>
    <t>COSU636156540</t>
  </si>
  <si>
    <t>CSLU6195828</t>
  </si>
  <si>
    <t>PEVRIH48973</t>
  </si>
  <si>
    <t>KOSU4934930/KOSU4963809</t>
  </si>
  <si>
    <t>PEVRIH48944</t>
  </si>
  <si>
    <t>KOSU4995880</t>
  </si>
  <si>
    <t xml:space="preserve">SIMPLE Y FACIL </t>
  </si>
  <si>
    <t xml:space="preserve">6 cajas </t>
  </si>
  <si>
    <t xml:space="preserve">CROWN DECOR PRIVATE </t>
  </si>
  <si>
    <t>HLCUBO1230678982</t>
  </si>
  <si>
    <t>TCLU8346791</t>
  </si>
  <si>
    <t>HAPPAG</t>
  </si>
  <si>
    <t xml:space="preserve">GP GYPSUM </t>
  </si>
  <si>
    <t>NAM6328200</t>
  </si>
  <si>
    <t>SEKU5538590/CMAU4457453</t>
  </si>
  <si>
    <t>MTY00019822</t>
  </si>
  <si>
    <t>SMLU7880646</t>
  </si>
  <si>
    <t>SEABOARD</t>
  </si>
  <si>
    <t>ITWF161245</t>
  </si>
  <si>
    <t>TGCU5000363</t>
  </si>
  <si>
    <t>INERWORLD</t>
  </si>
  <si>
    <t>CANAXY ASIA L.</t>
  </si>
  <si>
    <t>QGD32044</t>
  </si>
  <si>
    <t>CMAU0252898</t>
  </si>
  <si>
    <t>se sacara el 14/8/2023</t>
  </si>
  <si>
    <t xml:space="preserve">PYL Prime Source </t>
  </si>
  <si>
    <t>PEVRIH49076</t>
  </si>
  <si>
    <t>KOSU4956672</t>
  </si>
  <si>
    <t>PEVRIH49088</t>
  </si>
  <si>
    <t>KOSU4988005</t>
  </si>
  <si>
    <t>KOSU4952722</t>
  </si>
  <si>
    <t>HLCUSAP230851068</t>
  </si>
  <si>
    <t>UACU5831370</t>
  </si>
  <si>
    <t>HLBU2229984</t>
  </si>
  <si>
    <t>BEAU5365190</t>
  </si>
  <si>
    <t>HLBU2576509</t>
  </si>
  <si>
    <t>NIDU5206314</t>
  </si>
  <si>
    <t>TLLU5391898</t>
  </si>
  <si>
    <t xml:space="preserve">PYL SAY GOOD </t>
  </si>
  <si>
    <t>TJN0215386</t>
  </si>
  <si>
    <t>TRHU1429616</t>
  </si>
  <si>
    <t>20004188/4312/4273/4249</t>
  </si>
  <si>
    <t>PEVRIH49082</t>
  </si>
  <si>
    <t xml:space="preserve">L&amp;W SUPPLY </t>
  </si>
  <si>
    <t>PEVRIH49067</t>
  </si>
  <si>
    <t>KOSU4943989</t>
  </si>
  <si>
    <t xml:space="preserve">Owens </t>
  </si>
  <si>
    <t>HLCUME3230764144</t>
  </si>
  <si>
    <t>FBLU0105046</t>
  </si>
  <si>
    <t xml:space="preserve">Prime Source </t>
  </si>
  <si>
    <t>PEVRIH49141</t>
  </si>
  <si>
    <t>20004244-C</t>
  </si>
  <si>
    <t>NAM6328907</t>
  </si>
  <si>
    <t>SEKU6447999/ BEAU4028718</t>
  </si>
  <si>
    <t>PS2304050</t>
  </si>
  <si>
    <t>EUTU2209769</t>
  </si>
  <si>
    <t>AM CARGOS</t>
  </si>
  <si>
    <t>AMLU20585-9</t>
  </si>
  <si>
    <t>AMLU1020238818</t>
  </si>
  <si>
    <t xml:space="preserve">principal </t>
  </si>
  <si>
    <t>KOSU4952379</t>
  </si>
  <si>
    <t>KOSU4921871</t>
  </si>
  <si>
    <t>se saco el 24/8/2023</t>
  </si>
  <si>
    <t xml:space="preserve">CANAXY ASIA L. Servicielos  </t>
  </si>
  <si>
    <t>Zheng Z</t>
  </si>
  <si>
    <t>20004198/20004210</t>
  </si>
  <si>
    <t>cosu6360462580</t>
  </si>
  <si>
    <t>OOCU7563917</t>
  </si>
  <si>
    <t>Principal ss</t>
  </si>
  <si>
    <t>Codigo</t>
  </si>
  <si>
    <t>Descripción del artículo</t>
  </si>
  <si>
    <t>U/M</t>
  </si>
  <si>
    <t>01001</t>
  </si>
  <si>
    <t>Plafon Concorde Duracielos 2' x 4' - 1/2" (CN-1224)</t>
  </si>
  <si>
    <t>Und</t>
  </si>
  <si>
    <t>01009</t>
  </si>
  <si>
    <t>Plafon Pebble biselado 2' x 2' - 5/8" 16 und (E4934)</t>
  </si>
  <si>
    <t>01014</t>
  </si>
  <si>
    <t>Plafon Styrofoam Deco 2' x 4' - 5/8"</t>
  </si>
  <si>
    <t>01031</t>
  </si>
  <si>
    <t>Plafon Millenia Clima Plus 2' x 2' 3/4" (Sup. 9/16") (76907)</t>
  </si>
  <si>
    <t>und</t>
  </si>
  <si>
    <t>01046</t>
  </si>
  <si>
    <t>Plafon Biselado 2' x 2' - 5/8" (SH-154)</t>
  </si>
  <si>
    <t>01061</t>
  </si>
  <si>
    <t>Plafon PVC Top Top 2' x 4' - 7mm (PVC Ecologico)</t>
  </si>
  <si>
    <t>01083</t>
  </si>
  <si>
    <t>Plafon Pebble 2' x 4' - 5/8" (4927)</t>
  </si>
  <si>
    <t>01089</t>
  </si>
  <si>
    <t>Plafon Radar 2' x 4' - 5/8"  8 unid. (2410)</t>
  </si>
  <si>
    <t>01090</t>
  </si>
  <si>
    <t>Plafon Georgian 2 X 2 CTA764C 2x2  15/16</t>
  </si>
  <si>
    <t>01134</t>
  </si>
  <si>
    <t>Plafon FOAM 2' x 4' - 2"</t>
  </si>
  <si>
    <t>01135</t>
  </si>
  <si>
    <t>Fleje 15 cm x 200 mts (strech film)</t>
  </si>
  <si>
    <t>Paq.</t>
  </si>
  <si>
    <t>01136</t>
  </si>
  <si>
    <t>Plafon Dune Armstrong  2' x 2' - 9/16" (1775)</t>
  </si>
  <si>
    <t>01139</t>
  </si>
  <si>
    <t>Plafon Concorde Biselado 2' x 2' - 1/2" (12und) (CN-1222)</t>
  </si>
  <si>
    <t>01145</t>
  </si>
  <si>
    <t>Plafon Metalico Blanco 2' x 2' - Dist 5mm diametro .8mm  (24und/c)</t>
  </si>
  <si>
    <t>01157</t>
  </si>
  <si>
    <t>Perfil Multifuncion Carbon Grosfillex 2.60ml (122006)</t>
  </si>
  <si>
    <t>01160</t>
  </si>
  <si>
    <t>Perfil Multifuncion Blanco Grosfillex 2.60ml (113240)</t>
  </si>
  <si>
    <t>01165</t>
  </si>
  <si>
    <t>Perfil Union de Laminas Blanco Grosfillex 2.60ml (38067390)</t>
  </si>
  <si>
    <t>01173</t>
  </si>
  <si>
    <t>Plafon Vinyl yeso 154 PVC Gypsum board 2' x 2' - 7mm</t>
  </si>
  <si>
    <t>01176</t>
  </si>
  <si>
    <t>Plafon Halcyon Clima Plus 4x4x1 / 98445A</t>
  </si>
  <si>
    <t>01177</t>
  </si>
  <si>
    <t>Element Madera Gris Grosfillex 0.15m x 1.20m (18uds) (150955)</t>
  </si>
  <si>
    <t>01179</t>
  </si>
  <si>
    <t>Perfil Multifunción Madera Miel Grosfillex 2.60ml (38152898)</t>
  </si>
  <si>
    <t>UND</t>
  </si>
  <si>
    <t>01182</t>
  </si>
  <si>
    <t>Perfíl Multifunción Madera Megeve Gris Grosfillex 2.60ml (38152881)</t>
  </si>
  <si>
    <t>01183</t>
  </si>
  <si>
    <t>Perfil Multifuncion cotton Grosfillex 2.6m - 5/8mm (38113028)</t>
  </si>
  <si>
    <t>01187</t>
  </si>
  <si>
    <t>Plafon Clean Room Clima SQ FR 2' x 2' 5/8" 16und/c (56099)</t>
  </si>
  <si>
    <t>01192</t>
  </si>
  <si>
    <t>Perfíl Multifunción Aluminio Grosfillex 2.60m - 5/8mm (38112991)</t>
  </si>
  <si>
    <t>01212</t>
  </si>
  <si>
    <t>Perfil Multifuncion Wood Datcha Gris Grosfillex 2.60ml (152867)</t>
  </si>
  <si>
    <t>01218</t>
  </si>
  <si>
    <t>Lamina Line 3000 BLanco Grosfillex 0.37m x 4.00m (3uds) NN</t>
  </si>
  <si>
    <t>01230</t>
  </si>
  <si>
    <t>Element 3D Rustic Blue Mix Grofillex 0.37m x 2.60m (165416)</t>
  </si>
  <si>
    <t>01243</t>
  </si>
  <si>
    <t>Lamina Attitude BR Beige Mate 0.37m x 1.20m (6uds) (38119686)</t>
  </si>
  <si>
    <t>01244</t>
  </si>
  <si>
    <t>Lamina Attitude Metal Titanium Grosfillex 0.37m x 1.20m (6 und) (38118955)</t>
  </si>
  <si>
    <t>01245</t>
  </si>
  <si>
    <t>Lamina Attitude Metal Oxidado Marron Grosfillex 0.37m x 1.20m (6uds) (38118917/)</t>
  </si>
  <si>
    <t>01250</t>
  </si>
  <si>
    <t>Plafon Vinyl Yeso 154 PVC Gypsum Board 2' x 4' - 7mm</t>
  </si>
  <si>
    <t>01262</t>
  </si>
  <si>
    <t>Plafond Dune 2 x 2  1774 Amstrong (16 un/caja)</t>
  </si>
  <si>
    <t>01270</t>
  </si>
  <si>
    <t>Plafon Olympia 2' x 2' - 5/8" (4221)</t>
  </si>
  <si>
    <t>01274</t>
  </si>
  <si>
    <t>Plafon Rockfon Artic 601 2' x 4' - 5/8" (14 und/c)</t>
  </si>
  <si>
    <t>01280</t>
  </si>
  <si>
    <t>GX Wall  Dark Stone (Grosfillex) 0.30M x 0.60M (Ref.169339)</t>
  </si>
  <si>
    <t>Caja</t>
  </si>
  <si>
    <t>01286</t>
  </si>
  <si>
    <t>Plafon Rockfon Artic 660 2' x 2' - 5/8" (14und/c)</t>
  </si>
  <si>
    <t>01289</t>
  </si>
  <si>
    <t>Plafon Rockfon Pacific 201 2' x 4' x 1/2" (16und/c) (127225)</t>
  </si>
  <si>
    <t>01292</t>
  </si>
  <si>
    <t>Plafon ultima NCR 2' x 2' - 1" / regular 9/16" (EXP-A1942A)</t>
  </si>
  <si>
    <t>01293</t>
  </si>
  <si>
    <t>Main Tee 1/8 SILHOUETTE AXP-AS76018</t>
  </si>
  <si>
    <t>01299</t>
  </si>
  <si>
    <t>Plafon Pebble sin Bisel 2' x 2' - 5/8" (E-4933)</t>
  </si>
  <si>
    <t>01300</t>
  </si>
  <si>
    <t>GX Wall White Stone Grosfillex 0.30m x 0.60m (38180730)</t>
  </si>
  <si>
    <t>01301</t>
  </si>
  <si>
    <t>GX Wall White Stone Grosfillex 0.45m x 0.90m (38180754)</t>
  </si>
  <si>
    <t>caja</t>
  </si>
  <si>
    <t>01304</t>
  </si>
  <si>
    <t>GX Wall Grey Cement (Grosfillex) 0.45M x 0.90M (38173329)</t>
  </si>
  <si>
    <t>01307</t>
  </si>
  <si>
    <t>Gx Wall White Marble (Grosfillex) 0.30M x 0.60M ( 38180747 )</t>
  </si>
  <si>
    <t>01311</t>
  </si>
  <si>
    <t>Lamina Exapan Line 2000 BLanco Grosfillex 0.37m x 2.60m (3uds) NN</t>
  </si>
  <si>
    <t>02010</t>
  </si>
  <si>
    <t>Alambre Rollo 1Lib. Cal. 16</t>
  </si>
  <si>
    <t>02016</t>
  </si>
  <si>
    <t>Angular 10' Top Top</t>
  </si>
  <si>
    <t>02026</t>
  </si>
  <si>
    <t>Cross tee 4' Top Top</t>
  </si>
  <si>
    <t>02027</t>
  </si>
  <si>
    <t>Cross tee 2' Top Top</t>
  </si>
  <si>
    <t>02028</t>
  </si>
  <si>
    <t>Main tee 12' Top Top</t>
  </si>
  <si>
    <t>02035</t>
  </si>
  <si>
    <t>Clavo de plafón 1 1/4" (PDAC90-32F)</t>
  </si>
  <si>
    <t>02045</t>
  </si>
  <si>
    <t>Angulares F (BLANCO) de PVC de 19 pies (caja 40uds)</t>
  </si>
  <si>
    <t>02066</t>
  </si>
  <si>
    <t>Fulminante Cal22 Ref. 22SGNDL3</t>
  </si>
  <si>
    <t>02086</t>
  </si>
  <si>
    <t>Main Tee 12' Fineline DXF2924 USG</t>
  </si>
  <si>
    <t>02087</t>
  </si>
  <si>
    <t>EM9 Angular 12' x 9/16 x 15/16  Flat White  USG</t>
  </si>
  <si>
    <t>02110</t>
  </si>
  <si>
    <t>Cross Tee 4"" FR Flat White(DXL424) USG</t>
  </si>
  <si>
    <t>02111</t>
  </si>
  <si>
    <t>Cross Tee 2"" FR Flat White(DXL216) USG</t>
  </si>
  <si>
    <t>02112</t>
  </si>
  <si>
    <t>Main Tee 12"" Flat White(DXL24) USG</t>
  </si>
  <si>
    <t>02113</t>
  </si>
  <si>
    <t>Angular 10' 7/8" USG (Flat White) (EM7)</t>
  </si>
  <si>
    <t>02114</t>
  </si>
  <si>
    <t>Cross Tee 4 Flat Black /DXL424BL(USG)</t>
  </si>
  <si>
    <t>02115</t>
  </si>
  <si>
    <t>Cross Tee 2 Flat Black /DXL216BL(USG)</t>
  </si>
  <si>
    <t>02116</t>
  </si>
  <si>
    <t>MainTee 12 FR Flat Black /DXL24BL(USG)</t>
  </si>
  <si>
    <t>02118</t>
  </si>
  <si>
    <t>Angular 12 Flat Black M7BL(USG)</t>
  </si>
  <si>
    <t>02123</t>
  </si>
  <si>
    <t>DXCE24/ Main Tee 12"" wW/Gasket Caja 20 (con almohadilla)</t>
  </si>
  <si>
    <t>02124</t>
  </si>
  <si>
    <t>DXCE224/ CrossTee 2"" wW/Gasket caja 60 (con almohadilla)</t>
  </si>
  <si>
    <t>02125</t>
  </si>
  <si>
    <t>DXCE424/ CrossTee 4"" wW/Gasket caja de 60 pcs (con almohadilla)</t>
  </si>
  <si>
    <t>02126</t>
  </si>
  <si>
    <t>M7CE/ ANGULAR 12"" W/Gasket caja 20 pcs (con almohadilla)</t>
  </si>
  <si>
    <t>02151</t>
  </si>
  <si>
    <t>Angular M7A 12'USG   (40 und.)</t>
  </si>
  <si>
    <t>02155</t>
  </si>
  <si>
    <t>M920-205 Angular Black 12' x 9/16"x15/16" 240lf</t>
  </si>
  <si>
    <t>02163</t>
  </si>
  <si>
    <t>Clavo de plafón 1 1/4" - 90° Bluepoint</t>
  </si>
  <si>
    <t>02177</t>
  </si>
  <si>
    <t>DXFF2924/ Main Tee 12´Fl 1/8  Notech 24" White</t>
  </si>
  <si>
    <t>02178</t>
  </si>
  <si>
    <t>DXFF229/ Cross Tee 2´Fl 1/8  Notech 24" White</t>
  </si>
  <si>
    <t>02179</t>
  </si>
  <si>
    <t>DXFF429N Cross Tee 4´Fl 1/8  Notech 24" White</t>
  </si>
  <si>
    <t>02187</t>
  </si>
  <si>
    <t>US28 Angular 10" 1-11/16*1/2*1 Ud-Mold Flat White USG</t>
  </si>
  <si>
    <t>03005</t>
  </si>
  <si>
    <t>Plancha de Permabase 4' x 8' - 1/2" (500077)</t>
  </si>
  <si>
    <t>03006</t>
  </si>
  <si>
    <t>Plancha de Plyrock 11 mm 1.219 m x 2.438 m (979441)</t>
  </si>
  <si>
    <t>03009</t>
  </si>
  <si>
    <t>Plancha de Plyrock 1.22m x 2.43m - 8mm (960019) Plycem</t>
  </si>
  <si>
    <t>03010</t>
  </si>
  <si>
    <t>Plancha Tipo X de yeso  4' x 8' - 5/8" (E58FC08)</t>
  </si>
  <si>
    <t>03012</t>
  </si>
  <si>
    <t>Plancha de Plyrock 1.22m x 2.43m - 14 mm  (5/8) (979423)</t>
  </si>
  <si>
    <t>03019</t>
  </si>
  <si>
    <t>Plancha de Durock  4' x 8' - 1/2" (E12DK08EG)</t>
  </si>
  <si>
    <t>03033</t>
  </si>
  <si>
    <t>Plancha borde liso Plystone de 1.20m x 2.43m - 22mm (960151)</t>
  </si>
  <si>
    <t>03035</t>
  </si>
  <si>
    <t>Siding Machimbrado Liso Plycem 0.24m x 2.44m - 14mm (960190)</t>
  </si>
  <si>
    <t>03036</t>
  </si>
  <si>
    <t>Siding traslapado (Plycem) cedro 0.24m x 2.44m - 14mm</t>
  </si>
  <si>
    <t>03037</t>
  </si>
  <si>
    <t>Plancha de yeso Ultralight  4' x 8' - 1/2" (E12URE08)</t>
  </si>
  <si>
    <t>03042</t>
  </si>
  <si>
    <t>Plancha borde liso Plystone 1.23m x 2.43m - 20mm</t>
  </si>
  <si>
    <t>03063</t>
  </si>
  <si>
    <t>Plancha de Plyrock gris 1.22m X 2.43m - 10mm (960093) 2BR</t>
  </si>
  <si>
    <t>03070</t>
  </si>
  <si>
    <t>Siding Machihembrado cedro 0.24m x 2.44m - 14mm (960192)</t>
  </si>
  <si>
    <t>03071</t>
  </si>
  <si>
    <t>Plancha de DensGlass 4' x 8' - 1/2" (855254)</t>
  </si>
  <si>
    <t>03079</t>
  </si>
  <si>
    <t>TablaTeck tipo cedro Plycem 1.22m x 2.44m  AR 11mm (960082)</t>
  </si>
  <si>
    <t>03096</t>
  </si>
  <si>
    <t>Plancha de DensGlass GP Gypsum 4' x 8' - 5/8"</t>
  </si>
  <si>
    <t>03099</t>
  </si>
  <si>
    <t>TablaTeck liso 1.20m x 2.43m - 11mm</t>
  </si>
  <si>
    <t>03102</t>
  </si>
  <si>
    <t>Plancha de Securock 4' x 8' - 1/2" (ME12GMSH08)</t>
  </si>
  <si>
    <t>03106</t>
  </si>
  <si>
    <t>Plancha Fiberock Aqua Tough 4' x 8' - 1/2" (E58FRATINT08)</t>
  </si>
  <si>
    <t>03108</t>
  </si>
  <si>
    <t>Plancha ACM Flash Silver 1.22m x 2.44m - 4mm (OST133)</t>
  </si>
  <si>
    <t>03109</t>
  </si>
  <si>
    <t>Plancha ACM Telecom Blue 1.22m x 2.44m - 4mm (OST101)</t>
  </si>
  <si>
    <t>03110</t>
  </si>
  <si>
    <t>Plancha ACM Bright White 1.22m x 2.44m - 4mm (OST131)</t>
  </si>
  <si>
    <t>03112</t>
  </si>
  <si>
    <t>Plancha ACM Deep Blue 1.22m x 2.44m - 4mm (OST333)</t>
  </si>
  <si>
    <t>03113</t>
  </si>
  <si>
    <t>Plancha ACM China Petrol Red 1.22m x 2.44m - 4mm (OST103)</t>
  </si>
  <si>
    <t>03115</t>
  </si>
  <si>
    <t>Plancha ACM Orange 1.22m x 2.44m - 4mm (OST331)</t>
  </si>
  <si>
    <t>03116</t>
  </si>
  <si>
    <t>Plancha de yeso UltraLight Mold Tough 4' x 8' - 1/2" (E12UMT08)</t>
  </si>
  <si>
    <t>03117</t>
  </si>
  <si>
    <t>Plancha de yeso Mold Tough 4' x 8' - 5/8" (E58MT08)</t>
  </si>
  <si>
    <t>03118</t>
  </si>
  <si>
    <t>Plancha de Durock 4' x 8' - 5/8" (E58DK08EG)</t>
  </si>
  <si>
    <t>03119</t>
  </si>
  <si>
    <t>Plancha de yeso LightRey 4' x 8' - 1/2" (804981)</t>
  </si>
  <si>
    <t>03120</t>
  </si>
  <si>
    <t>Tapa de Inspección con marco blanco 60cm x 60cm (4048244)</t>
  </si>
  <si>
    <t>03124</t>
  </si>
  <si>
    <t>Plancha ACM Deep Grey 1.22m x 2.44m - 0.40mm (OST321)</t>
  </si>
  <si>
    <t>03127</t>
  </si>
  <si>
    <t>Plancha Plystone de 1.2m x 2.43m - 20mm</t>
  </si>
  <si>
    <t>03128</t>
  </si>
  <si>
    <t>Plancha de Plystone de 22mm  Machihembrado  Plycem (971677)</t>
  </si>
  <si>
    <t>03129</t>
  </si>
  <si>
    <t>Plancha ACM Chromium Yellow 1.22m x 2.44m - 4mm (OST232)</t>
  </si>
  <si>
    <t>03130</t>
  </si>
  <si>
    <t>Siding Victoriano (6U/P) 0.18m x 2.43m - 11mm (960208)</t>
  </si>
  <si>
    <t>03131</t>
  </si>
  <si>
    <t>Plancha Tipo C de yeso 4' x 8' - 1/2" (142310)</t>
  </si>
  <si>
    <t>03138</t>
  </si>
  <si>
    <t>Plancha ACM Pure Black 1.22m x 2.44m - 4mm (OST105)</t>
  </si>
  <si>
    <t>03139</t>
  </si>
  <si>
    <t>Plancha ACM Mouse Silver 1.22m x 2.44m - 4mm (8863)</t>
  </si>
  <si>
    <t>03142</t>
  </si>
  <si>
    <t>Plancha ACM Glossy Black 1.22m x 2.44m - 4mm (OS415)</t>
  </si>
  <si>
    <t>03143</t>
  </si>
  <si>
    <t>Plancha ACM Glossy Red 1.22m x 2.44m - 4mm (OS416)</t>
  </si>
  <si>
    <t>03149</t>
  </si>
  <si>
    <t>Roxul Lana Mineral AFB 2''x 24x 48 12 laminas  (168648) (8.93m2)</t>
  </si>
  <si>
    <t>paq</t>
  </si>
  <si>
    <t>03159</t>
  </si>
  <si>
    <t>Siding Traslapado Liso 0.24m x 2.43m - 14mm (960169)</t>
  </si>
  <si>
    <t>03161</t>
  </si>
  <si>
    <t>Plancha ACM Verde 1.22m x 2.44m - 4mm (OST100-2)</t>
  </si>
  <si>
    <t>03166</t>
  </si>
  <si>
    <t>Decking JS RAN 0.15m x 3.65m - 30mm Plydeck (982315)</t>
  </si>
  <si>
    <t>03170</t>
  </si>
  <si>
    <t>Tapa de inspección classic 80cm x 80cm</t>
  </si>
  <si>
    <t>03171</t>
  </si>
  <si>
    <t>Plancha de Securock 4' x 8' - 5/8" (ME58GMSH08)</t>
  </si>
  <si>
    <t>03178</t>
  </si>
  <si>
    <t>Perfil TC ATT Alteron (10und) 2" x 10" (48134730)</t>
  </si>
  <si>
    <t>03179</t>
  </si>
  <si>
    <t>Masilla en Polvo ATT Alteron para juntas de 22.04LB / 10KG (secado rápido - 60 min) 470010110</t>
  </si>
  <si>
    <t>03180</t>
  </si>
  <si>
    <t>Masilla en Polvo ATT Alteron para acabado de 22.04LB / 10KG (secado rápido - 90min) 470010410</t>
  </si>
  <si>
    <t>03181</t>
  </si>
  <si>
    <t>Plancha basica ATT Alteron de 0.60m x 1.20m - 0.013m (040113)</t>
  </si>
  <si>
    <t>03182</t>
  </si>
  <si>
    <t>Plancha hidrofuga ATT Alteron de 0.60m x 1.20m (040213)</t>
  </si>
  <si>
    <t>03183</t>
  </si>
  <si>
    <t>Plancha para fuego ATT Alteron 0.60m x 1.20m (040313)</t>
  </si>
  <si>
    <t>03184</t>
  </si>
  <si>
    <t>Tornillos de plancha ATT Alteron 3,5mm x 25mm (4802010325) libra</t>
  </si>
  <si>
    <t>Lib</t>
  </si>
  <si>
    <t>03186</t>
  </si>
  <si>
    <t>Angular Galv. ATT 30x30x3000(Ref. 48143030) Alteron</t>
  </si>
  <si>
    <t>03187</t>
  </si>
  <si>
    <t>Taco Hembra ATT Alteron (130308)</t>
  </si>
  <si>
    <t>03188</t>
  </si>
  <si>
    <t>Varilla roscada galvanizada ATT Alteron de 1m/M-6 (130205)</t>
  </si>
  <si>
    <t>03189</t>
  </si>
  <si>
    <t>Masilla en Tubo ATT Alteron para encuentros de 300ml (48040101)</t>
  </si>
  <si>
    <t>03190</t>
  </si>
  <si>
    <t>Horquilla Alteron TC 47 (13922001)</t>
  </si>
  <si>
    <t>03191</t>
  </si>
  <si>
    <t>Canal ATT Alteron 2" x 10" (48115030)</t>
  </si>
  <si>
    <t>03192</t>
  </si>
  <si>
    <t>Montante ATT Alteron 2" x 10" (48104930)</t>
  </si>
  <si>
    <t>03193</t>
  </si>
  <si>
    <t>Canal ATT Alteron 3" x 10" (48117530)</t>
  </si>
  <si>
    <t>03194</t>
  </si>
  <si>
    <t>Montante ATT Alteron 3" x 10" (48107430)</t>
  </si>
  <si>
    <t>03203</t>
  </si>
  <si>
    <t>Planchas de Chova Foam 1250mm x 600 mm - 50mm</t>
  </si>
  <si>
    <t>03205</t>
  </si>
  <si>
    <t>Plancha ACM Yellow 1.22m x 2.44m - 4mm (OST231)</t>
  </si>
  <si>
    <t>03206</t>
  </si>
  <si>
    <t>Plancha basica ATT Alteron 0.60m x 1.20m - 0.015m (040115)</t>
  </si>
  <si>
    <t>03217</t>
  </si>
  <si>
    <t>Barra Roscada Galvanizada 6mm x 6'</t>
  </si>
  <si>
    <t>03221</t>
  </si>
  <si>
    <t>Plancha Cleaneo Akustik 8/18R (perforaciones circulares continuas) 1.12m x 2.00m - 12.5mm</t>
  </si>
  <si>
    <t>Und.</t>
  </si>
  <si>
    <t>03225</t>
  </si>
  <si>
    <t>Plancha de yeso Knauf ST 4' x 8' - 1/2"</t>
  </si>
  <si>
    <t>03232</t>
  </si>
  <si>
    <t>Bovedilla ISOFIL 0.66 x 0.50A - 15cm</t>
  </si>
  <si>
    <t>03235</t>
  </si>
  <si>
    <t>Plancha Acústica Sound Rey C8/18 N8 (perforación en cuadros segmentado. 808289) 4' x 8' - 1/2"</t>
  </si>
  <si>
    <t>03237</t>
  </si>
  <si>
    <t>Plancha Acústica Sound Rey R12/25 N8 (perforación en circulos segmentado. 808290) 4' x 8' - 1/2"</t>
  </si>
  <si>
    <t>03240</t>
  </si>
  <si>
    <t>Catalizado poliester 0.10 L M3-T031</t>
  </si>
  <si>
    <t>03244</t>
  </si>
  <si>
    <t>Plancha de yeso Glass Rey 4' x 8' - 1/2'' (803499)</t>
  </si>
  <si>
    <t>03246</t>
  </si>
  <si>
    <t>Mastic Poliester 5KG (M3/T-000)</t>
  </si>
  <si>
    <t>03251</t>
  </si>
  <si>
    <t>Lana Mineral Calorcol / 8 und / 0.61m x 1.22m - 2" (5.9536m2)</t>
  </si>
  <si>
    <t>03252</t>
  </si>
  <si>
    <t>Lana Mineral (Calorcol) de .41mx1.22m x 3" (4.0016m2) (8 unid) (32kg/m3) 16''xx48"</t>
  </si>
  <si>
    <t>03257</t>
  </si>
  <si>
    <t>Plancha DensArmor Plus para interior 4' x 8' - 5/8" (10745)</t>
  </si>
  <si>
    <t>03258</t>
  </si>
  <si>
    <t>Lana mineral Calorcol  8 und  0 .61m x 1.22m - 2" (5.9536m2)</t>
  </si>
  <si>
    <t>03259</t>
  </si>
  <si>
    <t>Lana mineral Calorcol 8 und 0.41m x 1.22m - 3" (4.0016m2)</t>
  </si>
  <si>
    <t>03285</t>
  </si>
  <si>
    <t>Plancha de yeso Guard Rey 4' x 8'  - 1/2'' (807610)</t>
  </si>
  <si>
    <t>03286</t>
  </si>
  <si>
    <t>Lana Mineral Calorcol 5 und  0.61m x 1.22m  3 1/2" (3.721m2)</t>
  </si>
  <si>
    <t>03287</t>
  </si>
  <si>
    <t>Plancha ACM PVDF Primer 4mm Pure White AC2001 1.22*2.44 Wisdom</t>
  </si>
  <si>
    <t>03288</t>
  </si>
  <si>
    <t>Plancha ACM PVDF Primer 4mm Silver Metallic AC1002 1.22*2.44 Wisdom</t>
  </si>
  <si>
    <t>03292</t>
  </si>
  <si>
    <t>Plancha ACM PVDF Primer 4mm Matt Blue AC2010 1.22*2.44 Wisdom</t>
  </si>
  <si>
    <t>03293</t>
  </si>
  <si>
    <t>Plancha ACM PVDF Primer 4mm Gloss Heritage Grey AC2022 1.22*2.44 Wisdom</t>
  </si>
  <si>
    <t>03296</t>
  </si>
  <si>
    <t>Plancha Cleaneo Akustik Slotline 4BA (perforaciones en rayas por columnas) 1.20 x 2.40m - 12.5mm</t>
  </si>
  <si>
    <t>03300</t>
  </si>
  <si>
    <t>Plancha ACM ALUCOPRO Dark Pearl (AC1012-112) 2.44m x 1.22m - 4mm</t>
  </si>
  <si>
    <t>03301</t>
  </si>
  <si>
    <t>Plancha ACM ALUCOPRO Matt Black (AC2012-020) 2.44m x 1.22m - 4mm</t>
  </si>
  <si>
    <t>03302</t>
  </si>
  <si>
    <t>Plancha ACM ALUCOPRO Gloss Pure White (AC2020) 2.44m x 1.22m - 4mm</t>
  </si>
  <si>
    <t>03303</t>
  </si>
  <si>
    <t>Plancha ACM ALUCOPRO United Blue (AC2009-134) 2.44m x 1.22m - 4mm</t>
  </si>
  <si>
    <t>03304</t>
  </si>
  <si>
    <t>Plancha ACM ALUCOPRO Dark Grey (AC1010-977) 2.44m x 1.22m - 4mm</t>
  </si>
  <si>
    <t>03312</t>
  </si>
  <si>
    <t>Plancha Fibrolit Ultra 1.219 x 2.438  8mm Plycem (1324293)</t>
  </si>
  <si>
    <t>03315</t>
  </si>
  <si>
    <t>Plancha ACM Wood CAZ-555 1.22*2.44 -4mm ( 2.44 M)</t>
  </si>
  <si>
    <t>03316</t>
  </si>
  <si>
    <t>Plancha Tipo X de yeso  4' x 8' - 5/8"</t>
  </si>
  <si>
    <t>04001</t>
  </si>
  <si>
    <t>Parales de 2 1/2" x 10' Cal. 25</t>
  </si>
  <si>
    <t>04003</t>
  </si>
  <si>
    <t>Durmientes de 2 1/2" x 10' Cal. 25</t>
  </si>
  <si>
    <t>04004</t>
  </si>
  <si>
    <t>Parales de 1 5/8" x 10' Cal. 25</t>
  </si>
  <si>
    <t>04005</t>
  </si>
  <si>
    <t>Durmientes de 1 5/8" x 10' Cal. 25</t>
  </si>
  <si>
    <t>04006</t>
  </si>
  <si>
    <t>Parales 3 5/8" x 10' Cal. 25</t>
  </si>
  <si>
    <t>04009</t>
  </si>
  <si>
    <t>Esquinero Metalico 1 1/4" x 1 1/4" - 10'</t>
  </si>
  <si>
    <t>04020</t>
  </si>
  <si>
    <t>Lija para yeso No. 100</t>
  </si>
  <si>
    <t>04022</t>
  </si>
  <si>
    <t>Masilla ProForm tapa negra en cubeta (5 GL- 61.7LB / 28 KG)</t>
  </si>
  <si>
    <t>04025</t>
  </si>
  <si>
    <t>Cinta de papel 250'</t>
  </si>
  <si>
    <t>04028</t>
  </si>
  <si>
    <t>Masilla ProForm en caja (4GL - 50LB / 22.7 KG)</t>
  </si>
  <si>
    <t>04029</t>
  </si>
  <si>
    <t>Cinta de Fibra  2" x 300'</t>
  </si>
  <si>
    <t>04030</t>
  </si>
  <si>
    <t>Cinta de fibra 2 1/2" x 300'</t>
  </si>
  <si>
    <t>04038</t>
  </si>
  <si>
    <t>Parales de 3 5/8" x 10' Cal. 22</t>
  </si>
  <si>
    <t>04041</t>
  </si>
  <si>
    <t>Durmientes de 1 5/8" x 10' Cal. 22</t>
  </si>
  <si>
    <t>04044</t>
  </si>
  <si>
    <t>Parales de 1 5/8" x 10' Cal. 22</t>
  </si>
  <si>
    <t>04049</t>
  </si>
  <si>
    <t>Parales de 2 1/2" x 10' Cal. 22</t>
  </si>
  <si>
    <t>04050</t>
  </si>
  <si>
    <t>Durmiente  2 1/2 x 10'  Calibre 22</t>
  </si>
  <si>
    <t>04053</t>
  </si>
  <si>
    <t>Esquinero J de Vinyl 10' - 1/2" (GP-1163)</t>
  </si>
  <si>
    <t>04054</t>
  </si>
  <si>
    <t>Esquinero Metálico de 10' Cal. 30 IP (caja 1/50)  1 1/4" x 1 1/4" - 10'</t>
  </si>
  <si>
    <t>04070</t>
  </si>
  <si>
    <t>Madera Tratada de 1" x 2" x 7'</t>
  </si>
  <si>
    <t>04081</t>
  </si>
  <si>
    <t>Esquinero de Vinyl 1 1/4" x 1 1/4" (4010)</t>
  </si>
  <si>
    <t>04087</t>
  </si>
  <si>
    <t>Durmientes de 3 5/8" x 10' Cal. 20</t>
  </si>
  <si>
    <t>04091</t>
  </si>
  <si>
    <t>Malla de fibra de 150' x 38" EIFS (Sistema de aislación térmica exterior) 44.13m²</t>
  </si>
  <si>
    <t>04096</t>
  </si>
  <si>
    <t>Lija para yeso No. 120</t>
  </si>
  <si>
    <t>04172</t>
  </si>
  <si>
    <t>Tubo de Aluminio para ACM 1" x 1" x 1/8" - 16'  (Grueso 1/8) NN</t>
  </si>
  <si>
    <t>04189</t>
  </si>
  <si>
    <t>Angular de Aluminio Grueso 1/8 para ACM 3/4" x 3/4" x 16'</t>
  </si>
  <si>
    <t>04191</t>
  </si>
  <si>
    <t>Aislante Termico Aluminizado y Polietileno Blanco 1.22m x 20m - 3mm (ESAP-3)</t>
  </si>
  <si>
    <t>04192</t>
  </si>
  <si>
    <t>Aislante Termico Aluminizado Doble Cara 1.22m x 20m - 3mm (ESAD-3)</t>
  </si>
  <si>
    <t>04204</t>
  </si>
  <si>
    <t>Masilla Durabond de 25LB / 11.3KG (secado rápido - 90 min) EUDB90</t>
  </si>
  <si>
    <t>04221</t>
  </si>
  <si>
    <t>Termoflex Empaque Burbuja 1.22m x 75m (91.5m²)</t>
  </si>
  <si>
    <t>04225</t>
  </si>
  <si>
    <t>Angular Aluminio Natural para ACM 1" x 1" x 16' (Grueso 1/8)</t>
  </si>
  <si>
    <t>04236</t>
  </si>
  <si>
    <t>Tubos para ACM de Aluminio (Delgado - Cuadrado) 1" x 1" - 21'</t>
  </si>
  <si>
    <t>04237</t>
  </si>
  <si>
    <t>Angular para ACM de Aluminio natural 3/4" x 3/4" - 21' (Delgado)</t>
  </si>
  <si>
    <t>04238</t>
  </si>
  <si>
    <t>Angular para ACM 1" x 1" - 21' (Delgado 1/16)</t>
  </si>
  <si>
    <t>04241</t>
  </si>
  <si>
    <t>Masilla Multiusos GYPstone en cubeta (5GL - 28KG)</t>
  </si>
  <si>
    <t>04243</t>
  </si>
  <si>
    <t>Esquinero Stucco plástico 2 1/2" x 2 1/2" - 10' (GP-1682)</t>
  </si>
  <si>
    <t>04244</t>
  </si>
  <si>
    <t>Fibra Acústica BI R-11KA 24" x 96" - 3.5" de 23.74M2 (16/Pc) 450125</t>
  </si>
  <si>
    <t>04253</t>
  </si>
  <si>
    <t>Esquinero de Plastico Entrecalle 1/2" x 10' (GP-1541)</t>
  </si>
  <si>
    <t>04262</t>
  </si>
  <si>
    <t>Parales de 6" x 23' Cal. 20</t>
  </si>
  <si>
    <t>04263</t>
  </si>
  <si>
    <t>Parales de 6" x 25' Cal. 20</t>
  </si>
  <si>
    <t>04274</t>
  </si>
  <si>
    <t>Masilla High Pro en cubeta (5GL - 61.7LB / 28KG)</t>
  </si>
  <si>
    <t>04275</t>
  </si>
  <si>
    <t>Fibra de Vidrio R11 3.5X24"</t>
  </si>
  <si>
    <t>04277</t>
  </si>
  <si>
    <t>Parales de 3 5/8" x 30' Cal. 16</t>
  </si>
  <si>
    <t>04283</t>
  </si>
  <si>
    <t>Stucco NY Finish Level I 0008 Color Sea Salt 5GL - 61.7LB / 28KG (1412011)</t>
  </si>
  <si>
    <t>04307</t>
  </si>
  <si>
    <t>Masilla Uniflott en funda para plancha Cleaneo Akustik 11.02LB / 5KG</t>
  </si>
  <si>
    <t>04311</t>
  </si>
  <si>
    <t>Aislante de piso acustico 1.22m x 20m - 8mm (Espuma Negra)</t>
  </si>
  <si>
    <t>04319</t>
  </si>
  <si>
    <t>Banda Acustica Acu 3  4cm x 30m x 3mm</t>
  </si>
  <si>
    <t>Rollo</t>
  </si>
  <si>
    <t>04323</t>
  </si>
  <si>
    <t>Sellador Acustico USG 29 oz.</t>
  </si>
  <si>
    <t>04324</t>
  </si>
  <si>
    <t>Clavo de yeso 1 1/4" con Arandela de 2mm</t>
  </si>
  <si>
    <t>04334</t>
  </si>
  <si>
    <t>Mezcla Planipatch para rellenar y reparar pisos en cubeta (45LB / 20.41KG)</t>
  </si>
  <si>
    <t>04335</t>
  </si>
  <si>
    <t>Mezcla Novoplan para reparación autonivelante (50LB / 22.67KG)</t>
  </si>
  <si>
    <t>04338</t>
  </si>
  <si>
    <t>WeatherSeal Spray &amp; Roll-On Acrílico impermeable de Parex (55.11LB / 25KG)</t>
  </si>
  <si>
    <t>04340</t>
  </si>
  <si>
    <t>Rollo (Barrera) 2514 WR Seathing Tape 6"  Parex</t>
  </si>
  <si>
    <t>04341</t>
  </si>
  <si>
    <t>Primer 3240 PU Tint Parex Cubeta de 66.13LB / 30KG</t>
  </si>
  <si>
    <t>04343</t>
  </si>
  <si>
    <t>Estuco Supermastick para Exteriores en cubeta 61.7LB / 28KG</t>
  </si>
  <si>
    <t>04352</t>
  </si>
  <si>
    <t>Fibra Acustica  R11 UNFCD 24 X 96 3.5'' (16 und /paquete) (111709)</t>
  </si>
  <si>
    <t>04354</t>
  </si>
  <si>
    <t>Estucco Total Wall (5 GL- 61.7LB / 28 KG)</t>
  </si>
  <si>
    <t>04366</t>
  </si>
  <si>
    <t>Aislante Acustico para Piso 1.22m x 20 x 5mm (Espuma Azul)</t>
  </si>
  <si>
    <t>04367</t>
  </si>
  <si>
    <t>Masilla Easy Finish en cubeta (5GL - 61.7LB / 28KG)</t>
  </si>
  <si>
    <t>04368</t>
  </si>
  <si>
    <t>Adhesivo cementicio Ultraflex LFT Gris (50LB / 22.67KG)</t>
  </si>
  <si>
    <t>04376</t>
  </si>
  <si>
    <t>Clip primavera C8CE Spring Wall USG</t>
  </si>
  <si>
    <t>04378</t>
  </si>
  <si>
    <t>Masilla Ultralight 4.5GL - 17LB / 7.7KG (E381903)</t>
  </si>
  <si>
    <t>04380</t>
  </si>
  <si>
    <t>PERFIL F GYPSUM 1/2" x 10' (GP-1543)</t>
  </si>
  <si>
    <t>04381</t>
  </si>
  <si>
    <t>Mortero acabado grueso ultra520 Plyrock en funda (55.11LB / 25KG)</t>
  </si>
  <si>
    <t>04382</t>
  </si>
  <si>
    <t>Mortero acabado liso ultra560 Plyrock en funda (55.11LB / 25KG)</t>
  </si>
  <si>
    <t>04385</t>
  </si>
  <si>
    <t>Planigrout 712 de alto rendimiento (50LB / 22.67KG)</t>
  </si>
  <si>
    <t>04387</t>
  </si>
  <si>
    <t>Keracolor U Biscuit 14w para juntas de loseta 10LB</t>
  </si>
  <si>
    <t>04388</t>
  </si>
  <si>
    <t>Keracolor U Avalanche 38w para juntas de loseta 10LB</t>
  </si>
  <si>
    <t>04389</t>
  </si>
  <si>
    <t>Keracolor U Mocha42w para juntas de loseta 10LB</t>
  </si>
  <si>
    <t>04390</t>
  </si>
  <si>
    <t>Keracolor U Beige 11w para juntas de loseta 10LB</t>
  </si>
  <si>
    <t>04391</t>
  </si>
  <si>
    <t>Plancha morada NGC EXP Sheathing 4' x 8' - 1/2"</t>
  </si>
  <si>
    <t>04400</t>
  </si>
  <si>
    <t>Paral 6x1 pie Cal.20 1 5/8 leg</t>
  </si>
  <si>
    <t>04406</t>
  </si>
  <si>
    <t>Masilla Funda Supermastick  (1 kg - 2.2 LB)</t>
  </si>
  <si>
    <t>05313</t>
  </si>
  <si>
    <t>Tubo Led CH-GY001 T8 4" - 2m / 18W - 6000K (AC85-265V AC50-60HZ)</t>
  </si>
  <si>
    <t>05351</t>
  </si>
  <si>
    <t>Balastro Led American Lite de 12W</t>
  </si>
  <si>
    <t>05362</t>
  </si>
  <si>
    <t>Balastro Led American Lite de 6W</t>
  </si>
  <si>
    <t>05366</t>
  </si>
  <si>
    <t>Lampara empotrable Led redonda 7" /Luz calida 12W - 4000K / AMERICAN LITE (Ref. AL582310)</t>
  </si>
  <si>
    <t>05367</t>
  </si>
  <si>
    <t>Lampara empotrable Led redonda 7"/ Luz blanca 12W - 6500K / AMERICAN LITE (Ref. AL582311- AL59231)</t>
  </si>
  <si>
    <t>05370</t>
  </si>
  <si>
    <t>Lampara empotrable Led redonda 12"/ Luz calida 24W - 4000K (AL582319)</t>
  </si>
  <si>
    <t>05371</t>
  </si>
  <si>
    <t>Lampara empotrable Led redonda 12"/ Luz blanca 24W - 6500K (AL582320)</t>
  </si>
  <si>
    <t>05372</t>
  </si>
  <si>
    <t>Lampara empotrable Led cuad. 7"/ Luz calida 12W - 4000K  (AL582328)</t>
  </si>
  <si>
    <t>05373</t>
  </si>
  <si>
    <t>Lampara empotrable Led cuad. 7"/ Luz blanca 12W - 6500K (AL582329 - AL59234)</t>
  </si>
  <si>
    <t>05374</t>
  </si>
  <si>
    <t>Lampara empotrable Led cuad. 9"/ Luz calida 18W - 4000K / AMERICAN LITE (AL582334)</t>
  </si>
  <si>
    <t>05376</t>
  </si>
  <si>
    <t>Lampara empotrable Led cuad. 12"/ Luz calida 24W - 4000K  (AL582337)</t>
  </si>
  <si>
    <t>05377</t>
  </si>
  <si>
    <t>Lampara empotrable Led cuad. 12"/ Luz blanca 24 W - 6500K (AL582338  AL5923)</t>
  </si>
  <si>
    <t>05380</t>
  </si>
  <si>
    <t>Lampara de superficie Led cuad. 9"/ Luz Calida 18W - 4000K (AL582349)</t>
  </si>
  <si>
    <t>05381</t>
  </si>
  <si>
    <t>Lampara de superficie Led cuad. 9"/ Luz blanca 18W - 6500K / AMERICAN LITE (AL582350 - AL592383)</t>
  </si>
  <si>
    <t>05385</t>
  </si>
  <si>
    <t>Ojito de Buey Led cuad. / Dirigible Blanco / Luz blanca 5W - 6000K / AMERICAN LITE (AL582214)</t>
  </si>
  <si>
    <t>05391</t>
  </si>
  <si>
    <t>Lampara empotrable Led cuad. 2"/ Luz blanca 3W - 6500K (AL582323)</t>
  </si>
  <si>
    <t>05406</t>
  </si>
  <si>
    <t>Balastro American Lite de 3W (AL582302DR)</t>
  </si>
  <si>
    <t>05408</t>
  </si>
  <si>
    <t>Lampara de Superficie Led cuad. 7"/ Luz blanca 12W - 6500K (AL582350)</t>
  </si>
  <si>
    <t>05429</t>
  </si>
  <si>
    <t>Balastro American Lite de 50-60W (AL67454DR)</t>
  </si>
  <si>
    <t>05431</t>
  </si>
  <si>
    <t>Lampara empotrable Led redonda 5" / Luz Calida 9W - 4000K / AMERICAN LITE (AL592309)</t>
  </si>
  <si>
    <t>05444</t>
  </si>
  <si>
    <t>Lampara Empotrable Led Cuad. 12" / 18W - 6500K (AL592351)</t>
  </si>
  <si>
    <t>05446</t>
  </si>
  <si>
    <t>Led panel 2' x 2' / Luz blanca 40W - 6500K (Al6747085)</t>
  </si>
  <si>
    <t>05448</t>
  </si>
  <si>
    <t>Led panel 2' x 4' /Luz Blanca 50W - 6500K (AL674717)</t>
  </si>
  <si>
    <t>05450</t>
  </si>
  <si>
    <t>Balastro American Lite de 50W</t>
  </si>
  <si>
    <t>05451</t>
  </si>
  <si>
    <t>Lampara Empotrable Led redonda / 270 lumen / 6W - 4000K (Ref. AL582304)</t>
  </si>
  <si>
    <t>05452</t>
  </si>
  <si>
    <t>Lampara empotrable Led redonda / 3W - 6500k  (AL582302)</t>
  </si>
  <si>
    <t>06010</t>
  </si>
  <si>
    <t>Reducer Cherry (6025)</t>
  </si>
  <si>
    <t>06011</t>
  </si>
  <si>
    <t>Reducer Umbria (6567)</t>
  </si>
  <si>
    <t>06012</t>
  </si>
  <si>
    <t>Reducer Maple (6116)</t>
  </si>
  <si>
    <t>06013</t>
  </si>
  <si>
    <t>T-Molding Cherry (6025)</t>
  </si>
  <si>
    <t>06015</t>
  </si>
  <si>
    <t>T-Molding Maple (6116)</t>
  </si>
  <si>
    <t>06017</t>
  </si>
  <si>
    <t>Zocalo 6115 Walnut</t>
  </si>
  <si>
    <t>06018</t>
  </si>
  <si>
    <t>Reducer Walnut (6115)</t>
  </si>
  <si>
    <t>06019</t>
  </si>
  <si>
    <t>T-Molding Walnut (6115)</t>
  </si>
  <si>
    <t>06021</t>
  </si>
  <si>
    <t>Piso Laminado Walnut Oscuro 0119 (0.196 x 1.215 x 7mm) 10 pcs)</t>
  </si>
  <si>
    <t>06023</t>
  </si>
  <si>
    <t>Zocalo 0119 Walnut Oscuro</t>
  </si>
  <si>
    <t>06026</t>
  </si>
  <si>
    <t>Junquillo Walnut (6115)</t>
  </si>
  <si>
    <t>06027</t>
  </si>
  <si>
    <t>Junquillo Cherry (6025)</t>
  </si>
  <si>
    <t>06032</t>
  </si>
  <si>
    <t>Reducer Walnut Oscuro (0119)</t>
  </si>
  <si>
    <t>06037</t>
  </si>
  <si>
    <t>T-Molding Walnut Oscuro (0119)</t>
  </si>
  <si>
    <t>06038</t>
  </si>
  <si>
    <t>Zocalo Umbria oscuro (6268)</t>
  </si>
  <si>
    <t>06062</t>
  </si>
  <si>
    <t>Piso Laminado 105-20 (0302) Blanco (0.196 x 1.215 x 7mm) 10pcs)</t>
  </si>
  <si>
    <t>06063</t>
  </si>
  <si>
    <t>Piso laminado Oak de 20cm x 122cm - 7mm (9112)</t>
  </si>
  <si>
    <t>06064</t>
  </si>
  <si>
    <t>Piso Laminado 6359 (0.196 x 1.215 x 7mm) 10pcs</t>
  </si>
  <si>
    <t>06065</t>
  </si>
  <si>
    <t>Zocalo de Piso Blanco 105-20 (0302)</t>
  </si>
  <si>
    <t>06067</t>
  </si>
  <si>
    <t>Zocalo de Piso  6359</t>
  </si>
  <si>
    <t>06069</t>
  </si>
  <si>
    <t>T-Molding de Piso (9112)</t>
  </si>
  <si>
    <t>06070</t>
  </si>
  <si>
    <t>T-Molding de Piso (6359)</t>
  </si>
  <si>
    <t>06071</t>
  </si>
  <si>
    <t>Reducer de Piso (9112)</t>
  </si>
  <si>
    <t>06072</t>
  </si>
  <si>
    <t>Reducer de Piso Blanco (105-20) (0302)</t>
  </si>
  <si>
    <t>06073</t>
  </si>
  <si>
    <t>Reducer de Piso (6359)</t>
  </si>
  <si>
    <t>06074</t>
  </si>
  <si>
    <t>Junquillo de Piso Blanco (0302)</t>
  </si>
  <si>
    <t>06075</t>
  </si>
  <si>
    <t>Junquillo de Piso  (9112)</t>
  </si>
  <si>
    <t>06076</t>
  </si>
  <si>
    <t>Quarter Raund de Piso  6359</t>
  </si>
  <si>
    <t>06078</t>
  </si>
  <si>
    <t>Piso Laminados 1580-8 (1.215x.196x7mm 10pcs)</t>
  </si>
  <si>
    <t>06079</t>
  </si>
  <si>
    <t>Zocalo 1580-8</t>
  </si>
  <si>
    <t>06080</t>
  </si>
  <si>
    <t>T-Molding (1580-8)</t>
  </si>
  <si>
    <t>06081</t>
  </si>
  <si>
    <t>Reducer (1580-8)</t>
  </si>
  <si>
    <t>06083</t>
  </si>
  <si>
    <t>T-Molding Umbria Oscuro (6268)</t>
  </si>
  <si>
    <t>06084</t>
  </si>
  <si>
    <t>Junquillo (1580-8)</t>
  </si>
  <si>
    <t>07037</t>
  </si>
  <si>
    <t>Wall Bracket Two Piece 1869</t>
  </si>
  <si>
    <t>07052</t>
  </si>
  <si>
    <t>Plancha Fenolica Blanca 5'x10'x 19mm (8801) (3/4")</t>
  </si>
  <si>
    <t>07149</t>
  </si>
  <si>
    <t>Plancha Fenolica Gris 5 x 10 x 3/4"</t>
  </si>
  <si>
    <t>07150</t>
  </si>
  <si>
    <t>Plancha Fenolica Blanca 949-S758-5X10 DE 12mm</t>
  </si>
  <si>
    <t>07152</t>
  </si>
  <si>
    <t>Fenolico Compac Mel Color 172 Rojo</t>
  </si>
  <si>
    <t>07155</t>
  </si>
  <si>
    <t>Fenolico Compac 2.44x210 Mel Color 78E-White SR209 (1/2")</t>
  </si>
  <si>
    <t>07187</t>
  </si>
  <si>
    <t>Fenolico Compac 2.850x2.100mm Mel Plus natural Grey S3 (1/2")</t>
  </si>
  <si>
    <t>07208</t>
  </si>
  <si>
    <t>Plancha Fenolico Blanca Ref. 101 1.86M*3.66m (12mm) 1/2"</t>
  </si>
  <si>
    <t>07209</t>
  </si>
  <si>
    <t>Plancha Fenolico Gris Ref. 8103/00120 1.86M*3.66m (12mm) 1/2"</t>
  </si>
  <si>
    <t>07210</t>
  </si>
  <si>
    <t>Plancha Fenolico Negro Ref. 8110/01049 1.86M*3.66m (12mm) 1/2"</t>
  </si>
  <si>
    <t>07211</t>
  </si>
  <si>
    <t>Plancha Fenolico Blanca Ref. 101 1.86M*3.66m (19mm) 3/4"</t>
  </si>
  <si>
    <t>07212</t>
  </si>
  <si>
    <t>Plancha Fenolico Gris Ref. 8103 /00120  1.86M*3.66m (19mm) 3/4"</t>
  </si>
  <si>
    <t>07213</t>
  </si>
  <si>
    <t>Plancha Fenolico Negro Ref. 8110/01049  1.86M*3.66m (19mm) 3/4"</t>
  </si>
  <si>
    <t>07227</t>
  </si>
  <si>
    <t>Plancha Fenolico Gris Standard Finish SF Silver grey RC860XL Black core 1.30 x 3.05 19 mm</t>
  </si>
  <si>
    <t>07228</t>
  </si>
  <si>
    <t>Plancha Fenolico Compac SF Silver Grey (RC860XL) Black core 1.84 x 3.67 12mm</t>
  </si>
  <si>
    <t>07229</t>
  </si>
  <si>
    <t>Plancha Fenolico Compac Exterior both sides Banana Abaca (RC639X) Black core 1.220 x 2.44 12mm</t>
  </si>
  <si>
    <t>07230</t>
  </si>
  <si>
    <t>Plancha Fenolico Compac SF Peanut (RC859XL) Black core 1.84 x 3.67 19mm</t>
  </si>
  <si>
    <t>07231</t>
  </si>
  <si>
    <t>Plancha Fenolico Compac SF Peanut (RC859XL) Black core 1.84 x 3.67 12mm</t>
  </si>
  <si>
    <t>08002</t>
  </si>
  <si>
    <t>Tornillo de plancha 2" (Libra)</t>
  </si>
  <si>
    <t>08003</t>
  </si>
  <si>
    <t>Tornillo de estructura 7/16" Peq (Libra)</t>
  </si>
  <si>
    <t>08006</t>
  </si>
  <si>
    <t>Tornillo de plancha 6" x 1 1/4" Gde (Libra)</t>
  </si>
  <si>
    <t>08008</t>
  </si>
  <si>
    <t>Tornillo autobarrena de plancha 1 1/4" (Libra)</t>
  </si>
  <si>
    <t>08019</t>
  </si>
  <si>
    <t>Tornillo Autobarrena plateado 7/16" (Libra)</t>
  </si>
  <si>
    <t>08023</t>
  </si>
  <si>
    <t>Tornillo Punta Tek Plycem #8 x 1 1/4" (PH8-125)</t>
  </si>
  <si>
    <t>08024</t>
  </si>
  <si>
    <t>Tornilllo Punta Tek Inoxidable Plycem #10 x 1 1/2" (FPH10-150)</t>
  </si>
  <si>
    <t>08028</t>
  </si>
  <si>
    <t>Tornillo autobarrena de plancha (plata y/o negro) 2'' (Libra)</t>
  </si>
  <si>
    <t>08030</t>
  </si>
  <si>
    <t>Tornillos Neopreno 1 1/2" x 12" con Goma Cabeza 5/16"</t>
  </si>
  <si>
    <t>08032</t>
  </si>
  <si>
    <t>Tornillo Tapper HWH 1/4" x 1 1/4"</t>
  </si>
  <si>
    <t>08038</t>
  </si>
  <si>
    <t>Tornillo FPH10-175 Inoxidable Punta Tek 10" x 1 3/4"</t>
  </si>
  <si>
    <t>08041</t>
  </si>
  <si>
    <t>Tornillo Neopreno 12 x 1  con Goma Cabeza 5/16""</t>
  </si>
  <si>
    <t>09005</t>
  </si>
  <si>
    <t>Espatula de 6'' Azul</t>
  </si>
  <si>
    <t>09006</t>
  </si>
  <si>
    <t>Espatula de 12"</t>
  </si>
  <si>
    <t>09007</t>
  </si>
  <si>
    <t>Espatula de 8"</t>
  </si>
  <si>
    <t>09008</t>
  </si>
  <si>
    <t>Espatula de 10"</t>
  </si>
  <si>
    <t>09040</t>
  </si>
  <si>
    <t>Bajo piso  BP-2 1.22m x 20m  2mm (Rollo 24.40 MT2)</t>
  </si>
  <si>
    <t>und.</t>
  </si>
  <si>
    <t>09080</t>
  </si>
  <si>
    <t>Tarugo EZ-Ancor plástico 1/2"</t>
  </si>
  <si>
    <t>09081</t>
  </si>
  <si>
    <t>Tarugo EZ-Toggle en metal 2 1/8"</t>
  </si>
  <si>
    <t>09161</t>
  </si>
  <si>
    <t>Zocalo Alpino 0.10m x 2.4m - 17mm</t>
  </si>
  <si>
    <t>09162</t>
  </si>
  <si>
    <t>Zocalo de Plycem gotico 0.10m x 2.43m - 17mm</t>
  </si>
  <si>
    <t>09200</t>
  </si>
  <si>
    <t>Piso LVT Vivid Step Stone Color Moon Walk S142 Style CR706</t>
  </si>
  <si>
    <t>09205</t>
  </si>
  <si>
    <t>Silicon Glue negro para ACM (Tipo Salchicha)</t>
  </si>
  <si>
    <t>09210</t>
  </si>
  <si>
    <t>Zocalo Veneciano 0.10m x 2.43m - 14mm</t>
  </si>
  <si>
    <t>09212</t>
  </si>
  <si>
    <t>Cornisa Romanica 0.5m x 2.44m - 17mm</t>
  </si>
  <si>
    <t>09216</t>
  </si>
  <si>
    <t>Zocalo Escandinava 0.7m x 2.44m - 17mm</t>
  </si>
  <si>
    <t>09264</t>
  </si>
  <si>
    <t>Backer Rod de 1/2" x 602 ML</t>
  </si>
  <si>
    <t>Ml</t>
  </si>
  <si>
    <t>09265</t>
  </si>
  <si>
    <t>Rollo Building Wrap 1.22m x 20m - 1.5mm</t>
  </si>
  <si>
    <t>09285</t>
  </si>
  <si>
    <t>Remaches de Aluminio 1/8" x 1/2"</t>
  </si>
  <si>
    <t>09373</t>
  </si>
  <si>
    <t>Revestimiento de Vinyl Chocolate / 2.63m² x cja (CA17001)</t>
  </si>
  <si>
    <t>CAJA</t>
  </si>
  <si>
    <t>09374</t>
  </si>
  <si>
    <t>Revestimiento de Vinyl Smoke Beige / 2.63 m² x cja (CA17002)</t>
  </si>
  <si>
    <t>09375</t>
  </si>
  <si>
    <t>Revestimiento de Vinyl Warm Grey / 2.63 m² x cja (CA17003)</t>
  </si>
  <si>
    <t>09376</t>
  </si>
  <si>
    <t>Revestimiento de Vinyl Silver Grey / 2.63 m² x cja (CA17004)</t>
  </si>
  <si>
    <t>09377</t>
  </si>
  <si>
    <t>Revestimiento de Vinyl Walnut / 2.63 m² x cja (CA17005)</t>
  </si>
  <si>
    <t>09378</t>
  </si>
  <si>
    <t>Revestimiento de Vinyl Oak / 2.63 m² x cja (CA17006)</t>
  </si>
  <si>
    <t>09379</t>
  </si>
  <si>
    <t>Zocalo para piso de Vinyl Chocolate (CA17001)</t>
  </si>
  <si>
    <t>09380</t>
  </si>
  <si>
    <t>Zocalo para piso de Vinyl Smoke Beige (CA17002)</t>
  </si>
  <si>
    <t>09381</t>
  </si>
  <si>
    <t>Zocalo para piso de Vinyl Warm Grey (CA17003)</t>
  </si>
  <si>
    <t>09382</t>
  </si>
  <si>
    <t>Zocalo para piso de Vinyl Silver Grey (CA17004)</t>
  </si>
  <si>
    <t>09383</t>
  </si>
  <si>
    <t>Zocalo para piso de Vinyl Walnut (CA17005)</t>
  </si>
  <si>
    <t>09384</t>
  </si>
  <si>
    <t>Zocalo para piso de Vinyl Oak (CA17006)</t>
  </si>
  <si>
    <t>09385</t>
  </si>
  <si>
    <t>Reducer para piso Vinyl Chocolate (CA17001)</t>
  </si>
  <si>
    <t>09386</t>
  </si>
  <si>
    <t>Reducer para piso Vinyl Smoke Beige (CA17002)</t>
  </si>
  <si>
    <t>09387</t>
  </si>
  <si>
    <t>Reducer para piso Vinyl Warm Grey (CA17003)</t>
  </si>
  <si>
    <t>09388</t>
  </si>
  <si>
    <t>Reducer para piso Viny Silver Grey (CA17004)</t>
  </si>
  <si>
    <t>09389</t>
  </si>
  <si>
    <t>Reducer para piso Vinyl Walnut (CA17005)</t>
  </si>
  <si>
    <t>09390</t>
  </si>
  <si>
    <t>Reducer para piso Vinyl Oak (CA17006)</t>
  </si>
  <si>
    <t>09391</t>
  </si>
  <si>
    <t>T-Molding para piso de Vinyl Chocolate (CA17001)</t>
  </si>
  <si>
    <t>09392</t>
  </si>
  <si>
    <t>T-Molding para piso de Vinyl Smoke Beige (CA17002)</t>
  </si>
  <si>
    <t>09393</t>
  </si>
  <si>
    <t>T-Molding para piso de Vinyl Warm Grey (CA17003)</t>
  </si>
  <si>
    <t>09394</t>
  </si>
  <si>
    <t>T-Molding para piso de Vinyl Silver Grey (CA17004)</t>
  </si>
  <si>
    <t>09395</t>
  </si>
  <si>
    <t>T-Molding para piso de Vinyl Walnut (CA17005)</t>
  </si>
  <si>
    <t>09396</t>
  </si>
  <si>
    <t>T-Molding para piso de Vinyl Oak (CA17006)</t>
  </si>
  <si>
    <t>09402</t>
  </si>
  <si>
    <t>Clip para plafón Universal (Hold Down)</t>
  </si>
  <si>
    <t>09403</t>
  </si>
  <si>
    <t>Revestimiento Vinyl White Oak / 2.63 m² x cja (CA17007)</t>
  </si>
  <si>
    <t>09410</t>
  </si>
  <si>
    <t>Pegamento P/Piso vinyl  Stylo M95C - 175-225 4Gl. (Mohawk)</t>
  </si>
  <si>
    <t>09411</t>
  </si>
  <si>
    <t>Revestimiento de Vinyl Young Beige / 2.63 m² x cja (CA2001)</t>
  </si>
  <si>
    <t>09412</t>
  </si>
  <si>
    <t>Revestimineto de Vinyl Warm Oak / 2.63 m² x cja (CA2002)</t>
  </si>
  <si>
    <t>09413</t>
  </si>
  <si>
    <t>Revestimiento de Vinyl Forest Grey / 2.63 m² x cja (CA2003)</t>
  </si>
  <si>
    <t>09415</t>
  </si>
  <si>
    <t>Zocalo de Vinyl Warm Oak (CA2002)</t>
  </si>
  <si>
    <t>09417</t>
  </si>
  <si>
    <t>Zocalo de Vinyl Forest Grey (CA2003)</t>
  </si>
  <si>
    <t>09419</t>
  </si>
  <si>
    <t>Reducer de Vinyl Young Beige (CA2001)</t>
  </si>
  <si>
    <t>09420</t>
  </si>
  <si>
    <t>Reducer de Vinyl Warm Oak (CA2002)</t>
  </si>
  <si>
    <t>09421</t>
  </si>
  <si>
    <t>Reducer de Vinyl Forest Grey (CA2002)</t>
  </si>
  <si>
    <t>09423</t>
  </si>
  <si>
    <t>T-Molding de Vinyl Young Beige (CA2001)</t>
  </si>
  <si>
    <t>09424</t>
  </si>
  <si>
    <t>T-Molding de Vinyl Warm Oak (CA2002)</t>
  </si>
  <si>
    <t>09425</t>
  </si>
  <si>
    <t>T-Molding de Vinyl Forest Grey (CA2003)</t>
  </si>
  <si>
    <t>09426</t>
  </si>
  <si>
    <t>T-Molding de Vinyl White Oak (CA2004)</t>
  </si>
  <si>
    <t>09428</t>
  </si>
  <si>
    <t>Piso Laminado 91742-4 Gris (1.215x.196x7mm 10 pcs) NM</t>
  </si>
  <si>
    <t>09429</t>
  </si>
  <si>
    <t>Zocalo de piso Laminado Gris 91742-9</t>
  </si>
  <si>
    <t>09430</t>
  </si>
  <si>
    <t>Reducer p/piso Laminado Gris (91742-4)</t>
  </si>
  <si>
    <t>09431</t>
  </si>
  <si>
    <t>T-Moulding p/piso Laminado Gris (91742-4)</t>
  </si>
  <si>
    <t>09432</t>
  </si>
  <si>
    <t>T-Moulding p/Piso Blanco (105-20) (0302)</t>
  </si>
  <si>
    <t>09434</t>
  </si>
  <si>
    <t>Zocalo de Vinyl Young Beige (CA2001)</t>
  </si>
  <si>
    <t>09436</t>
  </si>
  <si>
    <t>Flexipiso Azul 1mx1m 15mm (14KG)</t>
  </si>
  <si>
    <t>09437</t>
  </si>
  <si>
    <t>Flexipiso Azul (1m x 1m - 25mm)</t>
  </si>
  <si>
    <t>09439</t>
  </si>
  <si>
    <t>Flexipiso Negro (1m x 1m - 15mm)</t>
  </si>
  <si>
    <t>09440</t>
  </si>
  <si>
    <t>Flexipiso Gris (1m x 1m - 15mm)</t>
  </si>
  <si>
    <t>09442</t>
  </si>
  <si>
    <t>Flexipiso Numeros del 1-9 (25mm)</t>
  </si>
  <si>
    <t>09443</t>
  </si>
  <si>
    <t>Flexipiso Amarillo (1m x 1m - 25mm)</t>
  </si>
  <si>
    <t>09444</t>
  </si>
  <si>
    <t>Flexipiso Terracota (1m x 1m - 25mm)</t>
  </si>
  <si>
    <t>09445</t>
  </si>
  <si>
    <t>Decking solido Grey Wood 2.9m x 0.13m - 19mm (LHMA066-M3)</t>
  </si>
  <si>
    <t>09446</t>
  </si>
  <si>
    <t>Tablero de terminacion p/Decking GREY WOOD, 2.9 m, 60X10MM (LHMA094-M3)</t>
  </si>
  <si>
    <t>09447</t>
  </si>
  <si>
    <t>Decking Solido Coffee Wood 2.9m x 0.13m - 19mm (LHMA066-M15A)</t>
  </si>
  <si>
    <t>09448</t>
  </si>
  <si>
    <t>Tablero de terminacion p/Decking COFFEE WOOD, 2.9m, 60X10MM (LHMA094-M15A)</t>
  </si>
  <si>
    <t>09449</t>
  </si>
  <si>
    <t>Decking solido Brown Sugar 2.9m x 0.13m - 19mm (LHMA066-P4-2.9)</t>
  </si>
  <si>
    <t>09450</t>
  </si>
  <si>
    <t>Sujetador de cubierta de plástico negro (LHMS661 BK)</t>
  </si>
  <si>
    <t>09451</t>
  </si>
  <si>
    <t>Tornillo autorroscante negro Torx cabeza de corneta grande (ST4X35)</t>
  </si>
  <si>
    <t>09452</t>
  </si>
  <si>
    <t>Tablero de terminacion p/Decking BROWN SUGAR, 2.9m, 60X10MM (LHMA094-P4)</t>
  </si>
  <si>
    <t>09454</t>
  </si>
  <si>
    <t>Moldura para terminal de escalon 5 mm 341 fut 402046</t>
  </si>
  <si>
    <t>09459</t>
  </si>
  <si>
    <t>Piso de Vinyl  CA17002 WPC  Smoke Beige</t>
  </si>
  <si>
    <t>09460</t>
  </si>
  <si>
    <t>Piso de Vinyl  CA17003 WPC  Warm Grey</t>
  </si>
  <si>
    <t>09461</t>
  </si>
  <si>
    <t>Piso de Vinyl  CA17004 WPC Silver Grey</t>
  </si>
  <si>
    <t>09462</t>
  </si>
  <si>
    <t>Piso de Vinyl  CA17005 WPC Walnut</t>
  </si>
  <si>
    <t>09464</t>
  </si>
  <si>
    <t>Piso de Vinyl CA2002 WPC Warm Oak</t>
  </si>
  <si>
    <t>09466</t>
  </si>
  <si>
    <t>Piso de Vinyl CA2001 WPC Young Beige</t>
  </si>
  <si>
    <t>09467</t>
  </si>
  <si>
    <t>Piso de Vinyl CA2003 WPC Forest Grey</t>
  </si>
  <si>
    <t>09469</t>
  </si>
  <si>
    <t>Flexipiso Negra 1mx1m 10mm (10KG)</t>
  </si>
  <si>
    <t>09470</t>
  </si>
  <si>
    <t>Flexipiso Azul 1mx1m 10mm (10KG)</t>
  </si>
  <si>
    <t>09475</t>
  </si>
  <si>
    <t>Decking 1ra generacion 135W*25T 5.3''*.98 Color YL 1100mm length (3.61') Sumec</t>
  </si>
  <si>
    <t>09477</t>
  </si>
  <si>
    <t>Decking 1ra generacion 135W*25T 5.3''*.98 Color YL 1500mm length (4.92')Sumec)</t>
  </si>
  <si>
    <t>09479</t>
  </si>
  <si>
    <t>Piso de Vinyl W Oak a  1.22 X .180 X 4mm (0.5mm wl, 1mm Ixpe, Raw Uv Waterproof)</t>
  </si>
  <si>
    <t>09480</t>
  </si>
  <si>
    <t>Piso de Vinyl Silver Grey a  1.22 X .180 X 4mm (0.5 mm wl, 1mm Ixpe, Raw, Uv, Waterproof)</t>
  </si>
  <si>
    <t>09481</t>
  </si>
  <si>
    <t>Piso de Vinyl Smoke beige a  1.22 X .180 X 4mm (0.5 mm, 1mm Ixpe,Raw, Uv, Waterproof)</t>
  </si>
  <si>
    <t>09482</t>
  </si>
  <si>
    <t>Piso de Vinyl Chocolate a  1.22 X .180 X 4mm (0.5 mm, Raw Uv Waterproof)</t>
  </si>
  <si>
    <t>09483</t>
  </si>
  <si>
    <t>Zocalo p/piso de Vinyl White Oak a</t>
  </si>
  <si>
    <t>09484</t>
  </si>
  <si>
    <t>09485</t>
  </si>
  <si>
    <t>Zocalo p/piso de Vinyl Smoke Beige a</t>
  </si>
  <si>
    <t>09486</t>
  </si>
  <si>
    <t>Zocalo p/piso de Vinyl Chocolate a</t>
  </si>
  <si>
    <t>09494</t>
  </si>
  <si>
    <t>Piso de Vinyl 00592 ENDURA Plus DSI Shadow Oak  Shaw (1.68m2)</t>
  </si>
  <si>
    <t>09495</t>
  </si>
  <si>
    <t>Piso de Vinyl 07089 ENDURA Plus DSI Wild Dunes  Shaw (1.68m2</t>
  </si>
  <si>
    <t>09496</t>
  </si>
  <si>
    <t>Piso de Vinyl 00591 ENDURA Plus DSI Oyster Oak  Shaw (1.68 m2)</t>
  </si>
  <si>
    <t>09497</t>
  </si>
  <si>
    <t>Piso de Vinyl 00734 ENDURA Plus DSI Umber Oak  Shaw (1.68 m2)</t>
  </si>
  <si>
    <t>09498</t>
  </si>
  <si>
    <t>Piso de Vinyl 02014 ENDURA Plus DSI Marina Shaw (1.68 m2)</t>
  </si>
  <si>
    <t>09499</t>
  </si>
  <si>
    <t>Piso de Vinyl 00203 ENDURA Plus DSI Twany Oak Shaw (1.68 m22</t>
  </si>
  <si>
    <t>09505</t>
  </si>
  <si>
    <t>Undercut Nosing Elemental Edges Color Night Skies Style CRS12</t>
  </si>
  <si>
    <t>11044</t>
  </si>
  <si>
    <t>Rejilla metálica Foshan 30mmw / 100mmh - 120mmd</t>
  </si>
  <si>
    <t>11045</t>
  </si>
  <si>
    <t>Suspension de metal para rejilla Foshan 3m / pcs - 1m / m²</t>
  </si>
  <si>
    <t>11046</t>
  </si>
  <si>
    <t>Barra colgante para cortina Foshan 3m / pcs - 1m / m²</t>
  </si>
  <si>
    <t>11047</t>
  </si>
  <si>
    <t>Tornillo expansivo Foshan 1set / m²</t>
  </si>
  <si>
    <t>11048</t>
  </si>
  <si>
    <t>Tuercas para Cortinas Foshan 3pcs / m²</t>
  </si>
  <si>
    <t>13093</t>
  </si>
  <si>
    <t>Pistola Bluepoint BP-307S Cal. 22</t>
  </si>
  <si>
    <t>13139</t>
  </si>
  <si>
    <t>Clavo Nitro-Nina 157 1 1/4'  pin red (PD157-114NR)</t>
  </si>
  <si>
    <t>14834</t>
  </si>
  <si>
    <t>Bisagra Esquina Ciega 90º Clip on Soft Close</t>
  </si>
  <si>
    <t>14835</t>
  </si>
  <si>
    <t>Bisagra Union Puertas (Esquinero) 135º Clip on</t>
  </si>
  <si>
    <t>14836</t>
  </si>
  <si>
    <t>Bisagra Full Overlay 165° Clip On Soft Close</t>
  </si>
  <si>
    <t>14837</t>
  </si>
  <si>
    <t>Bisagra Puerta Batiente 110º Clip on Soft Close</t>
  </si>
  <si>
    <t>15001</t>
  </si>
  <si>
    <t>Esquinero Interior FRP (Glasliner) 10'</t>
  </si>
  <si>
    <t>15002</t>
  </si>
  <si>
    <t>Remate top para bordes FRP (Glasliner) 10'</t>
  </si>
  <si>
    <t>15003</t>
  </si>
  <si>
    <t>Esquineros Exterior FRP (Glasliner) 10'</t>
  </si>
  <si>
    <t>15005</t>
  </si>
  <si>
    <t>Plancha Embozada Glasliner 1.22m x 3.05m (4'x10') - 2mm (120580E06-000027)</t>
  </si>
  <si>
    <t>15006</t>
  </si>
  <si>
    <t>Barra Divisoria FRP (Glasliner) 10'</t>
  </si>
  <si>
    <t>15012</t>
  </si>
  <si>
    <t>Lamina Poliacryl G5 (modelo - R Panel) clear 0.96m x 3.66m - 12' (100517E55-000008)</t>
  </si>
  <si>
    <t>15013</t>
  </si>
  <si>
    <t>Lamina Poliacryl G5 (modelo - Inca) azul 1.047m x 3.66m - 12' (100354E55-000003)</t>
  </si>
  <si>
    <t>15014</t>
  </si>
  <si>
    <t>Lamina Poliacryl G5 (modelo - Inca) clear 1.047m x 3.66m - 12' (100354E55-000001)</t>
  </si>
  <si>
    <t>15015</t>
  </si>
  <si>
    <t>Lamina Poliacryl G5 (modelo - Inca) verde 1.07m x 3.66m - 12'</t>
  </si>
  <si>
    <t>15019</t>
  </si>
  <si>
    <t>Lamina Poliacryl G5 (modelo - Arcelormital) clear 1.08m x 3.66m - 12'</t>
  </si>
  <si>
    <t>15021</t>
  </si>
  <si>
    <t>Perfil H Macrolux 6m x 8mm</t>
  </si>
  <si>
    <t>15022</t>
  </si>
  <si>
    <t>Remate U Macrolux de 2.10m x 8mm (E3524300430102315)</t>
  </si>
  <si>
    <t>15023</t>
  </si>
  <si>
    <t>Cinta de ventana Macrolux (Rollo completo) 45mln (2860100000)</t>
  </si>
  <si>
    <t>15026</t>
  </si>
  <si>
    <t>Macrolux blanco 2.10m x 12m - 8mm</t>
  </si>
  <si>
    <t>15028</t>
  </si>
  <si>
    <t>Macrolux azul 2.10m x 12m - 8mm</t>
  </si>
  <si>
    <t>15034</t>
  </si>
  <si>
    <t>Cinta de aluminio Macrolux (rollo completo) 45ml</t>
  </si>
  <si>
    <t>15039</t>
  </si>
  <si>
    <t>Macrolux gris 2.10m x 12m - 8mm</t>
  </si>
  <si>
    <t>15042</t>
  </si>
  <si>
    <t>Plancha Macrolux solido 1.22m x 2.44m - 9.5mm</t>
  </si>
  <si>
    <t>15046</t>
  </si>
  <si>
    <t>Lamina Poliacryl G5 (modelo - Sella Kinnox) clear 0.98m x 3.66m - 12' (357E55-0000002)</t>
  </si>
  <si>
    <t>15062</t>
  </si>
  <si>
    <t>Macrolux clear 2.10m x 12m - 8mm</t>
  </si>
  <si>
    <t>15074</t>
  </si>
  <si>
    <t>Macrolux bronce 2.10m x 11.98m - 8mm (29F300E74-000003)</t>
  </si>
  <si>
    <t>15092</t>
  </si>
  <si>
    <t>Lamina Poliacryl G5 (modelo - R Panel) azul 0.96m x 3.66m - 12'</t>
  </si>
  <si>
    <t>15093</t>
  </si>
  <si>
    <t>Lamina Cristalit (Poliacryl T-60) blanco 0.85m x 1.83m</t>
  </si>
  <si>
    <t>15094</t>
  </si>
  <si>
    <t>Lamina Crystalit (T-60) clear 0.85m x 1.83m (102009E55-000008)</t>
  </si>
  <si>
    <t>15095</t>
  </si>
  <si>
    <t>Lamina Crystalit (Poliacryl T-60) verde 0.85m x 1.83m</t>
  </si>
  <si>
    <t>15101</t>
  </si>
  <si>
    <t>Plancha lisa Glasliner 1.22m x 3.05m (4'x10') - 2mm (120580E06-000005)</t>
  </si>
  <si>
    <t>15106</t>
  </si>
  <si>
    <t>Opalit  6 Oz verde T60 - 0.82 x 3.66</t>
  </si>
  <si>
    <t>15108</t>
  </si>
  <si>
    <t>Lamina Poliacryl G5 (modelo- Inca) blanco 1.07m x 3.66m - 12'</t>
  </si>
  <si>
    <t>15109</t>
  </si>
  <si>
    <t>Lamina Acrylit (modelo - R Panel) blanco 0.96m x 3.66m - 1.4mm</t>
  </si>
  <si>
    <t>15110</t>
  </si>
  <si>
    <t>Lamina Poliacryl (T-81) blanco 1.07m x 3.66m</t>
  </si>
  <si>
    <t>15112</t>
  </si>
  <si>
    <t>Lamina Poliacryl G5 (modelo - Sella  Kinnox) verde 1.06m x 3.66m - 12'</t>
  </si>
  <si>
    <t>15113</t>
  </si>
  <si>
    <t>Angulo interior FRP (Glasliner) 10'</t>
  </si>
  <si>
    <t>15117</t>
  </si>
  <si>
    <t>Rollo corrugado Glasliner 1.22m x 75m - 2 mm  (91.5m²) 120580E06-000029</t>
  </si>
  <si>
    <t>15120</t>
  </si>
  <si>
    <t>Perfil Poltrucion naranja-F2652 4.877 x 1.0</t>
  </si>
  <si>
    <t>15132</t>
  </si>
  <si>
    <t>Rollo liso Glasliner 1.22m x 75m - 2mm  (91.5m²) 120580E06-000003</t>
  </si>
  <si>
    <t>15133</t>
  </si>
  <si>
    <t>Lamina Poliacryl G5 (modelo - R Panel) blanco 0.96m x 3.66m - 12' (C110)</t>
  </si>
  <si>
    <t>15134</t>
  </si>
  <si>
    <t>Lamina Poliacryl G5 (modelo - R Panel) verde 0.96m x 3.66m - 12'</t>
  </si>
  <si>
    <t>15135</t>
  </si>
  <si>
    <t>Plafón corrugado Glasliner 2' x 4' - 2.3 mm NN</t>
  </si>
  <si>
    <t>15136</t>
  </si>
  <si>
    <t>Lamina Opalit (T-60) Rojo 0.85m x 3.66m (6oz)</t>
  </si>
  <si>
    <t>15137</t>
  </si>
  <si>
    <t>Lamina Opalit (T-60) verde 0.85m x 2.44m (143009P54-000011)</t>
  </si>
  <si>
    <t>15138</t>
  </si>
  <si>
    <t>Tarugo para Glasliner 1/4" x 3/4" peq</t>
  </si>
  <si>
    <t>15158</t>
  </si>
  <si>
    <t>Lamina Poliacryl (modelo - Arzeno) blanco 0.99m x 3.66m - 12'</t>
  </si>
  <si>
    <t>15169</t>
  </si>
  <si>
    <t>Lamina Poliacryl G5 (modelo -Arcelormital) blanco 1.08m x 3.66m 12 (100358E55-000007)'</t>
  </si>
  <si>
    <t>15195</t>
  </si>
  <si>
    <t>Perfil poltrucion naranja frontal 6.09m X 1" (20015620)</t>
  </si>
  <si>
    <t>15204</t>
  </si>
  <si>
    <t>Angulo exterior Glasliner de 10'</t>
  </si>
  <si>
    <t>15205</t>
  </si>
  <si>
    <t>Lamina Poliacryl G5 (modelo - Sella Kinnox) blanco 0.98m x 3.66m - 12' (100357E55-000008)</t>
  </si>
  <si>
    <t>15210</t>
  </si>
  <si>
    <t>Macrolux bronce 2.10m x 12m - 6mm</t>
  </si>
  <si>
    <t>15211</t>
  </si>
  <si>
    <t>Macrolux clear 2.10m x 11.98m - 6mm (29F300E73-000006)</t>
  </si>
  <si>
    <t>15212</t>
  </si>
  <si>
    <t>Macrolux blanco 2.10m x 11.98m - 6mm</t>
  </si>
  <si>
    <t>15213</t>
  </si>
  <si>
    <t>Macrolux gris humo 2.10m x 11.98m - 6mm</t>
  </si>
  <si>
    <t>15214</t>
  </si>
  <si>
    <t>Macrolux azul 2.10m x 12m - 6mm (29F300E73-000007)</t>
  </si>
  <si>
    <t>15216</t>
  </si>
  <si>
    <t>Plafón liso de Glasliner 2' x 2'</t>
  </si>
  <si>
    <t>15217</t>
  </si>
  <si>
    <t>Remate U Macrolux de 2.10m x 6mm (E3522300430102315)</t>
  </si>
  <si>
    <t>15218</t>
  </si>
  <si>
    <t>Perfil H Macrolux 6m x 6mm</t>
  </si>
  <si>
    <t>15222</t>
  </si>
  <si>
    <t>Plancha Macrolux verde 2.10m x 11.98m - 6mm</t>
  </si>
  <si>
    <t>15228</t>
  </si>
  <si>
    <t>Plancha Macrolux clear 1.22m x 2.44m -  6mm</t>
  </si>
  <si>
    <t>15229</t>
  </si>
  <si>
    <t>Plancha Macrolux gris humo liso 1.22m x 2.44m - 6mm (29F300E73-000012)</t>
  </si>
  <si>
    <t>15238</t>
  </si>
  <si>
    <t>Lamina Poliacryl G5 (modelo - Arcelormital) azul 1.08m x 3.66m - 12' (100358E55-000009)</t>
  </si>
  <si>
    <t>15239</t>
  </si>
  <si>
    <t>Lamina Poliacryl G5 (modelo -Arcelormital) verde 1.08m x 3.66m - 12' (100358E55-000010)</t>
  </si>
  <si>
    <t>15242</t>
  </si>
  <si>
    <t>Botones Macrolux / PolyFix de 6mm (2810900004)</t>
  </si>
  <si>
    <t>15243</t>
  </si>
  <si>
    <t>Moldura H tapa Macrolux 6m NN</t>
  </si>
  <si>
    <t>15244</t>
  </si>
  <si>
    <t>Moldura H base para Macrolux 6m (E3538300830102315)</t>
  </si>
  <si>
    <t>15245</t>
  </si>
  <si>
    <t>Plancha Macrolux solido doble UV liso 1.83m x 2.44m - 6mm</t>
  </si>
  <si>
    <t>15246</t>
  </si>
  <si>
    <t>Remate U Macrolux cristal de 3.66m x 4 - 6mm</t>
  </si>
  <si>
    <t>15249</t>
  </si>
  <si>
    <t>Plancha Macrolux bronce 1.22m x 2.44m - 6mm (29F300E73-000014)</t>
  </si>
  <si>
    <t>15250</t>
  </si>
  <si>
    <t>Plancha Macrolux blanco 1.22m x 2.44m - 6mm</t>
  </si>
  <si>
    <t>15251</t>
  </si>
  <si>
    <t>Lamina Poliacryl G5 (corrugado) verde 1.07m x 6.26m</t>
  </si>
  <si>
    <t>15253</t>
  </si>
  <si>
    <t>Perfil Poltrucion naranja frontal 6.09m x 1" S/Corte (200156)</t>
  </si>
  <si>
    <t>15257</t>
  </si>
  <si>
    <t>Perfil Poliacryl Laminado - Cristal Kclear (RELI) 1.100m x 3.66m</t>
  </si>
  <si>
    <t>15260</t>
  </si>
  <si>
    <t>Lamina Poliacryl G5 (modelo - Inca ) clear 1.07m x 5.80m - 19'</t>
  </si>
  <si>
    <t>15301</t>
  </si>
  <si>
    <t>Policarbonato perfilado embozado Clear 1.27m x 3.66m Rooflite MW</t>
  </si>
  <si>
    <t>15302</t>
  </si>
  <si>
    <t>Policarbonato perfilado embozado Bronce 1.27m x 3.66m Rooflite</t>
  </si>
  <si>
    <t>16026</t>
  </si>
  <si>
    <t>Plancha BlackAcoustic Board 48 x 96 x 1" 8und/paq (1299225)</t>
  </si>
  <si>
    <t>16027</t>
  </si>
  <si>
    <t>Plancha Black Acoustic Board 48" x 96" x 2" 4und/paq (1299224)</t>
  </si>
  <si>
    <t>16029</t>
  </si>
  <si>
    <t>Rollo fibra acústica Frescasa Eco 18.59 m² 48'' x 3.5" sin corte (24245)</t>
  </si>
  <si>
    <t>16031</t>
  </si>
  <si>
    <t>Silicon Clear  10 Oz.</t>
  </si>
  <si>
    <t>16050</t>
  </si>
  <si>
    <t>Tijera para Metal</t>
  </si>
  <si>
    <t>16071</t>
  </si>
  <si>
    <t>Rollo Fibra Eco Frescasa 18.59 m² Corte a 24" +  24'' x 3.5'' (24215)</t>
  </si>
  <si>
    <t>16118</t>
  </si>
  <si>
    <t>Panel de acceso PVC 12" x 12"</t>
  </si>
  <si>
    <t>16119</t>
  </si>
  <si>
    <t>Panel de acceso PVC 18" x 18"</t>
  </si>
  <si>
    <t>16159</t>
  </si>
  <si>
    <t>Cinta Transparente Autoadhesiva</t>
  </si>
  <si>
    <t>16163</t>
  </si>
  <si>
    <t>Guantes de Seguridad GRXPRO400L Large</t>
  </si>
  <si>
    <t>16164</t>
  </si>
  <si>
    <t>Guantes de Seguridad GRXPRO451M (Midium)</t>
  </si>
  <si>
    <t>16262</t>
  </si>
  <si>
    <t>Tarugo EZ-Ancor PLastic 1"</t>
  </si>
  <si>
    <t>16279</t>
  </si>
  <si>
    <t>Grapa  T-50 1/2" (Caja de 5,000 uds)</t>
  </si>
  <si>
    <t>16385</t>
  </si>
  <si>
    <t>Silicon Glue Blanco para ACM (Tipo salchicha)</t>
  </si>
  <si>
    <t>16400</t>
  </si>
  <si>
    <t>Jardin vertical Sauvage 100cm x 100cm</t>
  </si>
  <si>
    <t>16401</t>
  </si>
  <si>
    <t>Jardin vertical Willd 100cm x 100cm</t>
  </si>
  <si>
    <t>16420</t>
  </si>
  <si>
    <t>Marco de aluminio, color natural 3-NC de 3M (LHMS1060)</t>
  </si>
  <si>
    <t>16421</t>
  </si>
  <si>
    <t>Poste P4 de 150mm x 150mm (25m)</t>
  </si>
  <si>
    <t>16422</t>
  </si>
  <si>
    <t>Clip de conexión para base de poste cuadrado, BK, negro</t>
  </si>
  <si>
    <t>16424</t>
  </si>
  <si>
    <t>Clip conector L, bk, Negro</t>
  </si>
  <si>
    <t>16426</t>
  </si>
  <si>
    <t>Perno de expansion, color natural NC (M10X70)</t>
  </si>
  <si>
    <t>16427</t>
  </si>
  <si>
    <t>Tornillo negro autorroscante Torx con cabeza de corneta (ST4X30)</t>
  </si>
  <si>
    <t>16428</t>
  </si>
  <si>
    <t>Perno pasante M6, NC, color natural</t>
  </si>
  <si>
    <t>16429</t>
  </si>
  <si>
    <t>Tabla de Planchar Metálica (48.5 x 31 x 11.2)</t>
  </si>
  <si>
    <t>16467</t>
  </si>
  <si>
    <t>Pergola Slat (Viga con división) 160mm x 60mm - 3.76m (LHMA106-P4)</t>
  </si>
  <si>
    <t>16571</t>
  </si>
  <si>
    <t>Ceramica de piscina Artico antideslizante 31.6cm x 31.6cm</t>
  </si>
  <si>
    <t>16572</t>
  </si>
  <si>
    <t>Ceramica de piscina Artico 31.6cm x 31.6cm (T2)</t>
  </si>
  <si>
    <t>16573</t>
  </si>
  <si>
    <t>Ceramica de piscina Artico 31.6cm x 31.6cm / 10% Fosvit azul</t>
  </si>
  <si>
    <t>16574</t>
  </si>
  <si>
    <t>Ceramica de piscina blanco 31.6cm x 31.6cm (MC-101)</t>
  </si>
  <si>
    <t>16575</t>
  </si>
  <si>
    <t>Ceramica de piscina Fosvit azul de 31.6cm x 31.6cm</t>
  </si>
  <si>
    <t>16576</t>
  </si>
  <si>
    <t>Jardin vertical Mahon Boj (Paq. 4 und) 25cm x 25cm</t>
  </si>
  <si>
    <t>16577</t>
  </si>
  <si>
    <t>Ceramica de piscina Artico 31.6cm x 31.6cm (T1)</t>
  </si>
  <si>
    <t>16589</t>
  </si>
  <si>
    <t>Jardin vertical Hedra 100cm x 100cm</t>
  </si>
  <si>
    <t>16591</t>
  </si>
  <si>
    <t>Guantes de Servicielos GRXLW633SHIB</t>
  </si>
  <si>
    <t>16611</t>
  </si>
  <si>
    <t>Perfil Multifuncion Blanco Grosfillex 1.67ml (3100038071090)</t>
  </si>
  <si>
    <t>17045</t>
  </si>
  <si>
    <t>Soporte Troquelado Paso 9 Anonizado Plata 6.40mt</t>
  </si>
  <si>
    <t>17051</t>
  </si>
  <si>
    <t>Juego de Muelles de enganche (M730015)</t>
  </si>
  <si>
    <t>17052</t>
  </si>
  <si>
    <t>Muelle de Enganche (M730009)</t>
  </si>
  <si>
    <t>17053</t>
  </si>
  <si>
    <t>Juego de Muelles para Union de Cabezales 10Pza (M730010)</t>
  </si>
  <si>
    <t>17054</t>
  </si>
  <si>
    <t>Tornillos autoperforantes 2.5"x 10" (M734031)</t>
  </si>
  <si>
    <t>17056</t>
  </si>
  <si>
    <t>Angular en L en aluminio en crema (M733022)</t>
  </si>
  <si>
    <t>17099</t>
  </si>
  <si>
    <t>Pegamento 5100 Shaw</t>
  </si>
  <si>
    <t>17101</t>
  </si>
  <si>
    <t>Alfombra Value Tile 07518 Silver Charcoal</t>
  </si>
  <si>
    <t>Y2</t>
  </si>
  <si>
    <t>17178</t>
  </si>
  <si>
    <t>Zocalo Higienico en PVC de Polysto 200mm x 80mm - 30mm (PV8F-LG)</t>
  </si>
  <si>
    <t>17181</t>
  </si>
  <si>
    <t>Silicona Blanca/ 600cc/ POLYSTO/ Ref. SSW600</t>
  </si>
  <si>
    <t>17182</t>
  </si>
  <si>
    <t>Silicona transparente Polysto 600cc (SST_600)</t>
  </si>
  <si>
    <t>17183</t>
  </si>
  <si>
    <t>Pegamento Blanco Polysto Hard fix de 600cc (HFG600)</t>
  </si>
  <si>
    <t>17187</t>
  </si>
  <si>
    <t>Pistola Neumatica para Silicon PolySto (Gun_b)</t>
  </si>
  <si>
    <t>17189</t>
  </si>
  <si>
    <t>Esquina externa de proteccion en PVC de Polysto 50 x 50 - 3mm / 3m (PFLC-P3-R3)</t>
  </si>
  <si>
    <t>17191</t>
  </si>
  <si>
    <t>Dispensador de soldadura higienica Polysto 400ml (ACN-400-1)</t>
  </si>
  <si>
    <t>17193</t>
  </si>
  <si>
    <t>Cinta Azul de proteccion para soldadura / Ruban Bleu P/ HygiSeal L 33mm x 50m /Rouleau ACT-B-50 polysto</t>
  </si>
  <si>
    <t>17195</t>
  </si>
  <si>
    <t>Base para esquina interna Polysto (PFAPP 2- 65B-3)</t>
  </si>
  <si>
    <t>17196</t>
  </si>
  <si>
    <t>Tapa para esquina interna en PVC de Polysto (PFAPP 2- 65C-3)</t>
  </si>
  <si>
    <t>17197</t>
  </si>
  <si>
    <t>Terminación esquina interna PVC de Polysto (PFAPP C-3IN)</t>
  </si>
  <si>
    <t>17198</t>
  </si>
  <si>
    <t>Terminación esquina externa PVC de Polysto (PFAPP-C-2EX)</t>
  </si>
  <si>
    <t>17230</t>
  </si>
  <si>
    <t>Welding Rod 353VS Color 7325 Shaw (Soldadura para Piso)</t>
  </si>
  <si>
    <t>17232</t>
  </si>
  <si>
    <t>Casquillo Nylon 10.5" x 11" (M734021)</t>
  </si>
  <si>
    <t>17234</t>
  </si>
  <si>
    <t>Tornillos autoperforantes 4.2" x 13" (M734032)</t>
  </si>
  <si>
    <t>17236</t>
  </si>
  <si>
    <t>Alfombra Shaw (caja de 20 uds) Color Gris 9" x 36" (81535)</t>
  </si>
  <si>
    <t>17286</t>
  </si>
  <si>
    <t>Listones 1/2" Acab. Melaminico Aluminio (F4S202)</t>
  </si>
  <si>
    <t>17289</t>
  </si>
  <si>
    <t>Perfil an C 20/35/35mm L3000 (M733235NY)</t>
  </si>
  <si>
    <t>17293</t>
  </si>
  <si>
    <t>Banda de Proteccion Poliestireno Polysto (BUMPER) 2000mm x 100mm - 15mm (PE2000-100-15)</t>
  </si>
  <si>
    <t>17294</t>
  </si>
  <si>
    <t>Tapones de barra de proteccion de Polysto (PEDOPJES)</t>
  </si>
  <si>
    <t>17295</t>
  </si>
  <si>
    <t>VAR Rascador para instalacion de juntas Polysto (10/1)</t>
  </si>
  <si>
    <t>17319</t>
  </si>
  <si>
    <t>Pegamento Beige Polysto 600cc (MS600)</t>
  </si>
  <si>
    <t>17320</t>
  </si>
  <si>
    <t>Pegamento gris Polysto 600cc (MS600)</t>
  </si>
  <si>
    <t>17325</t>
  </si>
  <si>
    <t>Junta Dilatacion Omega 8 - H16mm Mel. Roble L3000 (M733288RK)</t>
  </si>
  <si>
    <t>17327</t>
  </si>
  <si>
    <t>Perfil C 20/35/35 MM  L3000 RK (M733235RK)</t>
  </si>
  <si>
    <t>17360</t>
  </si>
  <si>
    <t>Alfombra Shaw (caja de 12 uds) Color Clarity  24" x 24"</t>
  </si>
  <si>
    <t>17361</t>
  </si>
  <si>
    <t>Soldadura quimica higienica Polysto 600ml (HS3.1)</t>
  </si>
  <si>
    <t>17364</t>
  </si>
  <si>
    <t>Piso Vitality estilo 0873V Shaw WEL 5242 Color Flourish 73325</t>
  </si>
  <si>
    <t>Yarda2</t>
  </si>
  <si>
    <t>17368</t>
  </si>
  <si>
    <t>Pegamento negro Polysto Hard fix de 600cc</t>
  </si>
  <si>
    <t>17369</t>
  </si>
  <si>
    <t>Pegamento cafe Polysto Hard fix de 600cc</t>
  </si>
  <si>
    <t>17371</t>
  </si>
  <si>
    <t>Roller chico para laminar placas M-40-70cm (ACPRL1)</t>
  </si>
  <si>
    <t>17372</t>
  </si>
  <si>
    <t>Roller grande para laminar Placas M90-170cm (ACPRL1)</t>
  </si>
  <si>
    <t>17373</t>
  </si>
  <si>
    <t>Pegamento para alfombra Nubroadlok Premium (B0020)</t>
  </si>
  <si>
    <t>17375</t>
  </si>
  <si>
    <t>Perfil omega estructura L3000 (M730032)</t>
  </si>
  <si>
    <t>17377</t>
  </si>
  <si>
    <t>Juego de Clip de Enganche con Tornillos 10Pza (M737009)</t>
  </si>
  <si>
    <t>17378</t>
  </si>
  <si>
    <t>Juego Clips Enganche Final con Tornillos y Casquillos Nylon 10mm (10 unid) (M737010)</t>
  </si>
  <si>
    <t>17380</t>
  </si>
  <si>
    <t>Angular L en aluminio 20x20mm L3000 NY (M733022NY)</t>
  </si>
  <si>
    <t>17382</t>
  </si>
  <si>
    <t>Perfil an C / L 3000 / 20mm - 35mm - 35mm (M733285AR)</t>
  </si>
  <si>
    <t>17388</t>
  </si>
  <si>
    <t>Angular en L / L3000 RK de 20" x 20' (M733022RK)</t>
  </si>
  <si>
    <t>17389</t>
  </si>
  <si>
    <t>Perfil M L3000 / 16 - 19 - 16 - 16 - 20mm Mel. Roble (M733245RK)</t>
  </si>
  <si>
    <t>17392</t>
  </si>
  <si>
    <t>Terminación para esquina plana PVC de Polysto (PFAPP C-EP)</t>
  </si>
  <si>
    <t>17393</t>
  </si>
  <si>
    <t>Empaque burbuja (4 rollos) 12'' x 300' (RS-LD NS NP)</t>
  </si>
  <si>
    <t>17394</t>
  </si>
  <si>
    <t>Agujeros alineados 4Akustik S 28/A L4.086.0 mm RK Rovere del Galles (F4S304)</t>
  </si>
  <si>
    <t>17395</t>
  </si>
  <si>
    <t>Juego de clip de enganche final tornillo y casquillo nylon (M737010)</t>
  </si>
  <si>
    <t>17404</t>
  </si>
  <si>
    <t>Panel Decorativo Grille Oak 2222001 24x160x2900 mm Sumec (A1602465-4G)</t>
  </si>
  <si>
    <t>17405</t>
  </si>
  <si>
    <t>Panel Decorativo Grille Grey 4243002 24x160x2900 mm Sumec (A1602465-AG)</t>
  </si>
  <si>
    <t>17406</t>
  </si>
  <si>
    <t>Panel Decorativo Grille Smoke Grey 4222003 24x160x2900 mm Sumec (A1602465-4G)</t>
  </si>
  <si>
    <t>17407</t>
  </si>
  <si>
    <t>Panel Decorativo Grille Beige 4245010 24x160x2900 mm Sumec (A1602465-4G)</t>
  </si>
  <si>
    <t>17408</t>
  </si>
  <si>
    <t>Panel Decorativo Grille Chocolate 2235001 24x160x2900 mm Sumec (A1602465-4G)</t>
  </si>
  <si>
    <t>17409</t>
  </si>
  <si>
    <t>Panel Decorativo Grille Oak 2222001 12x 192x 2900mm Sumec (A1921250-3C)</t>
  </si>
  <si>
    <t>17410</t>
  </si>
  <si>
    <t>Junta de metal (Sumec)</t>
  </si>
  <si>
    <t>17412</t>
  </si>
  <si>
    <t>Grama sintetica Terrace 25mm 22-2M (TRR222M01713)</t>
  </si>
  <si>
    <t>M2</t>
  </si>
  <si>
    <t>17414</t>
  </si>
  <si>
    <t>Grama sintetica Trevi 40mm 22-2M (TRV222M002370)</t>
  </si>
  <si>
    <t>17421</t>
  </si>
  <si>
    <t>Louver  aluminio extruido Z negro mate en5.20 Mts</t>
  </si>
  <si>
    <t>17422</t>
  </si>
  <si>
    <t>Louver aluminio extruido Z negro mate en  4.40 Mts</t>
  </si>
  <si>
    <t>17423</t>
  </si>
  <si>
    <t>Barras de soporto aluminio troquelado negro mate de 5.80 mts paso 10</t>
  </si>
  <si>
    <t>17433</t>
  </si>
  <si>
    <t>Panel decorativo grille Color 4209007-19 24x160x2900 mm Sumec (A1602465-4G)</t>
  </si>
  <si>
    <t>17438</t>
  </si>
  <si>
    <t>Esquinero Color Oak 2222001 25 x 25 x 2.9 m Sumec</t>
  </si>
  <si>
    <t>17439</t>
  </si>
  <si>
    <t>Esquinero Color Smoke Grey 4222003 25 x 25 x 2.9 m Sumec</t>
  </si>
  <si>
    <t>17440</t>
  </si>
  <si>
    <t>Esquinero Color Grey 4243002 25 x 25 x 2.9 m Sumec</t>
  </si>
  <si>
    <t>17441</t>
  </si>
  <si>
    <t>Esquinero Color Beige 4245010 25 x 25 x 2.9 m Sumec</t>
  </si>
  <si>
    <t>17442</t>
  </si>
  <si>
    <t>Esquinero Color Chocolate 2235001 25 x 25 x 2.9 m Sumec</t>
  </si>
  <si>
    <t>17451</t>
  </si>
  <si>
    <t>Listones 4Akustik S 14/2  4086x128x16mm NY (F4S102)</t>
  </si>
  <si>
    <t>17452</t>
  </si>
  <si>
    <t>Juego de Muelles de Engache con Tornillo 100Pza (M737015)</t>
  </si>
  <si>
    <t>17453</t>
  </si>
  <si>
    <t>Listones 4akustik 28/4 A agujeros alineados Rovere del Galles 6909 Ignifuga Retro BI01(Ref.F4A304)</t>
  </si>
  <si>
    <t>17454</t>
  </si>
  <si>
    <t>Lama ovalada 300 aluminio de 6mts grafito 9011</t>
  </si>
  <si>
    <t>17455</t>
  </si>
  <si>
    <t>Lama ovalada 300 aluminio de 4.90 mts grafito 9011</t>
  </si>
  <si>
    <t>17458</t>
  </si>
  <si>
    <t>Barra soporte troquelado aluminio 2.10 mt.  paso 9, 2.10 Anonizado plata</t>
  </si>
  <si>
    <t>17462</t>
  </si>
  <si>
    <t>Tapa PVC color madera</t>
  </si>
  <si>
    <t>17463</t>
  </si>
  <si>
    <t>Clip plastico Fijacion T</t>
  </si>
  <si>
    <t>17464</t>
  </si>
  <si>
    <t>Esquina externa de proteccion en PVC de Polysto 40 x 40 - 3mm / 3m (PFLC-40*40*3-3)</t>
  </si>
  <si>
    <t>17465</t>
  </si>
  <si>
    <t>Tapon Ciego aluminio 300</t>
  </si>
  <si>
    <t>17466</t>
  </si>
  <si>
    <t>Perfil PVC 55 X 35 3 mts Color F. Winchester</t>
  </si>
  <si>
    <t>17467</t>
  </si>
  <si>
    <t>Perfil PVC 55 X 35 3.5 mts Color F. Winchester</t>
  </si>
  <si>
    <t>17468</t>
  </si>
  <si>
    <t>Perfil PVC 55 X 35 5.8 mts Color F. Winchester</t>
  </si>
  <si>
    <t>17469</t>
  </si>
  <si>
    <t>Perfil PVC 55 X 35 4.60 mts Color F. Winchester</t>
  </si>
  <si>
    <t>17470</t>
  </si>
  <si>
    <t>Tabicon PVC Largo 5.00 mts</t>
  </si>
  <si>
    <t>17471</t>
  </si>
  <si>
    <t>Lama ovalada 300 aluminio</t>
  </si>
  <si>
    <t>17472</t>
  </si>
  <si>
    <t>Tapon PVC 55X35</t>
  </si>
  <si>
    <t>17499</t>
  </si>
  <si>
    <t>Silicona transparente gris Polysto 600c (SSG_600)</t>
  </si>
  <si>
    <t>17542</t>
  </si>
  <si>
    <t>Barra Louver Juma S 1 mt. anonizado plata</t>
  </si>
  <si>
    <t>18000</t>
  </si>
  <si>
    <t>Lamina PVC 11 x 206 x 08cm 008#B53  Blanca (gde)</t>
  </si>
  <si>
    <t>18001</t>
  </si>
  <si>
    <t>Lamina PVC 11 x 206 x 08cm 008#375 Caoba (gde)</t>
  </si>
  <si>
    <t>18003</t>
  </si>
  <si>
    <t>Riel PVC 5.5 x 206 x 08cm 008#B53  Blanca (peq)</t>
  </si>
  <si>
    <t>18004</t>
  </si>
  <si>
    <t>Riel PVC 5.5 x 206 x 08cm 008#375 Caoba (peq)</t>
  </si>
  <si>
    <t>18006</t>
  </si>
  <si>
    <t>Riel PVC 2.2 x 206 x 1cm 008#B53 (union) Blanca</t>
  </si>
  <si>
    <t>18007</t>
  </si>
  <si>
    <t>Riel PVC 2.2 x 206 x 1cm 008#375 (union) Caoba</t>
  </si>
  <si>
    <t>18009</t>
  </si>
  <si>
    <t>Riel PVC 5.4 x 206 x 1cm 010#B53 (Porta Llavin) Blanca</t>
  </si>
  <si>
    <t>18010</t>
  </si>
  <si>
    <t>Riel PVC 5.4 x 206 x 1cm 010#375 (Porta Llavin) Caoba</t>
  </si>
  <si>
    <t>18012</t>
  </si>
  <si>
    <t>Riel PVC 3 x 206 x 3.2cm 010#B53 (Lateral) Blanca</t>
  </si>
  <si>
    <t>18013</t>
  </si>
  <si>
    <t>Riel PVC 3 x 206 x 3.2cm 010#375 (Lateral) Caoba</t>
  </si>
  <si>
    <t>18015</t>
  </si>
  <si>
    <t>Riel PVC 2.5 x 206 x 1.8cm 010#B53 (Unir lateral) Blanca</t>
  </si>
  <si>
    <t>18016</t>
  </si>
  <si>
    <t>Riel PVC 2.5 x 206 x 1.8cm 010#375 (Unir lateral) Caoba</t>
  </si>
  <si>
    <t>18017</t>
  </si>
  <si>
    <t>Riel PVC 2.5 x 206 x 1.8cm 010#387 (Unir lateral) Marron</t>
  </si>
  <si>
    <t>18018</t>
  </si>
  <si>
    <t>Riel PVC 2.5 x 3 x 2cm 010#B53 Blanca x ML</t>
  </si>
  <si>
    <t>18019</t>
  </si>
  <si>
    <t>Riel PVC 2.5 x 3 x 2cm 010#375 Caoba x ML</t>
  </si>
  <si>
    <t>18020</t>
  </si>
  <si>
    <t>Riel PVC 2.5 x 3 x 2cm 010#387 Marron x ML</t>
  </si>
  <si>
    <t>18023</t>
  </si>
  <si>
    <t>Tapita PVC para puerta 008</t>
  </si>
  <si>
    <t>18024</t>
  </si>
  <si>
    <t>Llavin PVC  (para puerta 4 Piezas)</t>
  </si>
  <si>
    <t>18025</t>
  </si>
  <si>
    <t>Ruedita PVC 010 (para puerta)</t>
  </si>
  <si>
    <t>18028</t>
  </si>
  <si>
    <t>Tornillo para Ruedita (3.5*50)</t>
  </si>
  <si>
    <t>18029</t>
  </si>
  <si>
    <t>Tornillo para Instalacion Lateral (7*1)</t>
  </si>
  <si>
    <t>18273</t>
  </si>
  <si>
    <t>Revestimiento WPC Cladding 2ra generacion 21 x 174 x 2.9 Color TK (Marron) Sumec</t>
  </si>
  <si>
    <t>18274</t>
  </si>
  <si>
    <t>Revestimiento WPC Cladding 2ra generacion 21 x 174 x 2.9 Color WN (Chocolate) Sumec</t>
  </si>
  <si>
    <t>18275</t>
  </si>
  <si>
    <t>Revestimiento WPC Cladding 2ra generacion 21 x 174 x 2.9 Color AT (Gris) Sumec</t>
  </si>
  <si>
    <t>18276</t>
  </si>
  <si>
    <t>Perfil WPC Cladding  50 x 50 x 2.9 Color AT (Gris) Sumec</t>
  </si>
  <si>
    <t>18277</t>
  </si>
  <si>
    <t>Perfil WPC Cladding  50 x 50 x 2.9 Color WN (Chocolate) Sumec</t>
  </si>
  <si>
    <t>18278</t>
  </si>
  <si>
    <t>Perfil WPC Cladding  50 x 50 x 2.9 Color TK (Marron) Sumec</t>
  </si>
  <si>
    <t>19161</t>
  </si>
  <si>
    <t>BHBF01 Flat Bracket 01 Black</t>
  </si>
  <si>
    <t>19219</t>
  </si>
  <si>
    <t>BA3VTRF42  Tapa Terminal 42"H tun</t>
  </si>
  <si>
    <t>19225</t>
  </si>
  <si>
    <t>BP3GT0824 Cristal 08"x24" para Panel Boulevard tempered Tun</t>
  </si>
  <si>
    <t>19232</t>
  </si>
  <si>
    <t>BHBT02  Soporte Superficie para Counter tun</t>
  </si>
  <si>
    <t>19242</t>
  </si>
  <si>
    <t>BHC24 Soporte de Superficie 24" Tungsten</t>
  </si>
  <si>
    <t>19295</t>
  </si>
  <si>
    <t>BH3PS042 Columna 42" Boulevard Tun</t>
  </si>
  <si>
    <t>19328</t>
  </si>
  <si>
    <t>ML4812MPT12""h Modesty Panel-48""w Top Chery</t>
  </si>
  <si>
    <t>19368</t>
  </si>
  <si>
    <t>Silla tipo bar 6755 Acabado leche color negro</t>
  </si>
  <si>
    <t>19381</t>
  </si>
  <si>
    <t>BP3GT0860/ Removable Face Tile -GLZD</t>
  </si>
  <si>
    <t>19385</t>
  </si>
  <si>
    <t>BPX3PT4260/ Pass Thru PNL-Fabric Base</t>
  </si>
  <si>
    <t>19388</t>
  </si>
  <si>
    <t>FOG/ Accesorio para Cableado de Superficie</t>
  </si>
  <si>
    <t>19392</t>
  </si>
  <si>
    <t>Archivo de Pedestal Serie BBF 24D 12 BS1224BBFCTUN/24 Color Tungsten</t>
  </si>
  <si>
    <t>19444</t>
  </si>
  <si>
    <t>6500S2/ 2 Seater Beam</t>
  </si>
  <si>
    <t>19519</t>
  </si>
  <si>
    <t>ML5412MPT12"" h Modesty Panel-54"" W Top white</t>
  </si>
  <si>
    <t>19583</t>
  </si>
  <si>
    <t>GSB19H41 Base cuadrada Swap Tungsten</t>
  </si>
  <si>
    <t>19619</t>
  </si>
  <si>
    <t>BS1223BBFCTUN BBF Pedestal WS Sopporting</t>
  </si>
  <si>
    <t>19667</t>
  </si>
  <si>
    <t>BWS2454SCP/ 2454 Straight Rectan. Worksurface Tiger Fruitwood</t>
  </si>
  <si>
    <t>19700</t>
  </si>
  <si>
    <t>BS1224BBFL 24 Serie BBF Pedestal  Tungesten</t>
  </si>
  <si>
    <t>19722</t>
  </si>
  <si>
    <t>OTG11686/JN03  Med Back Tilter Complete Chair</t>
  </si>
  <si>
    <t>19725</t>
  </si>
  <si>
    <t>OTG13026 Silla Tecnica Color JN02 EBONY, Asiento Tela, Espaldar Malla</t>
  </si>
  <si>
    <t>19773</t>
  </si>
  <si>
    <t>OTG13020 Silla AMIRA Negra Asiento en Tela y Espaldar en Malla Medium Mesh</t>
  </si>
  <si>
    <t>19839</t>
  </si>
  <si>
    <t>004605170B Cilindro Neumatico para silla de oficina</t>
  </si>
  <si>
    <t>19840</t>
  </si>
  <si>
    <t>4262672 Soporte de metal para silla de oficina</t>
  </si>
  <si>
    <t>19853</t>
  </si>
  <si>
    <t>Bracs Cable Snake Clr Clear</t>
  </si>
  <si>
    <t>19879</t>
  </si>
  <si>
    <t>TEK BWS2460P WORKSURFACE LP W/SCOOP Tiger Fruitwood</t>
  </si>
  <si>
    <t>19880</t>
  </si>
  <si>
    <t>BWT1560 Worksurface LP  Tiger Fruitwood</t>
  </si>
  <si>
    <t>19883</t>
  </si>
  <si>
    <t>BPX3PT4224 Panel 42" x 24" Color Tiger Fruitwood P2Tun</t>
  </si>
  <si>
    <t>19884</t>
  </si>
  <si>
    <t>Silla 6941  HB Sora W/Arm, A21F Galaxy Sandy Beach</t>
  </si>
  <si>
    <t>19888</t>
  </si>
  <si>
    <t>Sofa dos plazas   8506-60 Venture grado 2 Ivory Tungesten</t>
  </si>
  <si>
    <t>19889</t>
  </si>
  <si>
    <t>Silla Fija 1015 Chap grado 2 Maple</t>
  </si>
  <si>
    <t>19890</t>
  </si>
  <si>
    <t>Sillon tres plazas 9753NA-OB Ballara Grado 2 Tungsten</t>
  </si>
  <si>
    <t>19892</t>
  </si>
  <si>
    <t>Mesa redonda 8041R30C Drift Maple</t>
  </si>
  <si>
    <t>19893</t>
  </si>
  <si>
    <t>Sillon 8036 Drift Negro Grado 2 Sierra Brick Cilindro giratorio</t>
  </si>
  <si>
    <t>19894</t>
  </si>
  <si>
    <t>Sillas Drift tipo butaca 8032 02 Chocolate Sunda, Base  Chrome</t>
  </si>
  <si>
    <t>19896</t>
  </si>
  <si>
    <t>Butaca octagonal MVL13009  Trance Shell</t>
  </si>
  <si>
    <t>19903</t>
  </si>
  <si>
    <t>Mesa redonda 7743 18'' River</t>
  </si>
  <si>
    <t>19904</t>
  </si>
  <si>
    <t>Mesa redonda 22'' Swap Chrome  GRB22H26 tungsten</t>
  </si>
  <si>
    <t>19906</t>
  </si>
  <si>
    <t>Tope mesa rectangular metalica  Swap Absolute Acajou</t>
  </si>
  <si>
    <t>20191</t>
  </si>
  <si>
    <t>Base de mesa cuadrada negro metalica  600x720 mm (2040014)</t>
  </si>
  <si>
    <t>20196</t>
  </si>
  <si>
    <t>Patas de mesa cruceta par negra 695x695 mm (2040214)</t>
  </si>
  <si>
    <t>20204</t>
  </si>
  <si>
    <t>BRT18LEGL 18'' File Ped leg LVLRS</t>
  </si>
  <si>
    <t>20205</t>
  </si>
  <si>
    <t>BRT25LBF3018U 25" H Box File Lateral</t>
  </si>
  <si>
    <t>20206</t>
  </si>
  <si>
    <t>BRT25L2D3018U 25" H STRG CAB 2D3018</t>
  </si>
  <si>
    <t>20207</t>
  </si>
  <si>
    <t>BRTWU1890LP Triple U Storage TBL Top 18x90</t>
  </si>
  <si>
    <t>20208</t>
  </si>
  <si>
    <t>Cover D18/D4 Blanco (9040715)</t>
  </si>
  <si>
    <t>20209</t>
  </si>
  <si>
    <t>Cover D18/D4 Marron (9040716)</t>
  </si>
  <si>
    <t>20210</t>
  </si>
  <si>
    <t>Cover D18/D4 Negro (9040717)</t>
  </si>
  <si>
    <t>20211</t>
  </si>
  <si>
    <t>Tornillo Push M8X59 Plata (4006905)</t>
  </si>
  <si>
    <t>20212</t>
  </si>
  <si>
    <t>Rosquilla para Tornillo T15 D15X 12/15 Izquierda Zam (4358601)</t>
  </si>
  <si>
    <t>20213</t>
  </si>
  <si>
    <t>Kit Barn Negro (6116514)</t>
  </si>
  <si>
    <t>20214</t>
  </si>
  <si>
    <t>Soporte para vidrio D26 4-8 MM CR (4013511)</t>
  </si>
  <si>
    <t>20215</t>
  </si>
  <si>
    <t>Soporte para vidrio D26 4-8 MM NI (4013551)</t>
  </si>
  <si>
    <t>20216</t>
  </si>
  <si>
    <t>Union de sink (100) Cur blanco 265x182 (3044415)</t>
  </si>
  <si>
    <t>20217</t>
  </si>
  <si>
    <t>Union de sink (100) Cur gris 265x182 (3044421)</t>
  </si>
  <si>
    <t>20218</t>
  </si>
  <si>
    <t>Mango Kaunas 64 Negro (9008114)</t>
  </si>
  <si>
    <t>20219</t>
  </si>
  <si>
    <t>Mango Bremen 128/160 Al mat (9355562)</t>
  </si>
  <si>
    <t>20220</t>
  </si>
  <si>
    <t>Mango Halle 128 Negro (9008414)</t>
  </si>
  <si>
    <t>20221</t>
  </si>
  <si>
    <t>Mango Halle 128 Al Met (9008425)</t>
  </si>
  <si>
    <t>20222</t>
  </si>
  <si>
    <t>Mango Copenhagen 160 Al (9008225)</t>
  </si>
  <si>
    <t>20223</t>
  </si>
  <si>
    <t>Set Tornillo y rosquilla D15 T16+ R/M34 (4460005)</t>
  </si>
  <si>
    <t>20224</t>
  </si>
  <si>
    <t>Base para pata Hera Sup+inf 395x795 Al (3241062)</t>
  </si>
  <si>
    <t>20225</t>
  </si>
  <si>
    <t>Columna Hera/Duplo 80x725 Al (3241262)</t>
  </si>
  <si>
    <t>20226</t>
  </si>
  <si>
    <t>Patas de mesa cuadrada par negra 800x720 mm (2040114)</t>
  </si>
  <si>
    <t>20227</t>
  </si>
  <si>
    <t>Tornillo Bolt Cam MT15 RM 34 Zinc (5137805)</t>
  </si>
  <si>
    <t>20228</t>
  </si>
  <si>
    <t>Rosquilla Cam T15 D15x12.5/16 L RAW (4431101)</t>
  </si>
  <si>
    <t>22055</t>
  </si>
  <si>
    <t>Jardinera Balconiakit 50x16 Aubergine /19375151/</t>
  </si>
  <si>
    <t>22056</t>
  </si>
  <si>
    <t>Jardinera Balconiakit 50x16 T Cuite/93</t>
  </si>
  <si>
    <t>23059</t>
  </si>
  <si>
    <t>Mini Split  INNOVAIR BTU 18 SEER 230/60 Hz - 36K</t>
  </si>
  <si>
    <t>23066</t>
  </si>
  <si>
    <t>Mini Split BAYKUS 12 K BTU INVERTER SEER 18</t>
  </si>
  <si>
    <t>23067</t>
  </si>
  <si>
    <t>Mini Split BAYKUS 24 K BTU 230/60 Hz INVERTER SEER 18</t>
  </si>
  <si>
    <t>24063</t>
  </si>
  <si>
    <t>Mesa Baja Miami Antracita 40cm x 40cm (38064979)</t>
  </si>
  <si>
    <t>24081</t>
  </si>
  <si>
    <t>Revestimiento Panneaux Deco Siberie Grosfillex 0.37m x 2.60m (38174111)</t>
  </si>
  <si>
    <t>25001</t>
  </si>
  <si>
    <t>Cornisa NOMASTYL AT/200 84m Ref. 3003162</t>
  </si>
  <si>
    <t>25004</t>
  </si>
  <si>
    <t>Cornisa Nomastyl B5 de 0.05m x 2.00m (3003165)</t>
  </si>
  <si>
    <t>25007</t>
  </si>
  <si>
    <t>Cornisa Nomastyl  B2 de 0.035m x 2.00m (3003164)</t>
  </si>
  <si>
    <t>25010</t>
  </si>
  <si>
    <t>Cornisa Nomastyl Pure NE3 de 0.082m x 2.00m (3015313)</t>
  </si>
  <si>
    <t>25013</t>
  </si>
  <si>
    <t>Cornisa Nomastyl B8 de 0.082m x 2.00m (3007246)</t>
  </si>
  <si>
    <t>25014</t>
  </si>
  <si>
    <t>Cornisa Nomastyl B1 de 0.066m x 2.00m (3003163)</t>
  </si>
  <si>
    <t>25015</t>
  </si>
  <si>
    <t>Cornisa Nomastyl A1 de 0.08m x 2.00m (3003159)</t>
  </si>
  <si>
    <t>25020</t>
  </si>
  <si>
    <t>Zocalo Wallstyl FD2 de 0.11m x 2.00m (3000438)</t>
  </si>
  <si>
    <t>25021</t>
  </si>
  <si>
    <t>Zocalo Wallstyl FL1 de 0.08m x 2.00m (3040932)</t>
  </si>
  <si>
    <t>25022</t>
  </si>
  <si>
    <t>Zocalo Wallstyl  FL2 0.12m x 2.00m (3013706)</t>
  </si>
  <si>
    <t>25023</t>
  </si>
  <si>
    <t>Zocalo Wallstyl FT1 de 0.038m x 2.00m (3012614) NN</t>
  </si>
  <si>
    <t>25024</t>
  </si>
  <si>
    <t>Guardasilla Wallstyl FT2 de 0.058m x 2.00m (3012615)</t>
  </si>
  <si>
    <t>25026</t>
  </si>
  <si>
    <t>Zocalo Wallstyl FB2 de 0.1m x 2.00m (3012613)</t>
  </si>
  <si>
    <t>25027</t>
  </si>
  <si>
    <t>Guardasilla Wallstyl FL9 de 0.1m x 2.00m (3003762)</t>
  </si>
  <si>
    <t>25028</t>
  </si>
  <si>
    <t>Guardasilla Wallstyl WL1 de 0.038m x 2.00m (3004385)</t>
  </si>
  <si>
    <t>25029</t>
  </si>
  <si>
    <t>Guardasilla Wallstyl WL2 de 0.04m x 2.00m (3004386)</t>
  </si>
  <si>
    <t>25030</t>
  </si>
  <si>
    <t>Guardasilla Wallstyl WL6 de 0.075m x 2.00m (3004388)</t>
  </si>
  <si>
    <t>25031</t>
  </si>
  <si>
    <t>Guardasillas Wallstyl WD2 de 0.07m x 2.00m (3000301)</t>
  </si>
  <si>
    <t>25034</t>
  </si>
  <si>
    <t>GLUE Adefix Plus 290 ml  para panel (3003755)</t>
  </si>
  <si>
    <t>25035</t>
  </si>
  <si>
    <t>Glue Adefix grande P5 / 4P de 5KG  (3000956)</t>
  </si>
  <si>
    <t>25037</t>
  </si>
  <si>
    <t>Zocalo Wallstyl  FD1 de 0.1m x 2.00m (3000437)</t>
  </si>
  <si>
    <t>25038</t>
  </si>
  <si>
    <t>Pegamento en tubo Adefix P5 310ml - 13/16ml (3000955)</t>
  </si>
  <si>
    <t>25039</t>
  </si>
  <si>
    <t>Cornisa Wallstyl IL3 de 0.05m x 2.00m (3037957)</t>
  </si>
  <si>
    <t>25040</t>
  </si>
  <si>
    <t>Cornisa Wallstyl IL4 de 0.06m x 2.00m (3037958)</t>
  </si>
  <si>
    <t>25041</t>
  </si>
  <si>
    <t>Zocalo Wallstyl  IL10 / 2.00m x 0.28m (3042071)</t>
  </si>
  <si>
    <t>25043</t>
  </si>
  <si>
    <t>Cornisa Nomastyl E de 0.025m x 2.00m (3027936)</t>
  </si>
  <si>
    <t>25047</t>
  </si>
  <si>
    <t>Zocalo Wallstyl de IL12 de 0.02m x 2.00m (3044366) NN</t>
  </si>
  <si>
    <t>Unidad</t>
  </si>
  <si>
    <t>25048</t>
  </si>
  <si>
    <t>Zocalo Wallstyl IL10 de 0.08m x 2.00m (3042071)</t>
  </si>
  <si>
    <t>25049</t>
  </si>
  <si>
    <t>Zocalo Wallstyl IL11 de 0.08m x 2.00m (3042072)</t>
  </si>
  <si>
    <t>25051</t>
  </si>
  <si>
    <t>Cornisa Arstyl Z1360 de 0.06m x 2.00m (3050638)</t>
  </si>
  <si>
    <t>25052</t>
  </si>
  <si>
    <t>Cornisa Wallstyl  WD5  2.00m (3038496)</t>
  </si>
  <si>
    <t>25053</t>
  </si>
  <si>
    <t>Cornisa Wallstyl  Wl10 0.04x  2.00m (3050631)</t>
  </si>
  <si>
    <t>25055</t>
  </si>
  <si>
    <t>Paneles Canele S Arstyl  0.07x 2.00m (3050635)</t>
  </si>
  <si>
    <t>25056</t>
  </si>
  <si>
    <t>Paneles Canele L Arstyl 0.3cm x 1.4cm x 2m  (3050636)</t>
  </si>
  <si>
    <t>25057</t>
  </si>
  <si>
    <t>Paneles Dorique Arstyl  0.07x 1.135m (3050611)</t>
  </si>
  <si>
    <t>25058</t>
  </si>
  <si>
    <t>Paneles Puzzle Arstyl  0.03x .380m (3044537)</t>
  </si>
  <si>
    <t>25059</t>
  </si>
  <si>
    <t>Paneles Puzzle Curve Arstyl  0.03x .380m (3050655)</t>
  </si>
  <si>
    <t>25062</t>
  </si>
  <si>
    <t>Wallstyl Skirtings F11/200  (3050630)</t>
  </si>
  <si>
    <t>25065</t>
  </si>
  <si>
    <t>Nomapack WPro P 40 X 28 X 1.0 (3044727)</t>
  </si>
  <si>
    <t>25066</t>
  </si>
  <si>
    <t>Nomapack WPro U 27 X 30 X 1.0 (3044730)</t>
  </si>
  <si>
    <t>25067</t>
  </si>
  <si>
    <t>Nomapack WPro U 39 X 36 X 1.0 (3044728)</t>
  </si>
  <si>
    <t>25068</t>
  </si>
  <si>
    <t>Nomapack WPro C 50 X 25 X 1.0 (3044629)</t>
  </si>
  <si>
    <t>26004</t>
  </si>
  <si>
    <t>Parrilla varillas juntas Tght Mesh 20" x 12" (42040B)</t>
  </si>
  <si>
    <t>26005</t>
  </si>
  <si>
    <t>Parrilla varillas separadas para colgar 16" x 12" (XL31612B)</t>
  </si>
  <si>
    <t>26007</t>
  </si>
  <si>
    <t>Parrilla 16"X12" XL11612B NN</t>
  </si>
  <si>
    <t>26008</t>
  </si>
  <si>
    <t>Parrilla con varillas separadas de 20" x 12" (XL12012B)</t>
  </si>
  <si>
    <t>26012</t>
  </si>
  <si>
    <t>Soporte de pared para parrilla (5524)</t>
  </si>
  <si>
    <t>26018</t>
  </si>
  <si>
    <t>Casquillo de parrilla linen (5526)</t>
  </si>
  <si>
    <t>26019</t>
  </si>
  <si>
    <t>Casquillo de parrilla Freeslide 45120 NN</t>
  </si>
  <si>
    <t>26037</t>
  </si>
  <si>
    <t>41262B 12"X12" Freeslide Shelf 6PK (Parrilla)  (VARILLAS JUNTAS)</t>
  </si>
  <si>
    <t>26039</t>
  </si>
  <si>
    <t>Parilla varillas juntas 12" x 12" TGHT Mesh Shelf 6PK (41240B)</t>
  </si>
  <si>
    <t>26040</t>
  </si>
  <si>
    <t>Parrilla de varillas juntas 16" x 12" TGHT Mesh Shelf 6PK (41640B)</t>
  </si>
  <si>
    <t>26041</t>
  </si>
  <si>
    <t>Parrilla Self Rod 6PK 12" x 12" (XL31212B)</t>
  </si>
  <si>
    <t>26062</t>
  </si>
  <si>
    <t>Parrilla con varillas separadas de 20" x 12" (2145655)</t>
  </si>
  <si>
    <t>27010</t>
  </si>
  <si>
    <t>Corredora cacerolero Ext. total p/cocina gris 160mm x 500mm (PG503)</t>
  </si>
  <si>
    <t>27011</t>
  </si>
  <si>
    <t>Corredera Gavetera gris extr. total p/cocina 90mm x 500mm (PG503)</t>
  </si>
  <si>
    <t>27012</t>
  </si>
  <si>
    <t>Sistema para puerta plegable cocina (G125)</t>
  </si>
  <si>
    <t>27013</t>
  </si>
  <si>
    <t>Sistema HK-XS para puerta basculante (G317)</t>
  </si>
  <si>
    <t>27014</t>
  </si>
  <si>
    <t>Sistema HK-Light Type para puerta Basculante L/Grey (HK 1000) (2-5KGS)</t>
  </si>
  <si>
    <t>27015</t>
  </si>
  <si>
    <t>Sistema HK-Medium Type para puerta Basculante L/Grey (HK 2000) (2.8-9KGS)</t>
  </si>
  <si>
    <t>27016</t>
  </si>
  <si>
    <t>Sistema HK-Heavy Type para puerta Basculante L/Grey (HK 3000)  (4.5-10KGS)</t>
  </si>
  <si>
    <t>27017</t>
  </si>
  <si>
    <t>Tirador Aluminio Oxide Black 160mm x 180mm (D903)</t>
  </si>
  <si>
    <t>27018</t>
  </si>
  <si>
    <t>Tirador Aluminio Oxide Black 576mm x 600mm (D903)</t>
  </si>
  <si>
    <t>27020</t>
  </si>
  <si>
    <t>Tirador Aluminio Matt BSN 576mm x 600mm (D903)</t>
  </si>
  <si>
    <t>27021</t>
  </si>
  <si>
    <t>Tirador Aluminio Matt BSN 224mm x 238mm (D994)</t>
  </si>
  <si>
    <t>27022</t>
  </si>
  <si>
    <t>Tirador Aluminio Matt BSN 576mm x 600mm (D994)</t>
  </si>
  <si>
    <t>27023</t>
  </si>
  <si>
    <t>Tirador Aluminio Ox.Black/Ox.Gold 64mm x 95mm (D66C)</t>
  </si>
  <si>
    <t>27024</t>
  </si>
  <si>
    <t>Tirador Aluminio Matt BSN 64mm x 95mm (D66C)</t>
  </si>
  <si>
    <t>27025</t>
  </si>
  <si>
    <t>Tirador Zinc Alloy Matt Black (1720)</t>
  </si>
  <si>
    <t>27026</t>
  </si>
  <si>
    <t>Tirador Zinc Alloy Matt Gold (1720)</t>
  </si>
  <si>
    <t>27027</t>
  </si>
  <si>
    <t>Tirador Zinc Alloy Matt BSN (1720)</t>
  </si>
  <si>
    <t>27028</t>
  </si>
  <si>
    <t>Tirador Zinc Alloy Matt BSN de 192mm (P88149)</t>
  </si>
  <si>
    <t>27029</t>
  </si>
  <si>
    <t>Tirador Zinc Alloy Matt Black de 160mm (P88957)</t>
  </si>
  <si>
    <t>27030</t>
  </si>
  <si>
    <t>Tirador Zinc Alloy Matt BSN de 160mm (P88957)</t>
  </si>
  <si>
    <t>27031</t>
  </si>
  <si>
    <t>Tirador Aluminio Oxide Black 160mm x 200mm (P400)</t>
  </si>
  <si>
    <t>27032</t>
  </si>
  <si>
    <t>Tirador Aluminio Matt BSN 160mm x 200mm (P400)</t>
  </si>
  <si>
    <t>27033</t>
  </si>
  <si>
    <t>Patas redondas p/mueble Steel Dia. 50mm - H: 80mm (JY048)</t>
  </si>
  <si>
    <t>27034</t>
  </si>
  <si>
    <t>Patas cruadradas p/mueble Stainsless 50mm x 50mm - H: 80mm (JY050)</t>
  </si>
  <si>
    <t>27035</t>
  </si>
  <si>
    <t>Patas Meson redonda Steel JY011 Chrome P/ Dia.60mm,H:870mm</t>
  </si>
  <si>
    <t>27036</t>
  </si>
  <si>
    <t>Patas Meson cuadrada Stainless St/St Dia.60x60,H:870mm</t>
  </si>
  <si>
    <t>27037</t>
  </si>
  <si>
    <t>Fregadero Bajo Tope 1 Tina S1101 S/450*440*210 ´SS Satin</t>
  </si>
  <si>
    <t>27038</t>
  </si>
  <si>
    <t>Fregadero Bajo Tope 1 Tina S1101 S/450*440*210 Nano Black</t>
  </si>
  <si>
    <t>27039</t>
  </si>
  <si>
    <t>Fregadero Bajo Tope 2 Tina S1118 S/762*482*220 Nano Black</t>
  </si>
  <si>
    <t>27040</t>
  </si>
  <si>
    <t>Fregadero Bajo Tope 2 Tina S1118 S/762*482*220 ¨SS Satin</t>
  </si>
  <si>
    <t>27041</t>
  </si>
  <si>
    <t>Cesta media Luna p. Mod. Esq. Ciega PTJ005D</t>
  </si>
  <si>
    <t>27042</t>
  </si>
  <si>
    <t>Porta Cubiertos Plastico P/Mod. 450mm CT450C Gris</t>
  </si>
  <si>
    <t>27043</t>
  </si>
  <si>
    <t>Porta Cubiertos Plastico P/Mod. 600mm CT600C Gris</t>
  </si>
  <si>
    <t>27044</t>
  </si>
  <si>
    <t>Porta Cubiertos Plastico P/Mod. 900mm CT900C Gris</t>
  </si>
  <si>
    <t>27045</t>
  </si>
  <si>
    <t>Cesto Giratorio P/Mod. Esq. L PTJ006C</t>
  </si>
  <si>
    <t>27046</t>
  </si>
  <si>
    <t>Zafacón Redondo P/Mod. Cocina YCK060H-3-9L</t>
  </si>
  <si>
    <t>27047</t>
  </si>
  <si>
    <t>Tirador perfil tipo C. Aluminio 3ml (XGY-029)</t>
  </si>
  <si>
    <t>27048</t>
  </si>
  <si>
    <t>Tubo para colgar Aluminio de 3ml (XGY-739)</t>
  </si>
  <si>
    <t>27049</t>
  </si>
  <si>
    <t>Soporte p/tubo Aluminio (F877)</t>
  </si>
  <si>
    <t>27050</t>
  </si>
  <si>
    <t>Corredora oculta Ext. total (Par) 300mm</t>
  </si>
  <si>
    <t>27051</t>
  </si>
  <si>
    <t>Corredora oculta Ext. total (Par) 400mm</t>
  </si>
  <si>
    <t>27052</t>
  </si>
  <si>
    <t>Corredora oculta Ext. total (Par) 500mm</t>
  </si>
  <si>
    <t>27053</t>
  </si>
  <si>
    <t>Bisagra para puertas de paso 4mm x 3mm x 2.5mm (36mm)</t>
  </si>
  <si>
    <t>27059</t>
  </si>
  <si>
    <t>Tirador "C" perfil aluminio negro de 3ml</t>
  </si>
  <si>
    <t>27060</t>
  </si>
  <si>
    <t>Tapa tirador "C" Aluminio Negro Derecho</t>
  </si>
  <si>
    <t>27061</t>
  </si>
  <si>
    <t>Sistema plegable closet guia arriba y abajo Kit union puerta</t>
  </si>
  <si>
    <t>27062</t>
  </si>
  <si>
    <t>Sistema plegable closet guia arriba y abajo Riel superior 3ML</t>
  </si>
  <si>
    <t>27063</t>
  </si>
  <si>
    <t>Sistema plegable closet guia arriba y abajo Riel inferior 3ML</t>
  </si>
  <si>
    <t>27064</t>
  </si>
  <si>
    <t>Sistema plegable puerta solo guia arriba Kit union puertas</t>
  </si>
  <si>
    <t>27065</t>
  </si>
  <si>
    <t>Sistema plegable puerta solo guia arriba Riel superior 3ML</t>
  </si>
  <si>
    <t>27066</t>
  </si>
  <si>
    <t>Sistema puertas corredizas closets Kit puerta</t>
  </si>
  <si>
    <t>27067</t>
  </si>
  <si>
    <t>Sistema puertas corredizas closets Riel sup/inferior 3ML Alum</t>
  </si>
  <si>
    <t>27068</t>
  </si>
  <si>
    <t>Sistema puertas corredizas closets Riel sup/inferior 2ML Alum</t>
  </si>
  <si>
    <t>27097</t>
  </si>
  <si>
    <t>Tapa tirador "C" Aluminio Negro Izquierdo</t>
  </si>
  <si>
    <t>28001</t>
  </si>
  <si>
    <t>Barra para Toalla Gloss Vasetti 24" (8603)</t>
  </si>
  <si>
    <t>28002</t>
  </si>
  <si>
    <t>Gancho para bata gloss Vasetti (8606)</t>
  </si>
  <si>
    <t>28004</t>
  </si>
  <si>
    <t>Barra para toalla doble mate Vasetti 24" (9002)</t>
  </si>
  <si>
    <t>28005</t>
  </si>
  <si>
    <t>Gancho para bata mate Vasetti (9006)</t>
  </si>
  <si>
    <t>28011</t>
  </si>
  <si>
    <t>Inodoro Siphonic blanco VASETTI 700mm x 430mm x 63mm (YB flushing system)</t>
  </si>
  <si>
    <t>28012</t>
  </si>
  <si>
    <t>Inodoro "Excess Eddy" blanco Vasetti 660mm x 380mm x 780mm (LT-1044A-WS)</t>
  </si>
  <si>
    <t>28013</t>
  </si>
  <si>
    <t>Inodoro Siphonic blanco Vasetti 710mm x 415mm x 750mm (YB flushing system)</t>
  </si>
  <si>
    <t>28014</t>
  </si>
  <si>
    <t>Lavamanos blanco empotrado Vasetti 600mm x 470mm x 180mm (LT-7506-60)</t>
  </si>
  <si>
    <t>28015</t>
  </si>
  <si>
    <t>Lavamanos empotrado blanco Vasetti 760mm x 470mm x 180mm (LT-7506-75)</t>
  </si>
  <si>
    <t>28016</t>
  </si>
  <si>
    <t>Lavamanos Blanco de superficie Art Basin Vasetti  600mm x 400mm x 130mm (LT-1018)</t>
  </si>
  <si>
    <t>28017</t>
  </si>
  <si>
    <t>Lavamanos de superficie Art Basin Vasetti 460mm x 460mm - 100mm (LT-3204)</t>
  </si>
  <si>
    <t>28019</t>
  </si>
  <si>
    <t>Lavamanos de superficie Art Basin Vasetti 505mm x 410mm x 105mm  (LT-1133)</t>
  </si>
  <si>
    <t>28023</t>
  </si>
  <si>
    <t>Tapa de inodoro Vasetti (LT-1017A)</t>
  </si>
  <si>
    <t>28024</t>
  </si>
  <si>
    <t>Juego de tornillos para inodoro</t>
  </si>
  <si>
    <t>28025</t>
  </si>
  <si>
    <t>Juego de tornillos plásticos para inodoro</t>
  </si>
  <si>
    <t>28026</t>
  </si>
  <si>
    <t>Manguera plástico para inodoro 40cm - 16"</t>
  </si>
  <si>
    <t>28027</t>
  </si>
  <si>
    <t>Junta para inodoro S-trap</t>
  </si>
  <si>
    <t>28028</t>
  </si>
  <si>
    <t>Sistema flushing YB para inodoro (LT-1026A)</t>
  </si>
  <si>
    <t>28029</t>
  </si>
  <si>
    <t>Sistema flushing WDI (LT-1044A)</t>
  </si>
  <si>
    <t>28030</t>
  </si>
  <si>
    <t>Sistema Flushing para inodoro (LT-1017A)</t>
  </si>
  <si>
    <t>28040</t>
  </si>
  <si>
    <t>Desague para Ducha Mate pequeña Vasetti 150mm x 100mm (3612)</t>
  </si>
  <si>
    <t>28041</t>
  </si>
  <si>
    <t>Desague para Ducha mate grande Vasetti  200mm x 100mm (3613)</t>
  </si>
  <si>
    <t>28043</t>
  </si>
  <si>
    <t>Desague para ducha mate Vasetti 150mm x 150mm (3610)</t>
  </si>
  <si>
    <t>28044</t>
  </si>
  <si>
    <t>Kit Accesorios para Baño 6 piezas Chrome Vasetti  (1900-1)</t>
  </si>
  <si>
    <t>28048</t>
  </si>
  <si>
    <t>Lavamano con pedestal Basin Vasetti 545mm x 435mm - 860mm (LT-201B)</t>
  </si>
  <si>
    <t>28049</t>
  </si>
  <si>
    <t>Lavamanos Art Basin Vasetti 490mm x 450mm - 170mm</t>
  </si>
  <si>
    <t>28051</t>
  </si>
  <si>
    <t>Lavamanos rectangulares  Art Basin blanco Vasetti 330mm x 290mm x 110mm (LT-5012)</t>
  </si>
  <si>
    <t>28052</t>
  </si>
  <si>
    <t>Lavamanos Pared Art Basin Vasetti 320mm x 280mm - 130mm</t>
  </si>
  <si>
    <t>28053</t>
  </si>
  <si>
    <t>Lavamanos doble Vasetti 1205mm x 470mm - 180mm</t>
  </si>
  <si>
    <t>28065</t>
  </si>
  <si>
    <t>Mezcladora para fregadero negro (QC5194HG)</t>
  </si>
  <si>
    <t>28070</t>
  </si>
  <si>
    <t>Desague lineal mate con tubería centralizada para ducha (ZT3-60)</t>
  </si>
  <si>
    <t>28071</t>
  </si>
  <si>
    <t>Cover clip (1026A)</t>
  </si>
  <si>
    <t>29002</t>
  </si>
  <si>
    <t>Mezcladora para Lavamanos pequeña Vasetti (CB-2055)</t>
  </si>
  <si>
    <t>29003</t>
  </si>
  <si>
    <t>Mezcladora para Lavamanos chrome larga Vasetti (CB-2056)</t>
  </si>
  <si>
    <t>29004</t>
  </si>
  <si>
    <t>Mezcladora para Lavamanos mediana Vasetti (CB-2085)</t>
  </si>
  <si>
    <t>29005</t>
  </si>
  <si>
    <t>Mezcladora para Lavamanos curveada Vasetti (CB-2066)</t>
  </si>
  <si>
    <t>29006</t>
  </si>
  <si>
    <t>Mezcladora para Fregadero chrome Vasetti ( CB-2106)</t>
  </si>
  <si>
    <t>29007</t>
  </si>
  <si>
    <t>Mezcladora para baño Vasetti (CB-13303)</t>
  </si>
  <si>
    <t>29008</t>
  </si>
  <si>
    <t>Mezcladora para Lavamanos corta Vasetti (CB-13301)</t>
  </si>
  <si>
    <t>29010</t>
  </si>
  <si>
    <t>Ducha de Baño Chrome Vasetti (CB-18812)</t>
  </si>
  <si>
    <t>29012</t>
  </si>
  <si>
    <t>Ducha de Baño Chrome Grande Vasetti (CB-2004)</t>
  </si>
  <si>
    <t>29013</t>
  </si>
  <si>
    <t>Mezcladora para Lavamanos chrome pequeña Vasetti (CB-2037)</t>
  </si>
  <si>
    <t>29015</t>
  </si>
  <si>
    <t>Fregadero 5642 size 560x420x210, Satin- VASETTI</t>
  </si>
  <si>
    <t>29016</t>
  </si>
  <si>
    <t>Fregadero doble satin Vasetti 820mm x 480mm x 230mm (8248)</t>
  </si>
  <si>
    <t>29019</t>
  </si>
  <si>
    <t>Mezcladora para lavamanos mediana Vasetti (CB-32601)</t>
  </si>
  <si>
    <t>29020</t>
  </si>
  <si>
    <t>Valvula de drenaje pop up con rebose Vasetti (CB-902)</t>
  </si>
  <si>
    <t>29021</t>
  </si>
  <si>
    <t>Espejo Led Blacklit redondo Vasetti de 5mm / 3000-6000k (3001-L-60)</t>
  </si>
  <si>
    <t>29022</t>
  </si>
  <si>
    <t>Espejo Led Blacklit ovalado Vasetti 3000-6000K (3007-LC-6080)</t>
  </si>
  <si>
    <t>29024</t>
  </si>
  <si>
    <t>Fregadero Nano Black 5844 580x440x210 R10- VASETTI (QC6012HG)</t>
  </si>
  <si>
    <t>29025</t>
  </si>
  <si>
    <t>Fregadero Nano Black 7648 762x482x220 R10- VASETTI</t>
  </si>
  <si>
    <t>29026</t>
  </si>
  <si>
    <t>Barra de toalla Black vasetti  24'' (GJ8803)</t>
  </si>
  <si>
    <t>29027</t>
  </si>
  <si>
    <t>Toallero black Vasetti 24" (GJ8801)</t>
  </si>
  <si>
    <t>29030</t>
  </si>
  <si>
    <t>Gancho para bata black Vasetti (GJ8806)</t>
  </si>
  <si>
    <t>29031</t>
  </si>
  <si>
    <t>Desague Neo black Vasetti 100mm x 100mm (ZS3 501)</t>
  </si>
  <si>
    <t>29033</t>
  </si>
  <si>
    <t>Ducha de baño black Vasetti (QC8005HG)</t>
  </si>
  <si>
    <t>29034</t>
  </si>
  <si>
    <t>Mezcladora para lavamanos larga black Vasetti (QC6012HG)</t>
  </si>
  <si>
    <t>29035</t>
  </si>
  <si>
    <t>Mezcladora para lavamanos pequeña black Vasetti (QC6003HG)</t>
  </si>
  <si>
    <t>29037</t>
  </si>
  <si>
    <t>Valvula de drenaje pop up con rebose black Vasetti (909M)</t>
  </si>
  <si>
    <t>29038</t>
  </si>
  <si>
    <t>Siphon Decorativo Chrome para lavamanos suspendidos Vasetti (HR1000)</t>
  </si>
  <si>
    <t>29039</t>
  </si>
  <si>
    <t>Espejo Led Blacklit cuadrado Vasetti de 500mm x 700mm / 3000-6000K (3155-L)</t>
  </si>
  <si>
    <t>29128</t>
  </si>
  <si>
    <t>Ducha combinada para baño color dorado (HL-003)</t>
  </si>
  <si>
    <t>29129</t>
  </si>
  <si>
    <t>Mezcladora chrome mate grande  (QC6054)</t>
  </si>
  <si>
    <t>29132</t>
  </si>
  <si>
    <t>Valvula de drenaje pop up sin rebose black Vasetti (909MB)</t>
  </si>
  <si>
    <t>29133</t>
  </si>
  <si>
    <t>Valvula de drenaje pop up Chrome sin rebose Vasetti (DS19LB)</t>
  </si>
  <si>
    <t>99137</t>
  </si>
  <si>
    <t>Mascarillas quirurgicas (paquete de 50 und.)</t>
  </si>
  <si>
    <t>99138</t>
  </si>
  <si>
    <t>Mechas Para Taller de Fenólicos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</si>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</sst>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1F4E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5" borderId="3" xfId="0" applyFill="1" applyBorder="1"/>
    <xf numFmtId="0" fontId="0" fillId="0" borderId="3" xfId="0" applyBorder="1"/>
    <xf numFmtId="0" fontId="1" fillId="0" borderId="0" xfId="0" applyFont="1"/>
    <xf numFmtId="0" fontId="0" fillId="7" borderId="3" xfId="0" applyFill="1" applyBorder="1"/>
    <xf numFmtId="0" fontId="0" fillId="3" borderId="3" xfId="0" applyFill="1" applyBorder="1"/>
    <xf numFmtId="0" fontId="0" fillId="6" borderId="3" xfId="0" applyFill="1" applyBorder="1"/>
    <xf numFmtId="0" fontId="5" fillId="7" borderId="3" xfId="0" applyFont="1" applyFill="1" applyBorder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4" borderId="6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horizontal="left" wrapText="1"/>
    </xf>
    <xf numFmtId="0" fontId="7" fillId="4" borderId="7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14" fontId="9" fillId="0" borderId="3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14" fontId="9" fillId="0" borderId="5" xfId="0" applyNumberFormat="1" applyFont="1" applyBorder="1" applyAlignment="1">
      <alignment horizontal="left"/>
    </xf>
    <xf numFmtId="14" fontId="1" fillId="0" borderId="11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Border="1" applyAlignment="1">
      <alignment horizontal="left"/>
    </xf>
    <xf numFmtId="14" fontId="10" fillId="0" borderId="5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4" fontId="1" fillId="0" borderId="15" xfId="0" applyNumberFormat="1" applyFont="1" applyBorder="1" applyAlignment="1">
      <alignment horizontal="left"/>
    </xf>
    <xf numFmtId="0" fontId="2" fillId="0" borderId="0" xfId="0" applyFont="1"/>
    <xf numFmtId="0" fontId="3" fillId="2" borderId="0" xfId="0" applyFont="1" applyFill="1"/>
    <xf numFmtId="0" fontId="6" fillId="4" borderId="6" xfId="0" applyFont="1" applyFill="1" applyBorder="1" applyAlignment="1">
      <alignment wrapText="1"/>
    </xf>
    <xf numFmtId="0" fontId="1" fillId="0" borderId="3" xfId="0" applyFont="1" applyBorder="1"/>
    <xf numFmtId="0" fontId="6" fillId="4" borderId="7" xfId="0" applyFont="1" applyFill="1" applyBorder="1" applyAlignment="1">
      <alignment wrapText="1"/>
    </xf>
    <xf numFmtId="0" fontId="0" fillId="2" borderId="0" xfId="0" applyFill="1"/>
    <xf numFmtId="0" fontId="11" fillId="0" borderId="0" xfId="0" applyFont="1" applyAlignment="1">
      <alignment horizontal="left"/>
    </xf>
    <xf numFmtId="0" fontId="8" fillId="0" borderId="3" xfId="0" applyFont="1" applyBorder="1"/>
    <xf numFmtId="14" fontId="8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5" xfId="0" applyFont="1" applyBorder="1"/>
    <xf numFmtId="0" fontId="1" fillId="0" borderId="16" xfId="0" applyFont="1" applyBorder="1"/>
    <xf numFmtId="0" fontId="12" fillId="0" borderId="3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left" wrapText="1"/>
    </xf>
    <xf numFmtId="0" fontId="9" fillId="0" borderId="19" xfId="0" applyFont="1" applyBorder="1" applyAlignment="1">
      <alignment wrapText="1"/>
    </xf>
    <xf numFmtId="0" fontId="1" fillId="0" borderId="20" xfId="0" applyFont="1" applyBorder="1"/>
    <xf numFmtId="0" fontId="9" fillId="0" borderId="21" xfId="0" applyFont="1" applyBorder="1" applyAlignment="1">
      <alignment wrapText="1"/>
    </xf>
    <xf numFmtId="0" fontId="1" fillId="0" borderId="22" xfId="0" applyFont="1" applyBorder="1"/>
    <xf numFmtId="0" fontId="9" fillId="0" borderId="23" xfId="0" applyFont="1" applyBorder="1" applyAlignment="1">
      <alignment wrapText="1"/>
    </xf>
    <xf numFmtId="0" fontId="1" fillId="0" borderId="24" xfId="0" applyFont="1" applyBorder="1"/>
    <xf numFmtId="0" fontId="9" fillId="0" borderId="0" xfId="0" applyFont="1" applyAlignment="1">
      <alignment wrapText="1"/>
    </xf>
    <xf numFmtId="0" fontId="0" fillId="0" borderId="16" xfId="0" applyBorder="1"/>
    <xf numFmtId="0" fontId="8" fillId="0" borderId="12" xfId="0" applyFont="1" applyBorder="1"/>
    <xf numFmtId="0" fontId="8" fillId="0" borderId="12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5" borderId="3" xfId="0" applyFont="1" applyFill="1" applyBorder="1"/>
    <xf numFmtId="0" fontId="8" fillId="5" borderId="3" xfId="0" applyFont="1" applyFill="1" applyBorder="1" applyAlignment="1">
      <alignment horizontal="left"/>
    </xf>
    <xf numFmtId="14" fontId="8" fillId="5" borderId="3" xfId="0" applyNumberFormat="1" applyFont="1" applyFill="1" applyBorder="1" applyAlignment="1">
      <alignment horizontal="left"/>
    </xf>
    <xf numFmtId="14" fontId="0" fillId="5" borderId="3" xfId="0" applyNumberFormat="1" applyFill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14" fontId="0" fillId="0" borderId="5" xfId="0" applyNumberFormat="1" applyBorder="1" applyAlignment="1">
      <alignment wrapText="1"/>
    </xf>
    <xf numFmtId="14" fontId="13" fillId="0" borderId="3" xfId="0" applyNumberFormat="1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12" xfId="0" applyNumberFormat="1" applyBorder="1" applyAlignment="1">
      <alignment horizontal="center" wrapText="1"/>
    </xf>
    <xf numFmtId="14" fontId="0" fillId="0" borderId="16" xfId="0" applyNumberForma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2" xfId="0" applyFont="1" applyBorder="1"/>
    <xf numFmtId="0" fontId="1" fillId="0" borderId="16" xfId="0" applyFont="1" applyBorder="1"/>
    <xf numFmtId="0" fontId="1" fillId="0" borderId="5" xfId="0" applyFont="1" applyBorder="1"/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49" fontId="0" fillId="0" borderId="3" xfId="0" applyNumberFormat="1" applyBorder="1"/>
    <xf numFmtId="3" fontId="0" fillId="0" borderId="3" xfId="0" applyNumberFormat="1" applyBorder="1"/>
    <xf numFmtId="4" fontId="0" fillId="0" borderId="3" xfId="0" applyNumberFormat="1" applyBorder="1"/>
    <xf numFmtId="49" fontId="5" fillId="0" borderId="3" xfId="0" applyNumberFormat="1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30F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Marrero" id="{62B48C64-6511-405F-8265-DA1C4FA1AC18}" userId="S::lmarrero@cielosacusticos.com::eeefb28d-5c83-4a17-a05c-e5e7e91eccd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" dT="2023-07-24T19:59:13.09" personId="{62B48C64-6511-405F-8265-DA1C4FA1AC18}" id="{32E3F006-BB62-4859-A162-CA794B937F61}">
    <text>Indicó Felix que el bloque del puerto estaba cerrado y la cita disponible era 4pm del 24/07, cuando llamé al puerto me indicaron que ese bloque ha estado siempre liberado, hice las gestiones a lugar y se recibió el contenedor en almacén a las  2:43 pm</text>
  </threadedComment>
  <threadedComment ref="E33" dT="2023-07-26T15:01:14.62" personId="{62B48C64-6511-405F-8265-DA1C4FA1AC18}" id="{8E81F2F6-9E5C-4DE0-8649-27C3F1FE1A5B}">
    <text>Retraso problemas con la manguera. Generó 2 días  de DPH, recibimos el 21/07/23 a las 5:30pm</text>
  </threadedComment>
  <threadedComment ref="E35" dT="2023-07-21T14:00:05.46" personId="{62B48C64-6511-405F-8265-DA1C4FA1AC18}" id="{B5AD2E67-6426-46CA-A080-753338F1AB26}">
    <text>Contenedor problemas con la manguera</text>
  </threadedComment>
  <threadedComment ref="E46" dT="2023-07-24T19:58:30.89" personId="{62B48C64-6511-405F-8265-DA1C4FA1AC18}" id="{AE71E1CD-DDC4-4D41-9D4D-30524F19083B}">
    <text>Orbis  indica que el bloque estaba cerrado, después me informa que Ageport no tenía chasis disponible y desde la 7am el 24/07 que estaba la cita pudieron sacar el contenedor a las 3:45 pm el 24/07</text>
  </threadedComment>
  <threadedComment ref="D68" dT="2023-07-19T16:29:56.59" personId="{62B48C64-6511-405F-8265-DA1C4FA1AC18}" id="{13016AAA-7734-4FCF-B06D-20ED231E4645}">
    <text>Pendiente autorización de impresión en destino del BL</text>
  </threadedComment>
  <threadedComment ref="D80" dT="2023-07-30T01:25:23.24" personId="{62B48C64-6511-405F-8265-DA1C4FA1AC18}" id="{27AA348A-B72D-41DC-989E-B8DEA315CA79}">
    <text>Pendiente docs Prime Source y certificado de origen de Mohaw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50C9-67EC-4869-AA30-39DE5E33D182}">
  <dimension ref="A1:BD31"/>
  <sheetViews>
    <sheetView zoomScale="98" zoomScaleNormal="98" workbookViewId="0">
      <selection activeCell="D18" sqref="D18"/>
    </sheetView>
  </sheetViews>
  <sheetFormatPr baseColWidth="10" defaultColWidth="14.85546875" defaultRowHeight="15" x14ac:dyDescent="0.25"/>
  <cols>
    <col min="1" max="1" width="3.5703125" style="11" customWidth="1"/>
    <col min="2" max="2" width="21.28515625" bestFit="1" customWidth="1"/>
    <col min="3" max="3" width="26.7109375" style="11" bestFit="1" customWidth="1"/>
    <col min="4" max="4" width="20.7109375" customWidth="1"/>
    <col min="5" max="5" width="25.7109375" style="11" bestFit="1" customWidth="1"/>
    <col min="6" max="6" width="15.140625" style="11" customWidth="1"/>
    <col min="7" max="7" width="6.5703125" style="11" bestFit="1" customWidth="1"/>
    <col min="8" max="8" width="9.5703125" style="11" bestFit="1" customWidth="1"/>
    <col min="9" max="9" width="12.140625" style="11" bestFit="1" customWidth="1"/>
    <col min="10" max="10" width="18.5703125" style="11" hidden="1" customWidth="1"/>
    <col min="11" max="11" width="11.28515625" style="11" bestFit="1" customWidth="1"/>
    <col min="12" max="12" width="9.85546875" style="11" bestFit="1" customWidth="1"/>
    <col min="13" max="13" width="13.5703125" style="11" bestFit="1" customWidth="1"/>
    <col min="14" max="14" width="15.7109375" style="11" customWidth="1"/>
    <col min="15" max="15" width="9.85546875" style="11" bestFit="1" customWidth="1"/>
    <col min="16" max="16" width="9.7109375" style="11" bestFit="1" customWidth="1"/>
    <col min="17" max="17" width="6.7109375" style="11" bestFit="1" customWidth="1"/>
    <col min="18" max="19" width="0" style="11" hidden="1" customWidth="1"/>
    <col min="20" max="20" width="27.28515625" style="11" customWidth="1"/>
    <col min="21" max="21" width="38.140625" style="11" bestFit="1" customWidth="1"/>
    <col min="22" max="32" width="14.85546875" style="11"/>
    <col min="33" max="33" width="6.85546875" style="11" bestFit="1" customWidth="1"/>
    <col min="34" max="34" width="2.140625" style="11" bestFit="1" customWidth="1"/>
    <col min="35" max="35" width="14.85546875" style="11"/>
    <col min="36" max="36" width="6.85546875" style="11" bestFit="1" customWidth="1"/>
    <col min="37" max="39" width="2.140625" style="11" bestFit="1" customWidth="1"/>
    <col min="40" max="16384" width="14.85546875" style="11"/>
  </cols>
  <sheetData>
    <row r="1" spans="1:56" x14ac:dyDescent="0.25">
      <c r="B1" s="50"/>
      <c r="C1" s="8"/>
      <c r="D1" s="50"/>
      <c r="E1" s="8"/>
      <c r="F1" s="8"/>
      <c r="G1" s="8"/>
      <c r="H1" s="8"/>
      <c r="I1" s="8"/>
      <c r="J1" s="8"/>
      <c r="K1" s="8"/>
      <c r="L1" s="9"/>
      <c r="M1" s="10"/>
    </row>
    <row r="2" spans="1:56" x14ac:dyDescent="0.25">
      <c r="B2" s="50"/>
      <c r="C2" s="8"/>
      <c r="D2" s="50"/>
      <c r="E2" s="8"/>
      <c r="F2" s="8"/>
      <c r="G2" s="8"/>
      <c r="H2" s="8"/>
      <c r="I2" s="8"/>
      <c r="J2" s="8"/>
      <c r="K2" s="8"/>
      <c r="L2" s="9"/>
      <c r="M2" s="10"/>
    </row>
    <row r="3" spans="1:56" ht="15.75" thickBot="1" x14ac:dyDescent="0.3">
      <c r="B3" s="51" t="s">
        <v>56</v>
      </c>
      <c r="C3" s="12"/>
      <c r="D3" s="55"/>
      <c r="E3" s="13"/>
      <c r="F3" s="13"/>
      <c r="H3" s="14"/>
    </row>
    <row r="4" spans="1:56" ht="15.75" thickBot="1" x14ac:dyDescent="0.3">
      <c r="B4" s="93" t="s">
        <v>148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5"/>
    </row>
    <row r="5" spans="1:56" ht="45.6" customHeight="1" x14ac:dyDescent="0.25">
      <c r="B5" s="52" t="s">
        <v>0</v>
      </c>
      <c r="C5" s="19" t="s">
        <v>29</v>
      </c>
      <c r="D5" s="54" t="s">
        <v>30</v>
      </c>
      <c r="E5" s="19" t="s">
        <v>7</v>
      </c>
      <c r="F5" s="19" t="s">
        <v>216</v>
      </c>
      <c r="G5" s="19" t="s">
        <v>10</v>
      </c>
      <c r="H5" s="19" t="s">
        <v>1</v>
      </c>
      <c r="I5" s="19" t="s">
        <v>2</v>
      </c>
      <c r="J5" s="19" t="s">
        <v>3</v>
      </c>
      <c r="K5" s="19" t="s">
        <v>4</v>
      </c>
      <c r="L5" s="19" t="s">
        <v>6</v>
      </c>
      <c r="M5" s="19" t="s">
        <v>5</v>
      </c>
      <c r="N5" s="19" t="s">
        <v>36</v>
      </c>
      <c r="O5" s="20" t="s">
        <v>57</v>
      </c>
      <c r="P5" s="19" t="s">
        <v>35</v>
      </c>
      <c r="Q5" s="21" t="s">
        <v>34</v>
      </c>
    </row>
    <row r="6" spans="1:56" s="27" customFormat="1" ht="15" hidden="1" customHeight="1" x14ac:dyDescent="0.25">
      <c r="A6" s="23"/>
      <c r="B6" s="53" t="s">
        <v>158</v>
      </c>
      <c r="C6" s="23">
        <v>20004108</v>
      </c>
      <c r="D6" s="53" t="s">
        <v>159</v>
      </c>
      <c r="E6" s="23" t="s">
        <v>160</v>
      </c>
      <c r="F6" s="23"/>
      <c r="G6" s="23">
        <v>20</v>
      </c>
      <c r="H6" s="23" t="s">
        <v>12</v>
      </c>
      <c r="I6" s="23" t="s">
        <v>33</v>
      </c>
      <c r="J6" s="23" t="s">
        <v>28</v>
      </c>
      <c r="K6" s="23">
        <v>7</v>
      </c>
      <c r="L6" s="33">
        <v>45118</v>
      </c>
      <c r="M6" s="33">
        <f>+L6+6</f>
        <v>45124</v>
      </c>
      <c r="N6" s="49">
        <v>45125</v>
      </c>
      <c r="O6" s="46"/>
      <c r="P6" s="25"/>
      <c r="Q6" s="23"/>
      <c r="R6" s="47"/>
      <c r="S6" s="48"/>
      <c r="AO6" s="25">
        <f>AE6-P6</f>
        <v>0</v>
      </c>
      <c r="AP6" s="23">
        <f>AG6-AF6</f>
        <v>0</v>
      </c>
      <c r="AR6" s="23">
        <f>AH6-T6</f>
        <v>0</v>
      </c>
      <c r="AS6" s="23">
        <f>AI6-AH6</f>
        <v>0</v>
      </c>
      <c r="AT6" s="23">
        <f>AJ6-AH6</f>
        <v>0</v>
      </c>
      <c r="AU6" s="23">
        <f>AM6-AL6</f>
        <v>0</v>
      </c>
      <c r="AW6" s="23"/>
      <c r="AX6" s="23"/>
      <c r="AY6" s="23"/>
      <c r="AZ6" s="23"/>
      <c r="BA6" s="23"/>
      <c r="BB6" s="23"/>
      <c r="BC6" s="23"/>
      <c r="BD6" s="23"/>
    </row>
    <row r="7" spans="1:56" s="39" customFormat="1" ht="16.899999999999999" hidden="1" customHeight="1" x14ac:dyDescent="0.25">
      <c r="B7" s="53" t="s">
        <v>166</v>
      </c>
      <c r="C7" s="23">
        <v>20004224</v>
      </c>
      <c r="D7" s="53" t="s">
        <v>167</v>
      </c>
      <c r="E7" s="23" t="s">
        <v>168</v>
      </c>
      <c r="F7" s="23"/>
      <c r="G7" s="23">
        <v>40</v>
      </c>
      <c r="H7" s="23" t="s">
        <v>32</v>
      </c>
      <c r="I7" s="23" t="s">
        <v>59</v>
      </c>
      <c r="J7" s="23" t="s">
        <v>28</v>
      </c>
      <c r="K7" s="23">
        <v>7</v>
      </c>
      <c r="L7" s="25">
        <v>45124</v>
      </c>
      <c r="M7" s="25">
        <f>L7+6</f>
        <v>45130</v>
      </c>
      <c r="N7" s="28">
        <v>45126</v>
      </c>
      <c r="O7" s="15"/>
      <c r="P7" s="15"/>
      <c r="Q7" s="15"/>
    </row>
    <row r="8" spans="1:56" ht="16.149999999999999" customHeight="1" x14ac:dyDescent="0.25">
      <c r="B8" s="53" t="s">
        <v>255</v>
      </c>
      <c r="C8" s="23" t="s">
        <v>294</v>
      </c>
      <c r="D8" s="53" t="s">
        <v>295</v>
      </c>
      <c r="E8" s="23" t="s">
        <v>296</v>
      </c>
      <c r="F8" s="23"/>
      <c r="G8" s="23">
        <v>40</v>
      </c>
      <c r="H8" s="23" t="s">
        <v>32</v>
      </c>
      <c r="I8" s="23" t="s">
        <v>33</v>
      </c>
      <c r="J8" s="23"/>
      <c r="K8" s="23">
        <v>7</v>
      </c>
      <c r="L8" s="25">
        <v>45156</v>
      </c>
      <c r="M8" s="25">
        <f>+L8+6</f>
        <v>45162</v>
      </c>
      <c r="N8" s="28">
        <v>45162</v>
      </c>
      <c r="O8" s="59" t="s">
        <v>302</v>
      </c>
      <c r="P8" s="16"/>
      <c r="Q8" s="16"/>
    </row>
    <row r="9" spans="1:56" ht="12" customHeight="1" x14ac:dyDescent="0.25">
      <c r="B9" s="82" t="s">
        <v>306</v>
      </c>
      <c r="C9" s="83">
        <v>20000144</v>
      </c>
      <c r="D9" s="1" t="s">
        <v>175</v>
      </c>
      <c r="E9" s="83" t="s">
        <v>74</v>
      </c>
      <c r="F9" s="83"/>
      <c r="G9" s="83">
        <v>40</v>
      </c>
      <c r="H9" s="83" t="s">
        <v>32</v>
      </c>
      <c r="I9" s="83" t="s">
        <v>176</v>
      </c>
      <c r="J9" s="83"/>
      <c r="K9" s="83">
        <v>7</v>
      </c>
      <c r="L9" s="84">
        <v>45160</v>
      </c>
      <c r="M9" s="85">
        <f>+L9+6</f>
        <v>45166</v>
      </c>
      <c r="N9" s="86">
        <v>45163</v>
      </c>
      <c r="O9" s="59"/>
      <c r="P9" s="16"/>
      <c r="Q9" s="16"/>
    </row>
    <row r="10" spans="1:56" ht="13.15" customHeight="1" x14ac:dyDescent="0.25">
      <c r="B10" s="57" t="s">
        <v>281</v>
      </c>
      <c r="C10" s="15">
        <v>20000112</v>
      </c>
      <c r="D10" s="2" t="s">
        <v>282</v>
      </c>
      <c r="E10" s="15" t="s">
        <v>283</v>
      </c>
      <c r="F10" s="15"/>
      <c r="G10" s="15">
        <v>20</v>
      </c>
      <c r="H10" s="15" t="s">
        <v>12</v>
      </c>
      <c r="I10" s="15" t="s">
        <v>33</v>
      </c>
      <c r="J10" s="15"/>
      <c r="K10" s="15">
        <v>7</v>
      </c>
      <c r="L10" s="58">
        <v>45152</v>
      </c>
      <c r="M10" s="59">
        <f>+L10+6</f>
        <v>45158</v>
      </c>
      <c r="N10" s="86">
        <v>45163</v>
      </c>
      <c r="O10" s="59"/>
      <c r="P10" s="16"/>
      <c r="Q10" s="16"/>
    </row>
    <row r="11" spans="1:56" ht="12.6" customHeight="1" x14ac:dyDescent="0.25">
      <c r="B11" s="91" t="s">
        <v>205</v>
      </c>
      <c r="C11" s="91">
        <v>20004268</v>
      </c>
      <c r="D11" s="89" t="s">
        <v>274</v>
      </c>
      <c r="E11" s="15" t="s">
        <v>275</v>
      </c>
      <c r="F11" s="15"/>
      <c r="G11" s="15">
        <v>40</v>
      </c>
      <c r="H11" s="15" t="s">
        <v>12</v>
      </c>
      <c r="I11" s="15" t="s">
        <v>254</v>
      </c>
      <c r="J11" s="15"/>
      <c r="K11" s="15">
        <v>7</v>
      </c>
      <c r="L11" s="58">
        <v>45153</v>
      </c>
      <c r="M11" s="59">
        <f>+L11+6</f>
        <v>45159</v>
      </c>
      <c r="N11" s="86">
        <v>45163</v>
      </c>
      <c r="O11" s="100" t="s">
        <v>305</v>
      </c>
      <c r="P11" s="16"/>
      <c r="Q11" s="16"/>
    </row>
    <row r="12" spans="1:56" ht="12.6" customHeight="1" x14ac:dyDescent="0.25">
      <c r="B12" s="92"/>
      <c r="C12" s="92"/>
      <c r="D12" s="90"/>
      <c r="E12" s="15" t="s">
        <v>276</v>
      </c>
      <c r="F12" s="15"/>
      <c r="G12" s="15">
        <v>40</v>
      </c>
      <c r="H12" s="15" t="s">
        <v>12</v>
      </c>
      <c r="I12" s="15" t="s">
        <v>254</v>
      </c>
      <c r="J12" s="15"/>
      <c r="K12" s="15">
        <v>7</v>
      </c>
      <c r="L12" s="58">
        <v>45153</v>
      </c>
      <c r="M12" s="59">
        <f>+L12+6</f>
        <v>45159</v>
      </c>
      <c r="N12" s="86">
        <v>45163</v>
      </c>
      <c r="O12" s="101"/>
      <c r="P12" s="16"/>
      <c r="Q12" s="16"/>
    </row>
    <row r="13" spans="1:56" ht="12.6" customHeight="1" x14ac:dyDescent="0.25">
      <c r="B13" s="92"/>
      <c r="C13" s="92"/>
      <c r="D13" s="90"/>
      <c r="E13" s="15" t="s">
        <v>277</v>
      </c>
      <c r="F13" s="15"/>
      <c r="G13" s="15">
        <v>40</v>
      </c>
      <c r="H13" s="15" t="s">
        <v>12</v>
      </c>
      <c r="I13" s="15" t="s">
        <v>254</v>
      </c>
      <c r="J13" s="15"/>
      <c r="K13" s="15">
        <v>7</v>
      </c>
      <c r="L13" s="58">
        <v>45153</v>
      </c>
      <c r="M13" s="59">
        <v>45159</v>
      </c>
      <c r="N13" s="86">
        <v>45163</v>
      </c>
      <c r="O13" s="101"/>
      <c r="P13" s="16"/>
      <c r="Q13" s="16"/>
    </row>
    <row r="14" spans="1:56" ht="12.6" customHeight="1" x14ac:dyDescent="0.25">
      <c r="B14" s="92"/>
      <c r="C14" s="92"/>
      <c r="D14" s="90"/>
      <c r="E14" s="15" t="s">
        <v>278</v>
      </c>
      <c r="F14" s="15"/>
      <c r="G14" s="15">
        <v>40</v>
      </c>
      <c r="H14" s="15" t="s">
        <v>12</v>
      </c>
      <c r="I14" s="15" t="s">
        <v>254</v>
      </c>
      <c r="J14" s="15"/>
      <c r="K14" s="15">
        <v>7</v>
      </c>
      <c r="L14" s="58">
        <v>45153</v>
      </c>
      <c r="M14" s="59">
        <v>45159</v>
      </c>
      <c r="N14" s="86">
        <v>45163</v>
      </c>
      <c r="O14" s="101"/>
      <c r="P14" s="16"/>
      <c r="Q14" s="16"/>
    </row>
    <row r="15" spans="1:56" ht="12.6" customHeight="1" x14ac:dyDescent="0.25">
      <c r="B15" s="92"/>
      <c r="C15" s="92"/>
      <c r="D15" s="90"/>
      <c r="E15" s="15" t="s">
        <v>279</v>
      </c>
      <c r="F15" s="15"/>
      <c r="G15" s="15">
        <v>40</v>
      </c>
      <c r="H15" s="15" t="s">
        <v>12</v>
      </c>
      <c r="I15" s="15" t="s">
        <v>254</v>
      </c>
      <c r="J15" s="15"/>
      <c r="K15" s="15">
        <v>7</v>
      </c>
      <c r="L15" s="58">
        <v>45153</v>
      </c>
      <c r="M15" s="59">
        <v>45159</v>
      </c>
      <c r="N15" s="86">
        <v>45163</v>
      </c>
      <c r="O15" s="101"/>
      <c r="P15" s="16"/>
      <c r="Q15" s="16"/>
    </row>
    <row r="16" spans="1:56" ht="12.6" customHeight="1" x14ac:dyDescent="0.25">
      <c r="B16" s="92"/>
      <c r="C16" s="92"/>
      <c r="D16" s="90"/>
      <c r="E16" s="15" t="s">
        <v>280</v>
      </c>
      <c r="F16" s="15"/>
      <c r="G16" s="15">
        <v>40</v>
      </c>
      <c r="H16" s="15" t="s">
        <v>12</v>
      </c>
      <c r="I16" s="15" t="s">
        <v>254</v>
      </c>
      <c r="J16" s="15"/>
      <c r="K16" s="15">
        <v>7</v>
      </c>
      <c r="L16" s="58">
        <v>45153</v>
      </c>
      <c r="M16" s="59">
        <v>45159</v>
      </c>
      <c r="N16" s="86">
        <v>45163</v>
      </c>
      <c r="O16" s="101"/>
      <c r="P16" s="16"/>
      <c r="Q16" s="16"/>
    </row>
    <row r="17" spans="2:17" ht="12.6" customHeight="1" x14ac:dyDescent="0.25">
      <c r="B17" s="57" t="s">
        <v>166</v>
      </c>
      <c r="C17" s="15">
        <v>20004248</v>
      </c>
      <c r="D17" s="2" t="s">
        <v>261</v>
      </c>
      <c r="E17" s="15" t="s">
        <v>262</v>
      </c>
      <c r="F17" s="15"/>
      <c r="G17" s="15">
        <v>40</v>
      </c>
      <c r="H17" s="15" t="s">
        <v>12</v>
      </c>
      <c r="I17" s="15" t="s">
        <v>263</v>
      </c>
      <c r="J17" s="15"/>
      <c r="K17" s="15">
        <v>7</v>
      </c>
      <c r="L17" s="58">
        <v>45155</v>
      </c>
      <c r="M17" s="59">
        <f t="shared" ref="M17:M23" si="0">+L17+6</f>
        <v>45161</v>
      </c>
      <c r="N17" s="86">
        <v>45163</v>
      </c>
      <c r="O17" s="59"/>
      <c r="P17" s="16"/>
      <c r="Q17" s="16"/>
    </row>
    <row r="18" spans="2:17" ht="16.899999999999999" customHeight="1" x14ac:dyDescent="0.25">
      <c r="B18" s="57" t="s">
        <v>249</v>
      </c>
      <c r="C18" s="15">
        <v>2004308</v>
      </c>
      <c r="D18" s="2" t="s">
        <v>297</v>
      </c>
      <c r="E18" s="15" t="s">
        <v>298</v>
      </c>
      <c r="F18" s="15"/>
      <c r="G18" s="15">
        <v>20</v>
      </c>
      <c r="H18" s="15" t="s">
        <v>12</v>
      </c>
      <c r="I18" s="15" t="s">
        <v>299</v>
      </c>
      <c r="J18" s="15"/>
      <c r="K18" s="15">
        <v>7</v>
      </c>
      <c r="L18" s="58">
        <v>45157</v>
      </c>
      <c r="M18" s="59">
        <f t="shared" si="0"/>
        <v>45163</v>
      </c>
      <c r="N18" s="86">
        <v>45163</v>
      </c>
      <c r="O18" s="59"/>
      <c r="P18" s="16"/>
      <c r="Q18" s="16"/>
    </row>
    <row r="19" spans="2:17" ht="16.899999999999999" customHeight="1" x14ac:dyDescent="0.25">
      <c r="B19" s="57" t="s">
        <v>223</v>
      </c>
      <c r="C19" s="15">
        <v>20004319</v>
      </c>
      <c r="D19" s="11" t="s">
        <v>301</v>
      </c>
      <c r="E19" s="2" t="s">
        <v>300</v>
      </c>
      <c r="F19" s="15"/>
      <c r="G19" s="15">
        <v>20</v>
      </c>
      <c r="H19" s="15" t="s">
        <v>32</v>
      </c>
      <c r="I19" s="15" t="s">
        <v>187</v>
      </c>
      <c r="J19" s="15"/>
      <c r="K19" s="15">
        <v>7</v>
      </c>
      <c r="L19" s="58">
        <v>48446</v>
      </c>
      <c r="M19" s="59">
        <f t="shared" si="0"/>
        <v>48452</v>
      </c>
      <c r="N19" s="86">
        <v>45163</v>
      </c>
      <c r="O19" s="88" t="s">
        <v>302</v>
      </c>
      <c r="P19" s="16"/>
      <c r="Q19" s="16"/>
    </row>
    <row r="20" spans="2:17" ht="16.899999999999999" customHeight="1" x14ac:dyDescent="0.25">
      <c r="B20" s="77" t="s">
        <v>307</v>
      </c>
      <c r="C20" s="78" t="s">
        <v>308</v>
      </c>
      <c r="D20" s="11" t="s">
        <v>309</v>
      </c>
      <c r="E20" s="2" t="s">
        <v>310</v>
      </c>
      <c r="F20" s="15"/>
      <c r="G20" s="15">
        <v>40</v>
      </c>
      <c r="H20" s="15" t="s">
        <v>12</v>
      </c>
      <c r="I20" s="15" t="s">
        <v>89</v>
      </c>
      <c r="J20" s="15"/>
      <c r="K20" s="15">
        <v>7</v>
      </c>
      <c r="L20" s="58">
        <v>45161</v>
      </c>
      <c r="M20" s="59">
        <f>+L20+6</f>
        <v>45167</v>
      </c>
      <c r="N20" s="59">
        <v>45164</v>
      </c>
      <c r="O20" s="88"/>
      <c r="P20" s="16"/>
      <c r="Q20" s="16"/>
    </row>
    <row r="21" spans="2:17" ht="17.45" customHeight="1" x14ac:dyDescent="0.25">
      <c r="B21" s="96" t="s">
        <v>292</v>
      </c>
      <c r="C21" s="96">
        <v>20004345</v>
      </c>
      <c r="D21" s="98" t="s">
        <v>293</v>
      </c>
      <c r="E21" s="15" t="s">
        <v>303</v>
      </c>
      <c r="F21" s="15"/>
      <c r="G21" s="15">
        <v>40</v>
      </c>
      <c r="H21" s="15" t="s">
        <v>32</v>
      </c>
      <c r="I21" s="15" t="s">
        <v>59</v>
      </c>
      <c r="J21" s="15"/>
      <c r="K21" s="15">
        <v>7</v>
      </c>
      <c r="L21" s="58">
        <v>45163</v>
      </c>
      <c r="M21" s="59">
        <f t="shared" si="0"/>
        <v>45169</v>
      </c>
      <c r="N21" s="59"/>
      <c r="O21" s="59"/>
      <c r="P21" s="16"/>
      <c r="Q21" s="16"/>
    </row>
    <row r="22" spans="2:17" ht="17.45" customHeight="1" x14ac:dyDescent="0.25">
      <c r="B22" s="97"/>
      <c r="C22" s="97"/>
      <c r="D22" s="99"/>
      <c r="E22" s="15" t="s">
        <v>304</v>
      </c>
      <c r="F22" s="15"/>
      <c r="G22" s="15">
        <v>40</v>
      </c>
      <c r="H22" s="15" t="s">
        <v>32</v>
      </c>
      <c r="I22" s="15" t="s">
        <v>59</v>
      </c>
      <c r="J22" s="15"/>
      <c r="K22" s="15">
        <v>7</v>
      </c>
      <c r="L22" s="58">
        <v>45163</v>
      </c>
      <c r="M22" s="59">
        <f t="shared" si="0"/>
        <v>45169</v>
      </c>
      <c r="N22" s="59"/>
      <c r="O22" s="59" t="s">
        <v>311</v>
      </c>
      <c r="P22" s="16"/>
      <c r="Q22" s="16"/>
    </row>
    <row r="23" spans="2:17" ht="13.9" customHeight="1" x14ac:dyDescent="0.25">
      <c r="B23" s="57" t="s">
        <v>264</v>
      </c>
      <c r="C23" s="15">
        <v>20004207</v>
      </c>
      <c r="D23" s="2" t="s">
        <v>265</v>
      </c>
      <c r="E23" s="15" t="s">
        <v>266</v>
      </c>
      <c r="F23" s="15"/>
      <c r="G23" s="15">
        <v>20</v>
      </c>
      <c r="H23" s="15" t="s">
        <v>12</v>
      </c>
      <c r="I23" s="15" t="s">
        <v>33</v>
      </c>
      <c r="J23" s="15"/>
      <c r="K23" s="15">
        <v>7</v>
      </c>
      <c r="L23" s="58">
        <v>45166</v>
      </c>
      <c r="M23" s="59">
        <f t="shared" si="0"/>
        <v>45172</v>
      </c>
      <c r="N23" s="16"/>
      <c r="O23" s="59"/>
      <c r="P23" s="16"/>
      <c r="Q23" s="16"/>
    </row>
    <row r="24" spans="2:17" ht="16.899999999999999" customHeight="1" x14ac:dyDescent="0.25">
      <c r="B24" s="57" t="s">
        <v>251</v>
      </c>
      <c r="C24" s="15">
        <v>20004102</v>
      </c>
      <c r="D24" s="2" t="s">
        <v>252</v>
      </c>
      <c r="E24" s="15" t="s">
        <v>253</v>
      </c>
      <c r="F24" s="15"/>
      <c r="G24" s="15">
        <v>40</v>
      </c>
      <c r="H24" s="15" t="s">
        <v>32</v>
      </c>
      <c r="I24" s="15" t="s">
        <v>254</v>
      </c>
      <c r="J24" s="15"/>
      <c r="K24" s="15">
        <v>7</v>
      </c>
      <c r="L24" s="58">
        <v>45168</v>
      </c>
      <c r="M24" s="59">
        <f>+L24+6</f>
        <v>45174</v>
      </c>
      <c r="N24" s="86"/>
      <c r="O24" s="87"/>
      <c r="P24" s="16"/>
      <c r="Q24" s="16"/>
    </row>
    <row r="25" spans="2:17" ht="13.5" customHeight="1" x14ac:dyDescent="0.25">
      <c r="B25" s="57"/>
      <c r="C25" s="15"/>
      <c r="D25" s="2"/>
      <c r="E25" s="15"/>
      <c r="F25" s="15"/>
      <c r="G25" s="15"/>
      <c r="H25" s="15"/>
      <c r="I25" s="15"/>
      <c r="J25" s="15"/>
      <c r="K25" s="15"/>
      <c r="L25" s="58"/>
      <c r="M25" s="59"/>
      <c r="N25" s="16"/>
      <c r="O25" s="59"/>
      <c r="P25" s="16"/>
      <c r="Q25" s="16"/>
    </row>
    <row r="26" spans="2:17" ht="13.5" customHeight="1" x14ac:dyDescent="0.25">
      <c r="B26" s="57"/>
      <c r="C26" s="15"/>
      <c r="D26" s="2"/>
      <c r="E26" s="15"/>
      <c r="F26" s="15"/>
      <c r="G26" s="15"/>
      <c r="H26" s="15"/>
      <c r="I26" s="15"/>
      <c r="J26" s="15"/>
      <c r="K26" s="15"/>
      <c r="L26" s="58"/>
      <c r="M26" s="59"/>
      <c r="N26" s="16"/>
      <c r="O26" s="59"/>
      <c r="P26" s="16"/>
      <c r="Q26" s="16"/>
    </row>
    <row r="27" spans="2:17" ht="13.5" customHeight="1" x14ac:dyDescent="0.25">
      <c r="B27" s="57"/>
      <c r="C27" s="15"/>
      <c r="D27" s="2"/>
      <c r="E27" s="15"/>
      <c r="F27" s="15"/>
      <c r="G27" s="15"/>
      <c r="H27" s="15"/>
      <c r="I27" s="15"/>
      <c r="J27" s="15"/>
      <c r="K27" s="15"/>
      <c r="L27" s="58"/>
      <c r="M27" s="59"/>
      <c r="N27" s="16"/>
      <c r="O27" s="59"/>
      <c r="P27" s="16"/>
      <c r="Q27" s="16"/>
    </row>
    <row r="28" spans="2:17" ht="13.9" customHeight="1" x14ac:dyDescent="0.25">
      <c r="B28" s="11"/>
      <c r="D28" s="11"/>
    </row>
    <row r="29" spans="2:17" x14ac:dyDescent="0.25">
      <c r="O29" s="56"/>
    </row>
    <row r="31" spans="2:17" x14ac:dyDescent="0.25">
      <c r="O31" s="10">
        <v>45149</v>
      </c>
    </row>
  </sheetData>
  <mergeCells count="8">
    <mergeCell ref="D11:D16"/>
    <mergeCell ref="C11:C16"/>
    <mergeCell ref="B11:B16"/>
    <mergeCell ref="B4:P4"/>
    <mergeCell ref="B21:B22"/>
    <mergeCell ref="C21:C22"/>
    <mergeCell ref="D21:D22"/>
    <mergeCell ref="O11:O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D421-A3F4-470D-8D60-75E152611E51}">
  <dimension ref="A1:AO109"/>
  <sheetViews>
    <sheetView topLeftCell="A89" workbookViewId="0">
      <selection activeCell="A108" sqref="A108:XFD108"/>
    </sheetView>
  </sheetViews>
  <sheetFormatPr baseColWidth="10" defaultRowHeight="15" x14ac:dyDescent="0.25"/>
  <sheetData>
    <row r="1" spans="1:16" ht="15.75" thickBot="1" x14ac:dyDescent="0.3"/>
    <row r="2" spans="1:16" s="11" customFormat="1" ht="45" x14ac:dyDescent="0.25">
      <c r="B2" s="18" t="s">
        <v>0</v>
      </c>
      <c r="C2" s="19" t="s">
        <v>29</v>
      </c>
      <c r="D2" s="19" t="s">
        <v>30</v>
      </c>
      <c r="E2" s="19" t="s">
        <v>7</v>
      </c>
      <c r="F2" s="19" t="s">
        <v>10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6</v>
      </c>
      <c r="L2" s="19" t="s">
        <v>5</v>
      </c>
      <c r="M2" s="20" t="s">
        <v>36</v>
      </c>
      <c r="N2" s="20" t="s">
        <v>57</v>
      </c>
      <c r="O2" s="19" t="s">
        <v>35</v>
      </c>
      <c r="P2" s="21" t="s">
        <v>34</v>
      </c>
    </row>
    <row r="3" spans="1:16" s="27" customFormat="1" x14ac:dyDescent="0.25">
      <c r="B3" s="22" t="s">
        <v>63</v>
      </c>
      <c r="C3" s="23" t="s">
        <v>64</v>
      </c>
      <c r="D3" s="24">
        <v>1053020405</v>
      </c>
      <c r="E3" s="23" t="s">
        <v>65</v>
      </c>
      <c r="F3" s="23">
        <v>20</v>
      </c>
      <c r="G3" s="23" t="s">
        <v>12</v>
      </c>
      <c r="H3" s="23" t="s">
        <v>62</v>
      </c>
      <c r="I3" s="23" t="s">
        <v>28</v>
      </c>
      <c r="J3" s="23">
        <v>7</v>
      </c>
      <c r="K3" s="25">
        <v>45108</v>
      </c>
      <c r="L3" s="25">
        <f>K3+6</f>
        <v>45114</v>
      </c>
      <c r="M3" s="25">
        <v>45112</v>
      </c>
      <c r="N3" s="23"/>
      <c r="O3" s="23">
        <v>23</v>
      </c>
      <c r="P3" s="26"/>
    </row>
    <row r="4" spans="1:16" s="27" customFormat="1" x14ac:dyDescent="0.25">
      <c r="B4" s="22" t="s">
        <v>66</v>
      </c>
      <c r="C4" s="15"/>
      <c r="D4" s="23" t="s">
        <v>67</v>
      </c>
      <c r="E4" s="23" t="s">
        <v>68</v>
      </c>
      <c r="F4" s="23">
        <v>40</v>
      </c>
      <c r="G4" s="23" t="s">
        <v>32</v>
      </c>
      <c r="H4" s="23" t="s">
        <v>69</v>
      </c>
      <c r="I4" s="23" t="s">
        <v>28</v>
      </c>
      <c r="J4" s="23">
        <v>7</v>
      </c>
      <c r="K4" s="25">
        <v>45108</v>
      </c>
      <c r="L4" s="25">
        <f t="shared" ref="L4:L12" si="0">K4+6</f>
        <v>45114</v>
      </c>
      <c r="M4" s="25">
        <v>45112</v>
      </c>
      <c r="N4" s="23"/>
      <c r="O4" s="23">
        <v>23</v>
      </c>
      <c r="P4" s="26"/>
    </row>
    <row r="5" spans="1:16" s="27" customFormat="1" x14ac:dyDescent="0.25">
      <c r="B5" s="22"/>
      <c r="C5" s="15"/>
      <c r="D5" s="23"/>
      <c r="E5" s="23" t="s">
        <v>70</v>
      </c>
      <c r="F5" s="23">
        <v>40</v>
      </c>
      <c r="G5" s="23" t="s">
        <v>32</v>
      </c>
      <c r="H5" s="23" t="s">
        <v>69</v>
      </c>
      <c r="I5" s="23" t="s">
        <v>28</v>
      </c>
      <c r="J5" s="23">
        <v>7</v>
      </c>
      <c r="K5" s="25">
        <v>45108</v>
      </c>
      <c r="L5" s="25">
        <f t="shared" si="0"/>
        <v>45114</v>
      </c>
      <c r="M5" s="28">
        <v>45113</v>
      </c>
      <c r="N5" s="23"/>
      <c r="O5" s="23">
        <v>23</v>
      </c>
      <c r="P5" s="26"/>
    </row>
    <row r="6" spans="1:16" s="27" customFormat="1" x14ac:dyDescent="0.25">
      <c r="A6" s="27" t="s">
        <v>161</v>
      </c>
      <c r="B6" s="22" t="s">
        <v>71</v>
      </c>
      <c r="C6" s="23">
        <v>20004235</v>
      </c>
      <c r="D6" s="23" t="s">
        <v>72</v>
      </c>
      <c r="E6" s="23" t="s">
        <v>73</v>
      </c>
      <c r="F6" s="23" t="s">
        <v>74</v>
      </c>
      <c r="G6" s="23"/>
      <c r="H6" s="23"/>
      <c r="I6" s="23"/>
      <c r="J6" s="23"/>
      <c r="K6" s="25">
        <v>45108</v>
      </c>
      <c r="L6" s="25">
        <f t="shared" si="0"/>
        <v>45114</v>
      </c>
      <c r="M6" s="25">
        <v>45117</v>
      </c>
      <c r="N6" s="23"/>
      <c r="O6" s="23">
        <v>23</v>
      </c>
      <c r="P6" s="26"/>
    </row>
    <row r="7" spans="1:16" s="27" customFormat="1" ht="45" x14ac:dyDescent="0.25">
      <c r="B7" s="22" t="s">
        <v>60</v>
      </c>
      <c r="C7" s="24" t="s">
        <v>75</v>
      </c>
      <c r="D7" s="23" t="s">
        <v>76</v>
      </c>
      <c r="E7" s="23" t="s">
        <v>77</v>
      </c>
      <c r="F7" s="23">
        <v>40</v>
      </c>
      <c r="G7" s="23" t="s">
        <v>32</v>
      </c>
      <c r="H7" s="23" t="s">
        <v>59</v>
      </c>
      <c r="I7" s="23" t="s">
        <v>28</v>
      </c>
      <c r="J7" s="23">
        <v>7</v>
      </c>
      <c r="K7" s="25">
        <v>45109</v>
      </c>
      <c r="L7" s="25">
        <f t="shared" si="0"/>
        <v>45115</v>
      </c>
      <c r="M7" s="25">
        <v>45113</v>
      </c>
      <c r="N7" s="23"/>
      <c r="O7" s="23">
        <v>23</v>
      </c>
      <c r="P7" s="26"/>
    </row>
    <row r="8" spans="1:16" s="27" customFormat="1" ht="13.15" customHeight="1" x14ac:dyDescent="0.25">
      <c r="B8" s="22" t="s">
        <v>61</v>
      </c>
      <c r="C8" s="40"/>
      <c r="D8" s="23" t="s">
        <v>78</v>
      </c>
      <c r="E8" s="23" t="s">
        <v>79</v>
      </c>
      <c r="F8" s="23">
        <v>40</v>
      </c>
      <c r="G8" s="23" t="s">
        <v>32</v>
      </c>
      <c r="H8" s="23" t="s">
        <v>59</v>
      </c>
      <c r="I8" s="23" t="s">
        <v>28</v>
      </c>
      <c r="J8" s="23">
        <v>7</v>
      </c>
      <c r="K8" s="25">
        <v>45109</v>
      </c>
      <c r="L8" s="25">
        <f t="shared" si="0"/>
        <v>45115</v>
      </c>
      <c r="M8" s="25">
        <v>45114</v>
      </c>
      <c r="N8" s="23"/>
      <c r="O8" s="23">
        <v>23</v>
      </c>
      <c r="P8" s="26"/>
    </row>
    <row r="9" spans="1:16" s="27" customFormat="1" x14ac:dyDescent="0.25">
      <c r="B9" s="22"/>
      <c r="C9" s="40"/>
      <c r="D9" s="23"/>
      <c r="E9" s="23" t="s">
        <v>80</v>
      </c>
      <c r="F9" s="23">
        <v>40</v>
      </c>
      <c r="G9" s="23" t="s">
        <v>32</v>
      </c>
      <c r="H9" s="23" t="s">
        <v>59</v>
      </c>
      <c r="I9" s="23" t="s">
        <v>28</v>
      </c>
      <c r="J9" s="23">
        <v>7</v>
      </c>
      <c r="K9" s="25">
        <v>45109</v>
      </c>
      <c r="L9" s="25">
        <f t="shared" si="0"/>
        <v>45115</v>
      </c>
      <c r="M9" s="25">
        <v>45114</v>
      </c>
      <c r="N9" s="23"/>
      <c r="O9" s="23">
        <v>23</v>
      </c>
      <c r="P9" s="26"/>
    </row>
    <row r="10" spans="1:16" s="11" customFormat="1" ht="16.899999999999999" customHeight="1" thickBot="1" x14ac:dyDescent="0.3">
      <c r="B10" s="43" t="s">
        <v>87</v>
      </c>
      <c r="C10" s="37">
        <v>20004235</v>
      </c>
      <c r="D10" s="37">
        <v>6359710960</v>
      </c>
      <c r="E10" s="37" t="s">
        <v>88</v>
      </c>
      <c r="F10" s="37">
        <v>40</v>
      </c>
      <c r="G10" s="37" t="s">
        <v>12</v>
      </c>
      <c r="H10" s="37" t="s">
        <v>89</v>
      </c>
      <c r="I10" s="37" t="s">
        <v>28</v>
      </c>
      <c r="J10" s="37">
        <v>7</v>
      </c>
      <c r="K10" s="35">
        <v>45114</v>
      </c>
      <c r="L10" s="35">
        <f t="shared" si="0"/>
        <v>45120</v>
      </c>
      <c r="M10" s="35">
        <v>45119</v>
      </c>
      <c r="N10" s="41"/>
      <c r="O10" s="41">
        <v>23</v>
      </c>
      <c r="P10" s="42"/>
    </row>
    <row r="11" spans="1:16" s="11" customFormat="1" ht="27.6" customHeight="1" x14ac:dyDescent="0.25">
      <c r="B11" s="23" t="s">
        <v>162</v>
      </c>
      <c r="C11" s="23">
        <v>20004229</v>
      </c>
      <c r="D11" s="23" t="s">
        <v>163</v>
      </c>
      <c r="E11" s="23" t="s">
        <v>164</v>
      </c>
      <c r="F11" s="23">
        <v>20</v>
      </c>
      <c r="G11" s="23" t="s">
        <v>12</v>
      </c>
      <c r="H11" s="23" t="s">
        <v>62</v>
      </c>
      <c r="I11" s="23" t="s">
        <v>28</v>
      </c>
      <c r="J11" s="38">
        <v>7</v>
      </c>
      <c r="K11" s="36">
        <v>45115</v>
      </c>
      <c r="L11" s="36">
        <f t="shared" si="0"/>
        <v>45121</v>
      </c>
      <c r="M11" s="36">
        <v>45119</v>
      </c>
      <c r="N11" s="16"/>
      <c r="O11" s="16">
        <v>23</v>
      </c>
      <c r="P11" s="16"/>
    </row>
    <row r="12" spans="1:16" s="11" customFormat="1" ht="19.899999999999999" customHeight="1" x14ac:dyDescent="0.25">
      <c r="B12" s="32" t="s">
        <v>66</v>
      </c>
      <c r="C12" s="32" t="s">
        <v>90</v>
      </c>
      <c r="D12" s="32" t="s">
        <v>91</v>
      </c>
      <c r="E12" s="32" t="s">
        <v>92</v>
      </c>
      <c r="F12" s="32">
        <v>40</v>
      </c>
      <c r="G12" s="32" t="s">
        <v>32</v>
      </c>
      <c r="H12" s="32" t="s">
        <v>69</v>
      </c>
      <c r="I12" s="32" t="s">
        <v>28</v>
      </c>
      <c r="J12" s="32">
        <v>7</v>
      </c>
      <c r="K12" s="33">
        <v>45116</v>
      </c>
      <c r="L12" s="33">
        <f t="shared" si="0"/>
        <v>45122</v>
      </c>
      <c r="M12" s="33">
        <v>45119</v>
      </c>
      <c r="N12" s="17"/>
      <c r="O12" s="17">
        <v>23</v>
      </c>
      <c r="P12" s="17"/>
    </row>
    <row r="13" spans="1:16" s="27" customFormat="1" ht="30.6" customHeight="1" x14ac:dyDescent="0.25">
      <c r="B13" s="29" t="s">
        <v>156</v>
      </c>
      <c r="C13" s="30">
        <v>10015386</v>
      </c>
      <c r="D13" s="31" t="s">
        <v>157</v>
      </c>
      <c r="E13" s="32"/>
      <c r="F13" s="32"/>
      <c r="G13" s="32"/>
      <c r="H13" s="32"/>
      <c r="I13" s="32"/>
      <c r="J13" s="32"/>
      <c r="K13" s="33">
        <v>45117</v>
      </c>
      <c r="L13" s="33">
        <v>45123</v>
      </c>
      <c r="M13" s="33">
        <v>45117</v>
      </c>
      <c r="N13" s="32"/>
      <c r="O13" s="32">
        <v>23</v>
      </c>
      <c r="P13" s="32"/>
    </row>
    <row r="14" spans="1:16" s="27" customFormat="1" ht="13.9" customHeight="1" x14ac:dyDescent="0.25">
      <c r="B14" s="22" t="s">
        <v>81</v>
      </c>
      <c r="C14" s="23" t="s">
        <v>82</v>
      </c>
      <c r="D14" s="23" t="s">
        <v>83</v>
      </c>
      <c r="E14" s="23" t="s">
        <v>84</v>
      </c>
      <c r="F14" s="23">
        <v>20</v>
      </c>
      <c r="G14" s="23" t="s">
        <v>12</v>
      </c>
      <c r="H14" s="23" t="s">
        <v>85</v>
      </c>
      <c r="I14" s="23" t="s">
        <v>28</v>
      </c>
      <c r="J14" s="23">
        <v>7</v>
      </c>
      <c r="K14" s="25">
        <v>45115</v>
      </c>
      <c r="L14" s="25">
        <f>K14+6</f>
        <v>45121</v>
      </c>
      <c r="M14" s="25">
        <v>45119</v>
      </c>
      <c r="N14" s="23"/>
      <c r="O14" s="23">
        <v>23</v>
      </c>
      <c r="P14" s="26"/>
    </row>
    <row r="15" spans="1:16" s="27" customFormat="1" ht="13.9" customHeight="1" x14ac:dyDescent="0.25">
      <c r="A15" s="27">
        <v>2</v>
      </c>
      <c r="B15" s="22"/>
      <c r="C15" s="23"/>
      <c r="D15" s="23"/>
      <c r="E15" s="23" t="s">
        <v>86</v>
      </c>
      <c r="F15" s="23">
        <v>20</v>
      </c>
      <c r="G15" s="23" t="s">
        <v>12</v>
      </c>
      <c r="H15" s="23" t="s">
        <v>85</v>
      </c>
      <c r="I15" s="23" t="s">
        <v>28</v>
      </c>
      <c r="J15" s="23">
        <v>7</v>
      </c>
      <c r="K15" s="25">
        <v>45115</v>
      </c>
      <c r="L15" s="25">
        <f>K15+6</f>
        <v>45121</v>
      </c>
      <c r="M15" s="25">
        <v>45120</v>
      </c>
      <c r="N15" s="23"/>
      <c r="O15" s="23">
        <v>23</v>
      </c>
      <c r="P15" s="26"/>
    </row>
    <row r="16" spans="1:16" s="27" customFormat="1" ht="16.899999999999999" customHeight="1" x14ac:dyDescent="0.25">
      <c r="B16" s="45" t="s">
        <v>60</v>
      </c>
      <c r="C16" s="45" t="s">
        <v>149</v>
      </c>
      <c r="D16" s="45" t="s">
        <v>150</v>
      </c>
      <c r="E16" s="32" t="s">
        <v>151</v>
      </c>
      <c r="F16" s="32">
        <v>40</v>
      </c>
      <c r="G16" s="32" t="s">
        <v>32</v>
      </c>
      <c r="H16" s="32" t="s">
        <v>59</v>
      </c>
      <c r="I16" s="32" t="s">
        <v>28</v>
      </c>
      <c r="J16" s="32">
        <v>7</v>
      </c>
      <c r="K16" s="33">
        <v>45117</v>
      </c>
      <c r="L16" s="33">
        <f>K16+6</f>
        <v>45123</v>
      </c>
      <c r="M16" s="44">
        <v>45122</v>
      </c>
      <c r="N16" s="32"/>
      <c r="O16" s="32"/>
      <c r="P16" s="32"/>
    </row>
    <row r="17" spans="2:41" s="27" customFormat="1" ht="18" customHeight="1" x14ac:dyDescent="0.25">
      <c r="B17" s="31"/>
      <c r="C17" s="31"/>
      <c r="D17" s="31"/>
      <c r="E17" s="32" t="s">
        <v>152</v>
      </c>
      <c r="F17" s="32">
        <v>40</v>
      </c>
      <c r="G17" s="32" t="s">
        <v>32</v>
      </c>
      <c r="H17" s="32" t="s">
        <v>59</v>
      </c>
      <c r="I17" s="32" t="s">
        <v>28</v>
      </c>
      <c r="J17" s="32">
        <v>7</v>
      </c>
      <c r="K17" s="33">
        <v>45117</v>
      </c>
      <c r="L17" s="33">
        <f>+K17+6</f>
        <v>45123</v>
      </c>
      <c r="M17" s="44">
        <v>45122</v>
      </c>
      <c r="N17" s="32"/>
      <c r="O17" s="32"/>
      <c r="P17" s="32"/>
    </row>
    <row r="18" spans="2:41" s="27" customFormat="1" ht="31.15" customHeight="1" x14ac:dyDescent="0.25">
      <c r="B18" s="29" t="s">
        <v>155</v>
      </c>
      <c r="C18" s="30" t="s">
        <v>165</v>
      </c>
      <c r="D18" s="31" t="s">
        <v>154</v>
      </c>
      <c r="E18" s="32" t="s">
        <v>153</v>
      </c>
      <c r="F18" s="32">
        <v>40</v>
      </c>
      <c r="G18" s="32" t="s">
        <v>32</v>
      </c>
      <c r="H18" s="32" t="s">
        <v>59</v>
      </c>
      <c r="I18" s="32" t="s">
        <v>28</v>
      </c>
      <c r="J18" s="32">
        <v>7</v>
      </c>
      <c r="K18" s="33">
        <v>45117</v>
      </c>
      <c r="L18" s="33">
        <v>45123</v>
      </c>
      <c r="M18" s="34">
        <v>45121</v>
      </c>
      <c r="N18" s="32"/>
      <c r="O18" s="32">
        <v>23</v>
      </c>
      <c r="P18" s="32"/>
    </row>
    <row r="19" spans="2:41" s="27" customFormat="1" x14ac:dyDescent="0.25">
      <c r="B19" s="23" t="s">
        <v>93</v>
      </c>
      <c r="C19" s="23" t="s">
        <v>94</v>
      </c>
      <c r="D19" s="23" t="s">
        <v>95</v>
      </c>
      <c r="E19" s="23" t="s">
        <v>96</v>
      </c>
      <c r="F19" s="23">
        <v>40</v>
      </c>
      <c r="G19" s="23" t="s">
        <v>32</v>
      </c>
      <c r="H19" s="23" t="s">
        <v>85</v>
      </c>
      <c r="I19" s="23" t="s">
        <v>28</v>
      </c>
      <c r="J19" s="23">
        <v>7</v>
      </c>
      <c r="K19" s="25">
        <v>45117</v>
      </c>
      <c r="L19" s="25">
        <f t="shared" ref="L19:L24" si="1">K19+6</f>
        <v>45123</v>
      </c>
      <c r="M19" s="28">
        <v>45120</v>
      </c>
      <c r="N19" s="23"/>
      <c r="O19" s="23">
        <v>23</v>
      </c>
      <c r="P19" s="23"/>
    </row>
    <row r="20" spans="2:41" s="27" customFormat="1" x14ac:dyDescent="0.25">
      <c r="B20" s="23"/>
      <c r="C20" s="23"/>
      <c r="D20" s="23"/>
      <c r="E20" s="23" t="s">
        <v>97</v>
      </c>
      <c r="F20" s="23">
        <v>40</v>
      </c>
      <c r="G20" s="23" t="s">
        <v>32</v>
      </c>
      <c r="H20" s="23" t="s">
        <v>85</v>
      </c>
      <c r="I20" s="23" t="s">
        <v>28</v>
      </c>
      <c r="J20" s="23">
        <v>7</v>
      </c>
      <c r="K20" s="25">
        <v>45117</v>
      </c>
      <c r="L20" s="25">
        <f t="shared" si="1"/>
        <v>45123</v>
      </c>
      <c r="M20" s="28">
        <v>45120</v>
      </c>
      <c r="N20" s="23"/>
      <c r="O20" s="23">
        <v>23</v>
      </c>
      <c r="P20" s="23"/>
    </row>
    <row r="21" spans="2:41" s="27" customFormat="1" x14ac:dyDescent="0.25">
      <c r="B21" s="23"/>
      <c r="C21" s="23"/>
      <c r="D21" s="23"/>
      <c r="E21" s="23" t="s">
        <v>98</v>
      </c>
      <c r="F21" s="23">
        <v>40</v>
      </c>
      <c r="G21" s="23" t="s">
        <v>32</v>
      </c>
      <c r="H21" s="23" t="s">
        <v>85</v>
      </c>
      <c r="I21" s="23" t="s">
        <v>28</v>
      </c>
      <c r="J21" s="23">
        <v>7</v>
      </c>
      <c r="K21" s="25">
        <v>45117</v>
      </c>
      <c r="L21" s="25">
        <f t="shared" si="1"/>
        <v>45123</v>
      </c>
      <c r="M21" s="28">
        <v>45120</v>
      </c>
      <c r="N21" s="23"/>
      <c r="O21" s="23">
        <v>23</v>
      </c>
      <c r="P21" s="23"/>
    </row>
    <row r="22" spans="2:41" s="27" customFormat="1" x14ac:dyDescent="0.25">
      <c r="B22" s="23" t="s">
        <v>93</v>
      </c>
      <c r="C22" s="23" t="s">
        <v>99</v>
      </c>
      <c r="D22" s="23" t="s">
        <v>100</v>
      </c>
      <c r="E22" s="23" t="s">
        <v>101</v>
      </c>
      <c r="F22" s="23">
        <v>40</v>
      </c>
      <c r="G22" s="23" t="s">
        <v>32</v>
      </c>
      <c r="H22" s="23" t="s">
        <v>85</v>
      </c>
      <c r="I22" s="23" t="s">
        <v>28</v>
      </c>
      <c r="J22" s="23">
        <v>7</v>
      </c>
      <c r="K22" s="25">
        <v>45117</v>
      </c>
      <c r="L22" s="25">
        <f t="shared" si="1"/>
        <v>45123</v>
      </c>
      <c r="M22" s="25">
        <v>45121</v>
      </c>
      <c r="N22" s="23"/>
      <c r="O22" s="23"/>
      <c r="P22" s="23"/>
    </row>
    <row r="23" spans="2:41" s="27" customFormat="1" x14ac:dyDescent="0.25">
      <c r="B23" s="23"/>
      <c r="C23" s="23"/>
      <c r="D23" s="23"/>
      <c r="E23" s="23" t="s">
        <v>102</v>
      </c>
      <c r="F23" s="23">
        <v>40</v>
      </c>
      <c r="G23" s="23" t="s">
        <v>32</v>
      </c>
      <c r="H23" s="23" t="s">
        <v>85</v>
      </c>
      <c r="I23" s="23" t="s">
        <v>28</v>
      </c>
      <c r="J23" s="23">
        <v>7</v>
      </c>
      <c r="K23" s="25">
        <v>45117</v>
      </c>
      <c r="L23" s="25">
        <f t="shared" si="1"/>
        <v>45123</v>
      </c>
      <c r="M23" s="25">
        <v>45121</v>
      </c>
      <c r="N23" s="23"/>
      <c r="O23" s="23"/>
      <c r="P23" s="23"/>
    </row>
    <row r="24" spans="2:41" s="27" customFormat="1" ht="13.15" customHeight="1" x14ac:dyDescent="0.25">
      <c r="B24" s="23"/>
      <c r="C24" s="23"/>
      <c r="D24" s="23"/>
      <c r="E24" s="23" t="s">
        <v>103</v>
      </c>
      <c r="F24" s="23">
        <v>40</v>
      </c>
      <c r="G24" s="23" t="s">
        <v>32</v>
      </c>
      <c r="H24" s="23" t="s">
        <v>85</v>
      </c>
      <c r="I24" s="23" t="s">
        <v>28</v>
      </c>
      <c r="J24" s="23">
        <v>7</v>
      </c>
      <c r="K24" s="25">
        <v>45117</v>
      </c>
      <c r="L24" s="25">
        <f t="shared" si="1"/>
        <v>45123</v>
      </c>
      <c r="M24" s="25">
        <v>45121</v>
      </c>
      <c r="N24" s="23"/>
      <c r="O24" s="23"/>
      <c r="P24" s="23"/>
    </row>
    <row r="25" spans="2:41" s="27" customFormat="1" ht="43.15" customHeight="1" x14ac:dyDescent="0.25">
      <c r="B25" s="53" t="s">
        <v>122</v>
      </c>
      <c r="C25" s="24" t="s">
        <v>123</v>
      </c>
      <c r="D25" s="53" t="s">
        <v>124</v>
      </c>
      <c r="E25" s="23" t="s">
        <v>125</v>
      </c>
      <c r="F25" s="23"/>
      <c r="G25" s="23">
        <v>40</v>
      </c>
      <c r="H25" s="23" t="s">
        <v>12</v>
      </c>
      <c r="I25" s="23" t="s">
        <v>62</v>
      </c>
      <c r="J25" s="23" t="s">
        <v>28</v>
      </c>
      <c r="K25" s="23"/>
      <c r="L25" s="25">
        <v>45122</v>
      </c>
      <c r="M25" s="25">
        <f>L25+6</f>
        <v>45128</v>
      </c>
      <c r="N25" s="25">
        <v>45131</v>
      </c>
      <c r="O25" s="46" t="s">
        <v>190</v>
      </c>
      <c r="P25" s="23"/>
      <c r="Q25" s="23">
        <f>N25-M25</f>
        <v>3</v>
      </c>
    </row>
    <row r="26" spans="2:41" s="27" customFormat="1" ht="14.45" customHeight="1" x14ac:dyDescent="0.25">
      <c r="B26" s="105" t="s">
        <v>183</v>
      </c>
      <c r="C26" s="111">
        <v>20004264</v>
      </c>
      <c r="D26" s="105" t="s">
        <v>184</v>
      </c>
      <c r="E26" s="23" t="s">
        <v>185</v>
      </c>
      <c r="F26" s="23"/>
      <c r="G26" s="23">
        <v>20</v>
      </c>
      <c r="H26" s="23" t="s">
        <v>32</v>
      </c>
      <c r="I26" s="23" t="s">
        <v>187</v>
      </c>
      <c r="J26" s="23" t="s">
        <v>28</v>
      </c>
      <c r="K26" s="23">
        <v>7</v>
      </c>
      <c r="L26" s="33">
        <v>45123</v>
      </c>
      <c r="M26" s="33">
        <f>+L26+6</f>
        <v>45129</v>
      </c>
      <c r="N26" s="25">
        <v>45127</v>
      </c>
      <c r="O26" s="46"/>
      <c r="P26" s="25"/>
      <c r="Q26" s="23"/>
      <c r="R26" s="62"/>
      <c r="AO26" s="63"/>
    </row>
    <row r="27" spans="2:41" s="27" customFormat="1" ht="18" customHeight="1" x14ac:dyDescent="0.25">
      <c r="B27" s="107"/>
      <c r="C27" s="112"/>
      <c r="D27" s="107"/>
      <c r="E27" s="23" t="s">
        <v>186</v>
      </c>
      <c r="F27" s="23"/>
      <c r="G27" s="23"/>
      <c r="H27" s="23" t="s">
        <v>32</v>
      </c>
      <c r="I27" s="23" t="s">
        <v>187</v>
      </c>
      <c r="J27" s="23" t="s">
        <v>28</v>
      </c>
      <c r="K27" s="23">
        <v>7</v>
      </c>
      <c r="L27" s="33">
        <v>45123</v>
      </c>
      <c r="M27" s="33">
        <f>+L27+6</f>
        <v>45129</v>
      </c>
      <c r="N27" s="25">
        <v>45127</v>
      </c>
      <c r="O27" s="46"/>
      <c r="P27" s="25"/>
      <c r="Q27" s="23"/>
      <c r="R27" s="62"/>
      <c r="AO27" s="63"/>
    </row>
    <row r="28" spans="2:41" s="27" customFormat="1" ht="14.45" customHeight="1" x14ac:dyDescent="0.25">
      <c r="B28" s="64" t="s">
        <v>188</v>
      </c>
      <c r="C28" s="32"/>
      <c r="D28" s="64"/>
      <c r="E28" s="23"/>
      <c r="F28" s="23"/>
      <c r="G28" s="23"/>
      <c r="H28" s="23"/>
      <c r="I28" s="23"/>
      <c r="J28" s="23"/>
      <c r="K28" s="23"/>
      <c r="L28" s="33"/>
      <c r="M28" s="33"/>
      <c r="N28" s="49"/>
      <c r="O28" s="46" t="s">
        <v>189</v>
      </c>
      <c r="P28" s="25"/>
      <c r="Q28" s="23"/>
      <c r="R28" s="62"/>
      <c r="AO28" s="63"/>
    </row>
    <row r="29" spans="2:41" s="27" customFormat="1" ht="13.15" customHeight="1" x14ac:dyDescent="0.25">
      <c r="B29" s="105" t="s">
        <v>172</v>
      </c>
      <c r="C29" s="111"/>
      <c r="D29" s="105" t="s">
        <v>180</v>
      </c>
      <c r="E29" s="23" t="s">
        <v>182</v>
      </c>
      <c r="F29" s="23"/>
      <c r="G29" s="23">
        <v>40</v>
      </c>
      <c r="H29" s="23" t="s">
        <v>32</v>
      </c>
      <c r="I29" s="23" t="s">
        <v>59</v>
      </c>
      <c r="J29" s="23" t="s">
        <v>28</v>
      </c>
      <c r="K29" s="23">
        <v>7</v>
      </c>
      <c r="L29" s="25">
        <v>45124</v>
      </c>
      <c r="M29" s="25">
        <f>+L29+6</f>
        <v>45130</v>
      </c>
      <c r="N29" s="25">
        <v>45127</v>
      </c>
      <c r="O29" s="23"/>
      <c r="P29" s="23"/>
      <c r="Q29" s="23"/>
    </row>
    <row r="30" spans="2:41" s="27" customFormat="1" ht="13.15" customHeight="1" x14ac:dyDescent="0.25">
      <c r="B30" s="107"/>
      <c r="C30" s="112"/>
      <c r="D30" s="107"/>
      <c r="E30" s="23" t="s">
        <v>181</v>
      </c>
      <c r="F30" s="23"/>
      <c r="G30" s="23">
        <v>40</v>
      </c>
      <c r="H30" s="23" t="s">
        <v>32</v>
      </c>
      <c r="I30" s="23" t="s">
        <v>59</v>
      </c>
      <c r="J30" s="23" t="s">
        <v>28</v>
      </c>
      <c r="K30" s="23">
        <v>7</v>
      </c>
      <c r="L30" s="25">
        <v>45124</v>
      </c>
      <c r="M30" s="25">
        <f>+L30+6</f>
        <v>45130</v>
      </c>
      <c r="N30" s="25">
        <v>45127</v>
      </c>
      <c r="O30" s="23"/>
      <c r="P30" s="23"/>
      <c r="Q30" s="23"/>
    </row>
    <row r="31" spans="2:41" s="27" customFormat="1" x14ac:dyDescent="0.25">
      <c r="B31" s="53" t="s">
        <v>93</v>
      </c>
      <c r="C31" s="23" t="s">
        <v>129</v>
      </c>
      <c r="D31" s="53" t="s">
        <v>130</v>
      </c>
      <c r="E31" s="23" t="s">
        <v>131</v>
      </c>
      <c r="F31" s="23"/>
      <c r="G31" s="23">
        <v>40</v>
      </c>
      <c r="H31" s="23" t="s">
        <v>32</v>
      </c>
      <c r="I31" s="23" t="s">
        <v>85</v>
      </c>
      <c r="J31" s="23" t="s">
        <v>28</v>
      </c>
      <c r="K31" s="23">
        <v>7</v>
      </c>
      <c r="L31" s="25">
        <v>45124</v>
      </c>
      <c r="M31" s="25">
        <f>L31+6</f>
        <v>45130</v>
      </c>
      <c r="N31" s="25">
        <v>45127</v>
      </c>
      <c r="O31" s="23"/>
      <c r="P31" s="23"/>
      <c r="Q31" s="23"/>
    </row>
    <row r="32" spans="2:41" s="27" customFormat="1" x14ac:dyDescent="0.25">
      <c r="B32" s="106" t="s">
        <v>93</v>
      </c>
      <c r="C32" s="111" t="s">
        <v>129</v>
      </c>
      <c r="D32" s="105" t="s">
        <v>130</v>
      </c>
      <c r="E32" s="23" t="s">
        <v>132</v>
      </c>
      <c r="F32" s="23"/>
      <c r="G32" s="23">
        <v>40</v>
      </c>
      <c r="H32" s="23" t="s">
        <v>32</v>
      </c>
      <c r="I32" s="23" t="s">
        <v>85</v>
      </c>
      <c r="J32" s="23" t="s">
        <v>28</v>
      </c>
      <c r="K32" s="23">
        <v>7</v>
      </c>
      <c r="L32" s="25">
        <v>45124</v>
      </c>
      <c r="M32" s="25">
        <f>L32+6</f>
        <v>45130</v>
      </c>
      <c r="N32" s="25">
        <v>45128</v>
      </c>
      <c r="O32" s="23" t="s">
        <v>190</v>
      </c>
      <c r="P32" s="23"/>
      <c r="Q32" s="23"/>
    </row>
    <row r="33" spans="2:20" s="27" customFormat="1" x14ac:dyDescent="0.25">
      <c r="B33" s="107"/>
      <c r="C33" s="112"/>
      <c r="D33" s="107"/>
      <c r="E33" s="23" t="s">
        <v>133</v>
      </c>
      <c r="F33" s="23"/>
      <c r="G33" s="23">
        <v>40</v>
      </c>
      <c r="H33" s="23" t="s">
        <v>32</v>
      </c>
      <c r="I33" s="23" t="s">
        <v>85</v>
      </c>
      <c r="J33" s="23" t="s">
        <v>28</v>
      </c>
      <c r="K33" s="23">
        <v>7</v>
      </c>
      <c r="L33" s="25">
        <v>45124</v>
      </c>
      <c r="M33" s="25">
        <f>L33+6</f>
        <v>45130</v>
      </c>
      <c r="N33" s="25">
        <v>45128</v>
      </c>
      <c r="O33" s="23" t="s">
        <v>190</v>
      </c>
      <c r="P33" s="23"/>
      <c r="Q33" s="23"/>
    </row>
    <row r="34" spans="2:20" s="27" customFormat="1" ht="13.9" customHeight="1" x14ac:dyDescent="0.25">
      <c r="B34" s="113" t="s">
        <v>108</v>
      </c>
      <c r="C34" s="114" t="s">
        <v>119</v>
      </c>
      <c r="D34" s="105" t="s">
        <v>215</v>
      </c>
      <c r="E34" s="66" t="s">
        <v>120</v>
      </c>
      <c r="F34" s="23"/>
      <c r="G34" s="23">
        <v>40</v>
      </c>
      <c r="H34" s="23" t="s">
        <v>12</v>
      </c>
      <c r="I34" s="23" t="s">
        <v>89</v>
      </c>
      <c r="J34" s="23" t="s">
        <v>28</v>
      </c>
      <c r="K34" s="23">
        <v>14</v>
      </c>
      <c r="L34" s="25">
        <v>45125</v>
      </c>
      <c r="M34" s="25">
        <f>L34+14</f>
        <v>45139</v>
      </c>
      <c r="N34" s="25">
        <v>45128</v>
      </c>
      <c r="O34" s="23" t="s">
        <v>179</v>
      </c>
      <c r="P34" s="23"/>
      <c r="Q34" s="23"/>
    </row>
    <row r="35" spans="2:20" s="27" customFormat="1" x14ac:dyDescent="0.25">
      <c r="B35" s="113"/>
      <c r="C35" s="104"/>
      <c r="D35" s="107"/>
      <c r="E35" s="66" t="s">
        <v>121</v>
      </c>
      <c r="F35" s="66"/>
      <c r="G35" s="23">
        <v>40</v>
      </c>
      <c r="H35" s="23" t="s">
        <v>12</v>
      </c>
      <c r="I35" s="23" t="s">
        <v>89</v>
      </c>
      <c r="J35" s="23" t="s">
        <v>28</v>
      </c>
      <c r="K35" s="23">
        <v>14</v>
      </c>
      <c r="L35" s="25">
        <v>45125</v>
      </c>
      <c r="M35" s="25">
        <f>L35+14</f>
        <v>45139</v>
      </c>
      <c r="N35" s="25">
        <v>45128</v>
      </c>
      <c r="O35" s="23" t="s">
        <v>190</v>
      </c>
      <c r="P35" s="23"/>
      <c r="Q35" s="23"/>
    </row>
    <row r="36" spans="2:20" s="27" customFormat="1" ht="13.9" customHeight="1" x14ac:dyDescent="0.25">
      <c r="B36" s="105" t="s">
        <v>166</v>
      </c>
      <c r="C36" s="111">
        <v>20004233</v>
      </c>
      <c r="D36" s="105" t="s">
        <v>169</v>
      </c>
      <c r="E36" s="23" t="s">
        <v>170</v>
      </c>
      <c r="F36" s="23"/>
      <c r="G36" s="23">
        <v>40</v>
      </c>
      <c r="H36" s="23" t="s">
        <v>12</v>
      </c>
      <c r="I36" s="23" t="s">
        <v>135</v>
      </c>
      <c r="J36" s="23" t="s">
        <v>28</v>
      </c>
      <c r="K36" s="23">
        <v>7</v>
      </c>
      <c r="L36" s="25">
        <v>45126</v>
      </c>
      <c r="M36" s="25">
        <f>L36+6</f>
        <v>45132</v>
      </c>
      <c r="N36" s="25">
        <v>45128</v>
      </c>
      <c r="O36" s="23" t="s">
        <v>190</v>
      </c>
      <c r="P36" s="23"/>
      <c r="Q36" s="23"/>
    </row>
    <row r="37" spans="2:20" s="27" customFormat="1" ht="13.9" customHeight="1" x14ac:dyDescent="0.25">
      <c r="B37" s="107"/>
      <c r="C37" s="112"/>
      <c r="D37" s="107"/>
      <c r="E37" s="23" t="s">
        <v>171</v>
      </c>
      <c r="F37" s="23"/>
      <c r="G37" s="23">
        <v>40</v>
      </c>
      <c r="H37" s="23" t="s">
        <v>12</v>
      </c>
      <c r="I37" s="23" t="s">
        <v>135</v>
      </c>
      <c r="J37" s="23" t="s">
        <v>28</v>
      </c>
      <c r="K37" s="23">
        <v>7</v>
      </c>
      <c r="L37" s="25">
        <v>45126</v>
      </c>
      <c r="M37" s="25">
        <f>L37+6</f>
        <v>45132</v>
      </c>
      <c r="N37" s="25">
        <v>45128</v>
      </c>
      <c r="O37" s="23" t="s">
        <v>190</v>
      </c>
      <c r="P37" s="23"/>
      <c r="Q37" s="23"/>
    </row>
    <row r="38" spans="2:20" s="27" customFormat="1" ht="15" customHeight="1" x14ac:dyDescent="0.25">
      <c r="B38" s="105" t="s">
        <v>108</v>
      </c>
      <c r="C38" s="111">
        <v>20004213</v>
      </c>
      <c r="D38" s="116" t="s">
        <v>109</v>
      </c>
      <c r="E38" s="66" t="s">
        <v>110</v>
      </c>
      <c r="F38" s="66" t="s">
        <v>217</v>
      </c>
      <c r="G38" s="23">
        <v>40</v>
      </c>
      <c r="H38" s="23" t="s">
        <v>12</v>
      </c>
      <c r="I38" s="23" t="s">
        <v>89</v>
      </c>
      <c r="J38" s="23" t="s">
        <v>28</v>
      </c>
      <c r="K38" s="23">
        <v>14</v>
      </c>
      <c r="L38" s="25">
        <v>45126</v>
      </c>
      <c r="M38" s="25">
        <f t="shared" ref="M38:M57" si="2">L38+14</f>
        <v>45140</v>
      </c>
      <c r="N38" s="25">
        <v>45128</v>
      </c>
      <c r="O38" s="23" t="s">
        <v>179</v>
      </c>
      <c r="P38" s="23"/>
      <c r="Q38" s="23"/>
      <c r="T38" s="119" t="s">
        <v>241</v>
      </c>
    </row>
    <row r="39" spans="2:20" s="27" customFormat="1" x14ac:dyDescent="0.25">
      <c r="B39" s="106"/>
      <c r="C39" s="115"/>
      <c r="D39" s="117"/>
      <c r="E39" s="66" t="s">
        <v>218</v>
      </c>
      <c r="F39" s="66" t="s">
        <v>217</v>
      </c>
      <c r="G39" s="23">
        <v>40</v>
      </c>
      <c r="H39" s="23" t="s">
        <v>12</v>
      </c>
      <c r="I39" s="23" t="s">
        <v>89</v>
      </c>
      <c r="J39" s="23" t="s">
        <v>28</v>
      </c>
      <c r="K39" s="23">
        <v>14</v>
      </c>
      <c r="L39" s="25">
        <v>45126</v>
      </c>
      <c r="M39" s="25">
        <f t="shared" si="2"/>
        <v>45140</v>
      </c>
      <c r="N39" s="25">
        <v>45129</v>
      </c>
      <c r="O39" s="23" t="s">
        <v>179</v>
      </c>
      <c r="P39" s="23"/>
      <c r="Q39" s="23"/>
      <c r="T39" s="119"/>
    </row>
    <row r="40" spans="2:20" s="27" customFormat="1" x14ac:dyDescent="0.25">
      <c r="B40" s="106"/>
      <c r="C40" s="115"/>
      <c r="D40" s="117"/>
      <c r="E40" s="66" t="s">
        <v>112</v>
      </c>
      <c r="F40" s="66" t="s">
        <v>217</v>
      </c>
      <c r="G40" s="23">
        <v>40</v>
      </c>
      <c r="H40" s="23" t="s">
        <v>12</v>
      </c>
      <c r="I40" s="23" t="s">
        <v>89</v>
      </c>
      <c r="J40" s="23" t="s">
        <v>28</v>
      </c>
      <c r="K40" s="23">
        <v>14</v>
      </c>
      <c r="L40" s="25">
        <v>45126</v>
      </c>
      <c r="M40" s="25">
        <f t="shared" si="2"/>
        <v>45140</v>
      </c>
      <c r="N40" s="25">
        <v>45129</v>
      </c>
      <c r="O40" s="23" t="s">
        <v>190</v>
      </c>
      <c r="P40" s="23"/>
      <c r="Q40" s="23"/>
      <c r="T40" s="119"/>
    </row>
    <row r="41" spans="2:20" s="27" customFormat="1" ht="13.9" customHeight="1" x14ac:dyDescent="0.25">
      <c r="B41" s="106"/>
      <c r="C41" s="115"/>
      <c r="D41" s="117"/>
      <c r="E41" s="66" t="s">
        <v>113</v>
      </c>
      <c r="F41" s="66"/>
      <c r="G41" s="23">
        <v>40</v>
      </c>
      <c r="H41" s="23" t="s">
        <v>12</v>
      </c>
      <c r="I41" s="23" t="s">
        <v>89</v>
      </c>
      <c r="J41" s="23" t="s">
        <v>28</v>
      </c>
      <c r="K41" s="23">
        <v>14</v>
      </c>
      <c r="L41" s="25">
        <v>45126</v>
      </c>
      <c r="M41" s="25">
        <f t="shared" si="2"/>
        <v>45140</v>
      </c>
      <c r="N41" s="25">
        <v>45129</v>
      </c>
      <c r="O41" s="23" t="s">
        <v>190</v>
      </c>
      <c r="P41" s="23"/>
      <c r="Q41" s="23"/>
      <c r="T41" s="119"/>
    </row>
    <row r="42" spans="2:20" s="27" customFormat="1" x14ac:dyDescent="0.25">
      <c r="B42" s="106"/>
      <c r="C42" s="115"/>
      <c r="D42" s="117"/>
      <c r="E42" s="66" t="s">
        <v>114</v>
      </c>
      <c r="F42" s="66" t="s">
        <v>217</v>
      </c>
      <c r="G42" s="23">
        <v>40</v>
      </c>
      <c r="H42" s="23" t="s">
        <v>12</v>
      </c>
      <c r="I42" s="23" t="s">
        <v>89</v>
      </c>
      <c r="J42" s="23" t="s">
        <v>28</v>
      </c>
      <c r="K42" s="23">
        <v>14</v>
      </c>
      <c r="L42" s="25">
        <v>45126</v>
      </c>
      <c r="M42" s="25">
        <f t="shared" si="2"/>
        <v>45140</v>
      </c>
      <c r="N42" s="25">
        <v>45129</v>
      </c>
      <c r="O42" s="23" t="s">
        <v>190</v>
      </c>
      <c r="P42" s="23"/>
      <c r="Q42" s="23"/>
      <c r="T42" s="119"/>
    </row>
    <row r="43" spans="2:20" s="27" customFormat="1" x14ac:dyDescent="0.25">
      <c r="B43" s="106"/>
      <c r="C43" s="115"/>
      <c r="D43" s="117"/>
      <c r="E43" s="66" t="s">
        <v>115</v>
      </c>
      <c r="F43" s="66"/>
      <c r="G43" s="23">
        <v>40</v>
      </c>
      <c r="H43" s="23" t="s">
        <v>12</v>
      </c>
      <c r="I43" s="23" t="s">
        <v>89</v>
      </c>
      <c r="J43" s="23" t="s">
        <v>28</v>
      </c>
      <c r="K43" s="23">
        <v>14</v>
      </c>
      <c r="L43" s="25">
        <v>45126</v>
      </c>
      <c r="M43" s="25">
        <f t="shared" si="2"/>
        <v>45140</v>
      </c>
      <c r="N43" s="25">
        <v>45129</v>
      </c>
      <c r="O43" s="23" t="s">
        <v>179</v>
      </c>
      <c r="P43" s="23"/>
      <c r="Q43" s="23"/>
      <c r="T43" s="119"/>
    </row>
    <row r="44" spans="2:20" s="27" customFormat="1" x14ac:dyDescent="0.25">
      <c r="B44" s="106"/>
      <c r="C44" s="115"/>
      <c r="D44" s="117"/>
      <c r="E44" s="66" t="s">
        <v>118</v>
      </c>
      <c r="F44" s="66"/>
      <c r="G44" s="23">
        <v>40</v>
      </c>
      <c r="H44" s="23" t="s">
        <v>12</v>
      </c>
      <c r="I44" s="23" t="s">
        <v>89</v>
      </c>
      <c r="J44" s="23" t="s">
        <v>28</v>
      </c>
      <c r="K44" s="23">
        <v>14</v>
      </c>
      <c r="L44" s="25">
        <v>45126</v>
      </c>
      <c r="M44" s="25">
        <f t="shared" si="2"/>
        <v>45140</v>
      </c>
      <c r="N44" s="25">
        <v>45129</v>
      </c>
      <c r="O44" s="23" t="s">
        <v>190</v>
      </c>
      <c r="P44" s="23"/>
      <c r="Q44" s="23"/>
      <c r="T44" s="119"/>
    </row>
    <row r="45" spans="2:20" s="27" customFormat="1" x14ac:dyDescent="0.25">
      <c r="B45" s="106"/>
      <c r="C45" s="115"/>
      <c r="D45" s="117"/>
      <c r="E45" s="66" t="s">
        <v>111</v>
      </c>
      <c r="F45" s="66" t="s">
        <v>217</v>
      </c>
      <c r="G45" s="23">
        <v>40</v>
      </c>
      <c r="H45" s="23" t="s">
        <v>12</v>
      </c>
      <c r="I45" s="23" t="s">
        <v>89</v>
      </c>
      <c r="J45" s="23" t="s">
        <v>28</v>
      </c>
      <c r="K45" s="23">
        <v>14</v>
      </c>
      <c r="L45" s="25">
        <v>45126</v>
      </c>
      <c r="M45" s="25">
        <f t="shared" si="2"/>
        <v>45140</v>
      </c>
      <c r="N45" s="25">
        <v>45131</v>
      </c>
      <c r="O45" s="23" t="s">
        <v>179</v>
      </c>
      <c r="P45" s="23"/>
      <c r="Q45" s="23"/>
      <c r="T45" s="67"/>
    </row>
    <row r="46" spans="2:20" s="27" customFormat="1" x14ac:dyDescent="0.25">
      <c r="B46" s="106"/>
      <c r="C46" s="115"/>
      <c r="D46" s="117"/>
      <c r="E46" s="66" t="s">
        <v>116</v>
      </c>
      <c r="F46" s="66"/>
      <c r="G46" s="23">
        <v>40</v>
      </c>
      <c r="H46" s="23" t="s">
        <v>12</v>
      </c>
      <c r="I46" s="23" t="s">
        <v>89</v>
      </c>
      <c r="J46" s="23" t="s">
        <v>28</v>
      </c>
      <c r="K46" s="23">
        <v>14</v>
      </c>
      <c r="L46" s="25">
        <v>45126</v>
      </c>
      <c r="M46" s="25">
        <f t="shared" si="2"/>
        <v>45140</v>
      </c>
      <c r="N46" s="25">
        <v>45131</v>
      </c>
      <c r="O46" s="23" t="s">
        <v>179</v>
      </c>
      <c r="P46" s="23"/>
      <c r="Q46" s="23"/>
      <c r="T46" s="67"/>
    </row>
    <row r="47" spans="2:20" s="27" customFormat="1" x14ac:dyDescent="0.25">
      <c r="B47" s="107"/>
      <c r="C47" s="112"/>
      <c r="D47" s="118"/>
      <c r="E47" s="66" t="s">
        <v>117</v>
      </c>
      <c r="F47" s="66" t="s">
        <v>217</v>
      </c>
      <c r="G47" s="23">
        <v>40</v>
      </c>
      <c r="H47" s="23" t="s">
        <v>12</v>
      </c>
      <c r="I47" s="23" t="s">
        <v>89</v>
      </c>
      <c r="J47" s="23" t="s">
        <v>28</v>
      </c>
      <c r="K47" s="23">
        <v>14</v>
      </c>
      <c r="L47" s="25">
        <v>45126</v>
      </c>
      <c r="M47" s="25">
        <f t="shared" si="2"/>
        <v>45140</v>
      </c>
      <c r="N47" s="25">
        <v>45131</v>
      </c>
      <c r="O47" s="23" t="s">
        <v>179</v>
      </c>
      <c r="P47" s="23"/>
      <c r="Q47" s="23"/>
      <c r="T47" s="67"/>
    </row>
    <row r="48" spans="2:20" s="27" customFormat="1" x14ac:dyDescent="0.25">
      <c r="B48" s="113" t="s">
        <v>108</v>
      </c>
      <c r="C48" s="104">
        <v>20004214</v>
      </c>
      <c r="D48" s="113" t="s">
        <v>192</v>
      </c>
      <c r="E48" s="66" t="s">
        <v>134</v>
      </c>
      <c r="F48" s="66" t="s">
        <v>217</v>
      </c>
      <c r="G48" s="23">
        <v>40</v>
      </c>
      <c r="H48" s="23" t="s">
        <v>12</v>
      </c>
      <c r="I48" s="23" t="s">
        <v>135</v>
      </c>
      <c r="J48" s="23" t="s">
        <v>28</v>
      </c>
      <c r="K48" s="23">
        <v>7</v>
      </c>
      <c r="L48" s="25">
        <v>45126</v>
      </c>
      <c r="M48" s="25">
        <f t="shared" si="2"/>
        <v>45140</v>
      </c>
      <c r="N48" s="25">
        <v>45131</v>
      </c>
      <c r="O48" s="23" t="s">
        <v>190</v>
      </c>
      <c r="P48" s="23"/>
      <c r="Q48" s="23"/>
      <c r="T48" s="119" t="s">
        <v>191</v>
      </c>
    </row>
    <row r="49" spans="2:20" s="27" customFormat="1" x14ac:dyDescent="0.25">
      <c r="B49" s="113"/>
      <c r="C49" s="104"/>
      <c r="D49" s="113"/>
      <c r="E49" s="66" t="s">
        <v>136</v>
      </c>
      <c r="F49" s="66" t="s">
        <v>217</v>
      </c>
      <c r="G49" s="23">
        <v>40</v>
      </c>
      <c r="H49" s="23" t="s">
        <v>12</v>
      </c>
      <c r="I49" s="23" t="s">
        <v>135</v>
      </c>
      <c r="J49" s="23" t="s">
        <v>28</v>
      </c>
      <c r="K49" s="23">
        <v>7</v>
      </c>
      <c r="L49" s="25">
        <v>45126</v>
      </c>
      <c r="M49" s="25">
        <f t="shared" si="2"/>
        <v>45140</v>
      </c>
      <c r="N49" s="25">
        <v>45131</v>
      </c>
      <c r="O49" s="23" t="s">
        <v>190</v>
      </c>
      <c r="P49" s="23"/>
      <c r="Q49" s="23"/>
      <c r="T49" s="119"/>
    </row>
    <row r="50" spans="2:20" s="27" customFormat="1" x14ac:dyDescent="0.25">
      <c r="B50" s="113"/>
      <c r="C50" s="104"/>
      <c r="D50" s="113"/>
      <c r="E50" s="66" t="s">
        <v>137</v>
      </c>
      <c r="F50" s="66" t="s">
        <v>217</v>
      </c>
      <c r="G50" s="23">
        <v>40</v>
      </c>
      <c r="H50" s="23" t="s">
        <v>12</v>
      </c>
      <c r="I50" s="23" t="s">
        <v>135</v>
      </c>
      <c r="J50" s="23" t="s">
        <v>28</v>
      </c>
      <c r="K50" s="23">
        <v>7</v>
      </c>
      <c r="L50" s="25">
        <v>45126</v>
      </c>
      <c r="M50" s="25">
        <f t="shared" si="2"/>
        <v>45140</v>
      </c>
      <c r="N50" s="25">
        <v>45131</v>
      </c>
      <c r="O50" s="23" t="s">
        <v>190</v>
      </c>
      <c r="P50" s="23"/>
      <c r="Q50" s="23"/>
      <c r="T50" s="119"/>
    </row>
    <row r="51" spans="2:20" s="27" customFormat="1" x14ac:dyDescent="0.25">
      <c r="B51" s="113"/>
      <c r="C51" s="104"/>
      <c r="D51" s="113"/>
      <c r="E51" s="66" t="s">
        <v>138</v>
      </c>
      <c r="F51" s="66" t="s">
        <v>217</v>
      </c>
      <c r="G51" s="23">
        <v>40</v>
      </c>
      <c r="H51" s="23" t="s">
        <v>12</v>
      </c>
      <c r="I51" s="23" t="s">
        <v>135</v>
      </c>
      <c r="J51" s="23" t="s">
        <v>28</v>
      </c>
      <c r="K51" s="23">
        <v>7</v>
      </c>
      <c r="L51" s="25">
        <v>45126</v>
      </c>
      <c r="M51" s="25">
        <f t="shared" si="2"/>
        <v>45140</v>
      </c>
      <c r="N51" s="25">
        <v>45131</v>
      </c>
      <c r="O51" s="23" t="s">
        <v>190</v>
      </c>
      <c r="P51" s="23"/>
      <c r="Q51" s="23"/>
      <c r="T51" s="119"/>
    </row>
    <row r="52" spans="2:20" s="27" customFormat="1" x14ac:dyDescent="0.25">
      <c r="B52" s="113"/>
      <c r="C52" s="104"/>
      <c r="D52" s="113"/>
      <c r="E52" s="66" t="s">
        <v>139</v>
      </c>
      <c r="F52" s="66"/>
      <c r="G52" s="23">
        <v>40</v>
      </c>
      <c r="H52" s="23" t="s">
        <v>12</v>
      </c>
      <c r="I52" s="23" t="s">
        <v>135</v>
      </c>
      <c r="J52" s="23" t="s">
        <v>28</v>
      </c>
      <c r="K52" s="23">
        <v>7</v>
      </c>
      <c r="L52" s="25">
        <v>45126</v>
      </c>
      <c r="M52" s="25">
        <f t="shared" si="2"/>
        <v>45140</v>
      </c>
      <c r="N52" s="25">
        <v>45132</v>
      </c>
      <c r="O52" s="23" t="s">
        <v>190</v>
      </c>
      <c r="P52" s="23"/>
      <c r="Q52" s="23"/>
      <c r="T52" s="119"/>
    </row>
    <row r="53" spans="2:20" s="27" customFormat="1" x14ac:dyDescent="0.25">
      <c r="B53" s="113"/>
      <c r="C53" s="104"/>
      <c r="D53" s="113"/>
      <c r="E53" s="66" t="s">
        <v>140</v>
      </c>
      <c r="F53" s="66"/>
      <c r="G53" s="23">
        <v>40</v>
      </c>
      <c r="H53" s="23" t="s">
        <v>12</v>
      </c>
      <c r="I53" s="23" t="s">
        <v>135</v>
      </c>
      <c r="J53" s="23" t="s">
        <v>28</v>
      </c>
      <c r="K53" s="23">
        <v>7</v>
      </c>
      <c r="L53" s="25">
        <v>45126</v>
      </c>
      <c r="M53" s="25">
        <f t="shared" si="2"/>
        <v>45140</v>
      </c>
      <c r="N53" s="25">
        <v>45132</v>
      </c>
      <c r="O53" s="23" t="s">
        <v>190</v>
      </c>
      <c r="P53" s="23"/>
      <c r="Q53" s="23"/>
      <c r="T53" s="119"/>
    </row>
    <row r="54" spans="2:20" s="27" customFormat="1" x14ac:dyDescent="0.25">
      <c r="B54" s="113"/>
      <c r="C54" s="104"/>
      <c r="D54" s="113"/>
      <c r="E54" s="66" t="s">
        <v>219</v>
      </c>
      <c r="F54" s="66" t="s">
        <v>217</v>
      </c>
      <c r="G54" s="23">
        <v>40</v>
      </c>
      <c r="H54" s="23" t="s">
        <v>12</v>
      </c>
      <c r="I54" s="23" t="s">
        <v>135</v>
      </c>
      <c r="J54" s="23" t="s">
        <v>28</v>
      </c>
      <c r="K54" s="23">
        <v>7</v>
      </c>
      <c r="L54" s="25">
        <v>45126</v>
      </c>
      <c r="M54" s="25">
        <f t="shared" si="2"/>
        <v>45140</v>
      </c>
      <c r="N54" s="25">
        <v>45132</v>
      </c>
      <c r="O54" s="23" t="s">
        <v>190</v>
      </c>
      <c r="P54" s="23"/>
      <c r="Q54" s="23"/>
      <c r="T54" s="119"/>
    </row>
    <row r="55" spans="2:20" s="27" customFormat="1" x14ac:dyDescent="0.25">
      <c r="B55" s="113"/>
      <c r="C55" s="104"/>
      <c r="D55" s="113"/>
      <c r="E55" s="66" t="s">
        <v>141</v>
      </c>
      <c r="F55" s="66" t="s">
        <v>217</v>
      </c>
      <c r="G55" s="23">
        <v>40</v>
      </c>
      <c r="H55" s="23" t="s">
        <v>12</v>
      </c>
      <c r="I55" s="23" t="s">
        <v>135</v>
      </c>
      <c r="J55" s="23" t="s">
        <v>28</v>
      </c>
      <c r="K55" s="23">
        <v>7</v>
      </c>
      <c r="L55" s="25">
        <v>45126</v>
      </c>
      <c r="M55" s="25">
        <f t="shared" si="2"/>
        <v>45140</v>
      </c>
      <c r="N55" s="25">
        <v>45132</v>
      </c>
      <c r="O55" s="23" t="s">
        <v>190</v>
      </c>
      <c r="P55" s="23"/>
      <c r="Q55" s="23"/>
      <c r="T55" s="119"/>
    </row>
    <row r="56" spans="2:20" s="27" customFormat="1" x14ac:dyDescent="0.25">
      <c r="B56" s="113"/>
      <c r="C56" s="104"/>
      <c r="D56" s="113"/>
      <c r="E56" s="66" t="s">
        <v>142</v>
      </c>
      <c r="F56" s="66"/>
      <c r="G56" s="23">
        <v>40</v>
      </c>
      <c r="H56" s="23" t="s">
        <v>12</v>
      </c>
      <c r="I56" s="23" t="s">
        <v>135</v>
      </c>
      <c r="J56" s="23" t="s">
        <v>28</v>
      </c>
      <c r="K56" s="23">
        <v>7</v>
      </c>
      <c r="L56" s="25">
        <v>45126</v>
      </c>
      <c r="M56" s="25">
        <f t="shared" si="2"/>
        <v>45140</v>
      </c>
      <c r="N56" s="25">
        <v>45132</v>
      </c>
      <c r="O56" s="23" t="s">
        <v>190</v>
      </c>
      <c r="P56" s="23"/>
      <c r="Q56" s="23"/>
      <c r="T56" s="119"/>
    </row>
    <row r="57" spans="2:20" s="27" customFormat="1" x14ac:dyDescent="0.25">
      <c r="B57" s="113"/>
      <c r="C57" s="104"/>
      <c r="D57" s="113"/>
      <c r="E57" s="66" t="s">
        <v>143</v>
      </c>
      <c r="F57" s="66" t="s">
        <v>217</v>
      </c>
      <c r="G57" s="23">
        <v>40</v>
      </c>
      <c r="H57" s="23" t="s">
        <v>12</v>
      </c>
      <c r="I57" s="23" t="s">
        <v>135</v>
      </c>
      <c r="J57" s="23" t="s">
        <v>28</v>
      </c>
      <c r="K57" s="23">
        <v>7</v>
      </c>
      <c r="L57" s="25">
        <v>45126</v>
      </c>
      <c r="M57" s="25">
        <f t="shared" si="2"/>
        <v>45140</v>
      </c>
      <c r="N57" s="25">
        <v>45133</v>
      </c>
      <c r="O57" s="23" t="s">
        <v>190</v>
      </c>
      <c r="P57" s="23"/>
      <c r="Q57" s="23"/>
      <c r="T57" s="119"/>
    </row>
    <row r="58" spans="2:20" s="27" customFormat="1" x14ac:dyDescent="0.25">
      <c r="B58" s="113" t="s">
        <v>87</v>
      </c>
      <c r="C58" s="111">
        <v>20004262</v>
      </c>
      <c r="D58" s="105" t="s">
        <v>193</v>
      </c>
      <c r="E58" s="53" t="s">
        <v>194</v>
      </c>
      <c r="F58" s="53"/>
      <c r="G58" s="23">
        <v>40</v>
      </c>
      <c r="H58" s="23" t="s">
        <v>12</v>
      </c>
      <c r="I58" s="23" t="s">
        <v>33</v>
      </c>
      <c r="J58" s="23" t="s">
        <v>28</v>
      </c>
      <c r="K58" s="23">
        <v>7</v>
      </c>
      <c r="L58" s="25">
        <v>45128</v>
      </c>
      <c r="M58" s="25">
        <f>L58+6</f>
        <v>45134</v>
      </c>
      <c r="N58" s="25">
        <v>45133</v>
      </c>
      <c r="O58" s="23" t="s">
        <v>190</v>
      </c>
      <c r="P58" s="25"/>
      <c r="Q58" s="23"/>
      <c r="T58" s="67"/>
    </row>
    <row r="59" spans="2:20" s="27" customFormat="1" x14ac:dyDescent="0.25">
      <c r="B59" s="113"/>
      <c r="C59" s="115"/>
      <c r="D59" s="106"/>
      <c r="E59" s="53" t="s">
        <v>195</v>
      </c>
      <c r="F59" s="53"/>
      <c r="G59" s="23">
        <v>40</v>
      </c>
      <c r="H59" s="23" t="s">
        <v>12</v>
      </c>
      <c r="I59" s="23" t="s">
        <v>33</v>
      </c>
      <c r="J59" s="23" t="s">
        <v>28</v>
      </c>
      <c r="K59" s="23">
        <v>7</v>
      </c>
      <c r="L59" s="25">
        <v>45128</v>
      </c>
      <c r="M59" s="25">
        <f>L59+6</f>
        <v>45134</v>
      </c>
      <c r="N59" s="25">
        <v>45133</v>
      </c>
      <c r="O59" s="23" t="s">
        <v>190</v>
      </c>
      <c r="P59" s="25"/>
      <c r="Q59" s="23"/>
      <c r="T59" s="67"/>
    </row>
    <row r="60" spans="2:20" s="27" customFormat="1" x14ac:dyDescent="0.25">
      <c r="B60" s="113"/>
      <c r="C60" s="112"/>
      <c r="D60" s="107"/>
      <c r="E60" s="53" t="s">
        <v>196</v>
      </c>
      <c r="F60" s="53"/>
      <c r="G60" s="23">
        <v>40</v>
      </c>
      <c r="H60" s="23" t="s">
        <v>12</v>
      </c>
      <c r="I60" s="23" t="s">
        <v>33</v>
      </c>
      <c r="J60" s="23" t="s">
        <v>28</v>
      </c>
      <c r="K60" s="23">
        <v>7</v>
      </c>
      <c r="L60" s="25">
        <v>45128</v>
      </c>
      <c r="M60" s="25">
        <f>L60+6</f>
        <v>45134</v>
      </c>
      <c r="N60" s="25">
        <v>45133</v>
      </c>
      <c r="O60" s="23" t="s">
        <v>190</v>
      </c>
      <c r="P60" s="25"/>
      <c r="Q60" s="23"/>
      <c r="T60" s="67"/>
    </row>
    <row r="61" spans="2:20" s="27" customFormat="1" ht="45" x14ac:dyDescent="0.25">
      <c r="B61" s="64" t="s">
        <v>198</v>
      </c>
      <c r="C61" s="68" t="s">
        <v>199</v>
      </c>
      <c r="D61" s="64" t="s">
        <v>200</v>
      </c>
      <c r="E61" s="23" t="s">
        <v>203</v>
      </c>
      <c r="F61" s="23"/>
      <c r="G61" s="23">
        <v>40</v>
      </c>
      <c r="H61" s="23" t="s">
        <v>32</v>
      </c>
      <c r="I61" s="23" t="s">
        <v>59</v>
      </c>
      <c r="J61" s="23" t="s">
        <v>28</v>
      </c>
      <c r="K61" s="23">
        <v>7</v>
      </c>
      <c r="L61" s="25">
        <v>45131</v>
      </c>
      <c r="M61" s="25">
        <f>L66+6</f>
        <v>45137</v>
      </c>
      <c r="N61" s="25">
        <v>45134</v>
      </c>
      <c r="O61" s="23"/>
      <c r="P61" s="25"/>
      <c r="Q61" s="23"/>
      <c r="T61" s="67"/>
    </row>
    <row r="62" spans="2:20" s="27" customFormat="1" ht="13.15" customHeight="1" x14ac:dyDescent="0.25">
      <c r="B62" s="113" t="s">
        <v>93</v>
      </c>
      <c r="C62" s="104" t="s">
        <v>220</v>
      </c>
      <c r="D62" s="113" t="s">
        <v>126</v>
      </c>
      <c r="E62" s="23" t="s">
        <v>127</v>
      </c>
      <c r="F62" s="23"/>
      <c r="G62" s="23">
        <v>40</v>
      </c>
      <c r="H62" s="23" t="s">
        <v>32</v>
      </c>
      <c r="I62" s="23" t="s">
        <v>85</v>
      </c>
      <c r="J62" s="23" t="s">
        <v>28</v>
      </c>
      <c r="K62" s="23">
        <v>7</v>
      </c>
      <c r="L62" s="25">
        <v>45131</v>
      </c>
      <c r="M62" s="25">
        <f>L62+6</f>
        <v>45137</v>
      </c>
      <c r="N62" s="25">
        <v>45134</v>
      </c>
      <c r="O62" s="23"/>
      <c r="P62" s="23"/>
      <c r="Q62" s="23"/>
    </row>
    <row r="63" spans="2:20" s="27" customFormat="1" ht="12" customHeight="1" x14ac:dyDescent="0.25">
      <c r="B63" s="113"/>
      <c r="C63" s="104"/>
      <c r="D63" s="113"/>
      <c r="E63" s="23" t="s">
        <v>128</v>
      </c>
      <c r="F63" s="23"/>
      <c r="G63" s="23">
        <v>40</v>
      </c>
      <c r="H63" s="23" t="s">
        <v>32</v>
      </c>
      <c r="I63" s="23" t="s">
        <v>85</v>
      </c>
      <c r="J63" s="23" t="s">
        <v>28</v>
      </c>
      <c r="K63" s="23">
        <v>7</v>
      </c>
      <c r="L63" s="25">
        <v>45131</v>
      </c>
      <c r="M63" s="25">
        <f>L63+6</f>
        <v>45137</v>
      </c>
      <c r="N63" s="25">
        <v>45134</v>
      </c>
      <c r="O63" s="23"/>
      <c r="P63" s="23"/>
      <c r="Q63" s="23"/>
    </row>
    <row r="64" spans="2:20" s="27" customFormat="1" ht="12" customHeight="1" x14ac:dyDescent="0.25">
      <c r="B64" s="105" t="s">
        <v>60</v>
      </c>
      <c r="C64" s="24">
        <v>20004273</v>
      </c>
      <c r="D64" s="105" t="s">
        <v>197</v>
      </c>
      <c r="E64" s="111" t="s">
        <v>201</v>
      </c>
      <c r="F64" s="23"/>
      <c r="G64" s="111">
        <v>40</v>
      </c>
      <c r="H64" s="23" t="s">
        <v>32</v>
      </c>
      <c r="I64" s="23" t="s">
        <v>59</v>
      </c>
      <c r="J64" s="23" t="s">
        <v>28</v>
      </c>
      <c r="K64" s="23">
        <v>7</v>
      </c>
      <c r="L64" s="25">
        <v>45131</v>
      </c>
      <c r="M64" s="25">
        <f>L63+6</f>
        <v>45137</v>
      </c>
      <c r="N64" s="25">
        <v>45135</v>
      </c>
      <c r="O64" s="23"/>
      <c r="P64" s="23"/>
      <c r="Q64" s="23"/>
    </row>
    <row r="65" spans="2:17" s="27" customFormat="1" ht="12" customHeight="1" x14ac:dyDescent="0.25">
      <c r="B65" s="106"/>
      <c r="C65" s="68">
        <v>20004274</v>
      </c>
      <c r="D65" s="106"/>
      <c r="E65" s="112"/>
      <c r="F65" s="23"/>
      <c r="G65" s="112"/>
      <c r="H65" s="23" t="s">
        <v>32</v>
      </c>
      <c r="I65" s="23" t="s">
        <v>59</v>
      </c>
      <c r="J65" s="23" t="s">
        <v>28</v>
      </c>
      <c r="K65" s="23">
        <v>7</v>
      </c>
      <c r="L65" s="25">
        <v>45131</v>
      </c>
      <c r="M65" s="25">
        <f>L64+6</f>
        <v>45137</v>
      </c>
      <c r="N65" s="25">
        <v>45135</v>
      </c>
      <c r="O65" s="23"/>
      <c r="P65" s="23"/>
      <c r="Q65" s="23"/>
    </row>
    <row r="66" spans="2:17" s="27" customFormat="1" ht="12" customHeight="1" x14ac:dyDescent="0.25">
      <c r="B66" s="107"/>
      <c r="C66" s="68">
        <v>20004292</v>
      </c>
      <c r="D66" s="107"/>
      <c r="E66" s="23" t="s">
        <v>202</v>
      </c>
      <c r="F66" s="23"/>
      <c r="G66" s="23">
        <v>40</v>
      </c>
      <c r="H66" s="23" t="s">
        <v>32</v>
      </c>
      <c r="I66" s="23" t="s">
        <v>59</v>
      </c>
      <c r="J66" s="23" t="s">
        <v>28</v>
      </c>
      <c r="K66" s="23">
        <v>7</v>
      </c>
      <c r="L66" s="25">
        <v>45131</v>
      </c>
      <c r="M66" s="25">
        <f>L65+6</f>
        <v>45137</v>
      </c>
      <c r="N66" s="25">
        <v>45135</v>
      </c>
      <c r="O66" s="23"/>
      <c r="P66" s="23"/>
      <c r="Q66" s="23"/>
    </row>
    <row r="67" spans="2:17" s="27" customFormat="1" ht="12" customHeight="1" x14ac:dyDescent="0.25">
      <c r="B67" s="53" t="s">
        <v>108</v>
      </c>
      <c r="C67" s="23">
        <v>20004165</v>
      </c>
      <c r="D67" s="53" t="s">
        <v>222</v>
      </c>
      <c r="E67" s="23" t="s">
        <v>221</v>
      </c>
      <c r="F67" s="23"/>
      <c r="G67" s="23">
        <v>40</v>
      </c>
      <c r="H67" s="23" t="s">
        <v>12</v>
      </c>
      <c r="I67" s="23" t="s">
        <v>135</v>
      </c>
      <c r="J67" s="23" t="s">
        <v>28</v>
      </c>
      <c r="K67" s="23"/>
      <c r="L67" s="25">
        <v>45132</v>
      </c>
      <c r="M67" s="25">
        <f t="shared" ref="M67:M85" si="3">L67+6</f>
        <v>45138</v>
      </c>
      <c r="N67" s="25">
        <v>45135</v>
      </c>
      <c r="O67" s="23"/>
      <c r="P67" s="23"/>
      <c r="Q67" s="23"/>
    </row>
    <row r="68" spans="2:17" s="11" customFormat="1" ht="12" customHeight="1" x14ac:dyDescent="0.25">
      <c r="B68" s="108" t="s">
        <v>205</v>
      </c>
      <c r="C68" s="108">
        <v>20004148</v>
      </c>
      <c r="D68" s="108" t="s">
        <v>206</v>
      </c>
      <c r="E68" s="23" t="s">
        <v>207</v>
      </c>
      <c r="F68" s="23"/>
      <c r="G68" s="23">
        <v>40</v>
      </c>
      <c r="H68" s="23" t="s">
        <v>12</v>
      </c>
      <c r="I68" s="23" t="s">
        <v>135</v>
      </c>
      <c r="J68" s="23" t="s">
        <v>28</v>
      </c>
      <c r="K68" s="23">
        <v>7</v>
      </c>
      <c r="L68" s="25">
        <v>45133</v>
      </c>
      <c r="M68" s="25">
        <f t="shared" si="3"/>
        <v>45139</v>
      </c>
      <c r="N68" s="25">
        <v>45135</v>
      </c>
      <c r="O68" s="16"/>
      <c r="P68" s="16"/>
      <c r="Q68" s="16"/>
    </row>
    <row r="69" spans="2:17" s="11" customFormat="1" ht="12" customHeight="1" x14ac:dyDescent="0.25">
      <c r="B69" s="109"/>
      <c r="C69" s="109"/>
      <c r="D69" s="109"/>
      <c r="E69" s="23" t="s">
        <v>208</v>
      </c>
      <c r="F69" s="23"/>
      <c r="G69" s="23">
        <v>40</v>
      </c>
      <c r="H69" s="23" t="s">
        <v>12</v>
      </c>
      <c r="I69" s="23" t="s">
        <v>135</v>
      </c>
      <c r="J69" s="23" t="s">
        <v>28</v>
      </c>
      <c r="K69" s="23">
        <v>7</v>
      </c>
      <c r="L69" s="25">
        <v>45133</v>
      </c>
      <c r="M69" s="25">
        <f t="shared" si="3"/>
        <v>45139</v>
      </c>
      <c r="N69" s="25">
        <v>45135</v>
      </c>
      <c r="O69" s="16"/>
      <c r="P69" s="16"/>
      <c r="Q69" s="16"/>
    </row>
    <row r="70" spans="2:17" s="11" customFormat="1" ht="12" customHeight="1" x14ac:dyDescent="0.25">
      <c r="B70" s="109"/>
      <c r="C70" s="109"/>
      <c r="D70" s="109"/>
      <c r="E70" s="23" t="s">
        <v>209</v>
      </c>
      <c r="F70" s="23"/>
      <c r="G70" s="23">
        <v>40</v>
      </c>
      <c r="H70" s="23" t="s">
        <v>12</v>
      </c>
      <c r="I70" s="23" t="s">
        <v>135</v>
      </c>
      <c r="J70" s="23" t="s">
        <v>28</v>
      </c>
      <c r="K70" s="23">
        <v>7</v>
      </c>
      <c r="L70" s="25">
        <v>45133</v>
      </c>
      <c r="M70" s="25">
        <f t="shared" si="3"/>
        <v>45139</v>
      </c>
      <c r="N70" s="25">
        <v>45135</v>
      </c>
      <c r="O70" s="16"/>
      <c r="P70" s="16"/>
      <c r="Q70" s="16"/>
    </row>
    <row r="71" spans="2:17" s="11" customFormat="1" ht="12" customHeight="1" x14ac:dyDescent="0.25">
      <c r="B71" s="109"/>
      <c r="C71" s="109"/>
      <c r="D71" s="109"/>
      <c r="E71" s="32" t="s">
        <v>210</v>
      </c>
      <c r="F71" s="23"/>
      <c r="G71" s="23">
        <v>40</v>
      </c>
      <c r="H71" s="23" t="s">
        <v>12</v>
      </c>
      <c r="I71" s="23" t="s">
        <v>135</v>
      </c>
      <c r="J71" s="23" t="s">
        <v>28</v>
      </c>
      <c r="K71" s="23">
        <v>7</v>
      </c>
      <c r="L71" s="25">
        <v>45133</v>
      </c>
      <c r="M71" s="25">
        <f t="shared" si="3"/>
        <v>45139</v>
      </c>
      <c r="N71" s="25">
        <v>45136</v>
      </c>
      <c r="O71" s="16"/>
      <c r="P71" s="16"/>
      <c r="Q71" s="16"/>
    </row>
    <row r="72" spans="2:17" s="11" customFormat="1" ht="12" customHeight="1" x14ac:dyDescent="0.25">
      <c r="B72" s="109"/>
      <c r="C72" s="109"/>
      <c r="D72" s="109"/>
      <c r="E72" s="23" t="s">
        <v>211</v>
      </c>
      <c r="F72" s="23"/>
      <c r="G72" s="23">
        <v>40</v>
      </c>
      <c r="H72" s="23" t="s">
        <v>12</v>
      </c>
      <c r="I72" s="23" t="s">
        <v>135</v>
      </c>
      <c r="J72" s="23" t="s">
        <v>28</v>
      </c>
      <c r="K72" s="23">
        <v>7</v>
      </c>
      <c r="L72" s="25">
        <v>45133</v>
      </c>
      <c r="M72" s="25">
        <f t="shared" si="3"/>
        <v>45139</v>
      </c>
      <c r="N72" s="25">
        <v>45136</v>
      </c>
      <c r="O72" s="16"/>
      <c r="P72" s="16"/>
      <c r="Q72" s="16"/>
    </row>
    <row r="73" spans="2:17" s="11" customFormat="1" ht="12" customHeight="1" x14ac:dyDescent="0.25">
      <c r="B73" s="109"/>
      <c r="C73" s="109"/>
      <c r="D73" s="109"/>
      <c r="E73" s="23" t="s">
        <v>212</v>
      </c>
      <c r="F73" s="23"/>
      <c r="G73" s="23">
        <v>40</v>
      </c>
      <c r="H73" s="23" t="s">
        <v>12</v>
      </c>
      <c r="I73" s="23" t="s">
        <v>135</v>
      </c>
      <c r="J73" s="23" t="s">
        <v>28</v>
      </c>
      <c r="K73" s="23">
        <v>7</v>
      </c>
      <c r="L73" s="25">
        <v>45133</v>
      </c>
      <c r="M73" s="25">
        <f t="shared" si="3"/>
        <v>45139</v>
      </c>
      <c r="N73" s="25">
        <v>45136</v>
      </c>
      <c r="O73" s="16"/>
      <c r="P73" s="16"/>
      <c r="Q73" s="16"/>
    </row>
    <row r="74" spans="2:17" s="11" customFormat="1" ht="12" customHeight="1" x14ac:dyDescent="0.25">
      <c r="B74" s="109"/>
      <c r="C74" s="109"/>
      <c r="D74" s="109"/>
      <c r="E74" s="23" t="s">
        <v>213</v>
      </c>
      <c r="F74" s="23"/>
      <c r="G74" s="23">
        <v>40</v>
      </c>
      <c r="H74" s="23" t="s">
        <v>12</v>
      </c>
      <c r="I74" s="23" t="s">
        <v>135</v>
      </c>
      <c r="J74" s="23" t="s">
        <v>28</v>
      </c>
      <c r="K74" s="23">
        <v>7</v>
      </c>
      <c r="L74" s="25">
        <v>45133</v>
      </c>
      <c r="M74" s="25">
        <f t="shared" si="3"/>
        <v>45139</v>
      </c>
      <c r="N74" s="25">
        <v>45136</v>
      </c>
      <c r="O74" s="16"/>
      <c r="P74" s="16"/>
      <c r="Q74" s="16"/>
    </row>
    <row r="75" spans="2:17" s="11" customFormat="1" ht="12" customHeight="1" x14ac:dyDescent="0.25">
      <c r="B75" s="110"/>
      <c r="C75" s="110"/>
      <c r="D75" s="110"/>
      <c r="E75" s="23" t="s">
        <v>214</v>
      </c>
      <c r="F75" s="23"/>
      <c r="G75" s="23">
        <v>40</v>
      </c>
      <c r="H75" s="23" t="s">
        <v>12</v>
      </c>
      <c r="I75" s="23" t="s">
        <v>135</v>
      </c>
      <c r="J75" s="23" t="s">
        <v>28</v>
      </c>
      <c r="K75" s="23">
        <v>7</v>
      </c>
      <c r="L75" s="25">
        <v>45133</v>
      </c>
      <c r="M75" s="25">
        <f t="shared" si="3"/>
        <v>45139</v>
      </c>
      <c r="N75" s="25">
        <v>45138</v>
      </c>
      <c r="O75" s="16"/>
      <c r="P75" s="16"/>
      <c r="Q75" s="16"/>
    </row>
    <row r="76" spans="2:17" s="27" customFormat="1" ht="12" customHeight="1" x14ac:dyDescent="0.25">
      <c r="B76" s="109" t="s">
        <v>223</v>
      </c>
      <c r="C76" s="109">
        <v>20004303</v>
      </c>
      <c r="D76" s="109" t="s">
        <v>224</v>
      </c>
      <c r="E76" s="38" t="s">
        <v>225</v>
      </c>
      <c r="F76" s="23"/>
      <c r="G76" s="23">
        <v>20</v>
      </c>
      <c r="H76" s="23" t="s">
        <v>32</v>
      </c>
      <c r="I76" s="23" t="s">
        <v>59</v>
      </c>
      <c r="J76" s="23" t="s">
        <v>28</v>
      </c>
      <c r="K76" s="23">
        <v>7</v>
      </c>
      <c r="L76" s="25">
        <v>45137</v>
      </c>
      <c r="M76" s="25">
        <f t="shared" si="3"/>
        <v>45143</v>
      </c>
      <c r="N76" s="25"/>
      <c r="O76" s="23"/>
      <c r="P76" s="23"/>
      <c r="Q76" s="23"/>
    </row>
    <row r="77" spans="2:17" s="27" customFormat="1" ht="12" customHeight="1" x14ac:dyDescent="0.25">
      <c r="B77" s="110"/>
      <c r="C77" s="110"/>
      <c r="D77" s="110"/>
      <c r="E77" s="61" t="s">
        <v>226</v>
      </c>
      <c r="F77" s="23"/>
      <c r="G77" s="23">
        <v>20</v>
      </c>
      <c r="H77" s="23" t="s">
        <v>32</v>
      </c>
      <c r="I77" s="23" t="s">
        <v>59</v>
      </c>
      <c r="J77" s="23" t="s">
        <v>28</v>
      </c>
      <c r="K77" s="23">
        <v>7</v>
      </c>
      <c r="L77" s="25">
        <v>45137</v>
      </c>
      <c r="M77" s="25">
        <f t="shared" si="3"/>
        <v>45143</v>
      </c>
      <c r="N77" s="25"/>
      <c r="O77" s="23"/>
      <c r="P77" s="23"/>
      <c r="Q77" s="23"/>
    </row>
    <row r="78" spans="2:17" s="27" customFormat="1" ht="12" customHeight="1" x14ac:dyDescent="0.25">
      <c r="B78" s="103" t="s">
        <v>60</v>
      </c>
      <c r="C78" s="23">
        <v>20004224</v>
      </c>
      <c r="D78" s="104" t="s">
        <v>227</v>
      </c>
      <c r="E78" s="111" t="s">
        <v>228</v>
      </c>
      <c r="F78" s="23"/>
      <c r="G78" s="23">
        <v>40</v>
      </c>
      <c r="H78" s="23" t="s">
        <v>32</v>
      </c>
      <c r="I78" s="23" t="s">
        <v>59</v>
      </c>
      <c r="J78" s="23" t="s">
        <v>28</v>
      </c>
      <c r="K78" s="23">
        <v>7</v>
      </c>
      <c r="L78" s="25">
        <v>45138</v>
      </c>
      <c r="M78" s="25">
        <f t="shared" si="3"/>
        <v>45144</v>
      </c>
      <c r="N78" s="25"/>
      <c r="O78" s="23"/>
      <c r="P78" s="23"/>
      <c r="Q78" s="23"/>
    </row>
    <row r="79" spans="2:17" s="27" customFormat="1" ht="12" customHeight="1" x14ac:dyDescent="0.25">
      <c r="B79" s="103"/>
      <c r="C79" s="61">
        <v>20004273</v>
      </c>
      <c r="D79" s="104"/>
      <c r="E79" s="112"/>
      <c r="F79" s="23"/>
      <c r="G79" s="23">
        <v>40</v>
      </c>
      <c r="H79" s="23" t="s">
        <v>32</v>
      </c>
      <c r="I79" s="23" t="s">
        <v>59</v>
      </c>
      <c r="J79" s="23" t="s">
        <v>28</v>
      </c>
      <c r="K79" s="23">
        <v>7</v>
      </c>
      <c r="L79" s="25">
        <v>45138</v>
      </c>
      <c r="M79" s="25">
        <f t="shared" si="3"/>
        <v>45144</v>
      </c>
      <c r="N79" s="25"/>
      <c r="O79" s="23"/>
      <c r="P79" s="23"/>
      <c r="Q79" s="23"/>
    </row>
    <row r="80" spans="2:17" s="27" customFormat="1" ht="12" customHeight="1" x14ac:dyDescent="0.25">
      <c r="B80" s="69" t="s">
        <v>229</v>
      </c>
      <c r="C80" s="53">
        <v>20004254</v>
      </c>
      <c r="D80" s="70" t="s">
        <v>230</v>
      </c>
      <c r="E80" s="32" t="s">
        <v>231</v>
      </c>
      <c r="F80" s="23"/>
      <c r="G80" s="23">
        <v>40</v>
      </c>
      <c r="H80" s="23" t="s">
        <v>32</v>
      </c>
      <c r="I80" s="23" t="s">
        <v>59</v>
      </c>
      <c r="J80" s="23" t="s">
        <v>28</v>
      </c>
      <c r="K80" s="23">
        <v>7</v>
      </c>
      <c r="L80" s="25">
        <v>45138</v>
      </c>
      <c r="M80" s="25">
        <f t="shared" si="3"/>
        <v>45144</v>
      </c>
      <c r="N80" s="25"/>
      <c r="O80" s="23"/>
      <c r="P80" s="23"/>
      <c r="Q80" s="23"/>
    </row>
    <row r="81" spans="2:17" s="27" customFormat="1" ht="12" customHeight="1" x14ac:dyDescent="0.25">
      <c r="B81" s="71"/>
      <c r="C81" s="53">
        <v>20004271</v>
      </c>
      <c r="D81" s="72"/>
      <c r="E81" s="60" t="s">
        <v>232</v>
      </c>
      <c r="F81" s="23"/>
      <c r="G81" s="60">
        <v>40</v>
      </c>
      <c r="H81" s="23" t="s">
        <v>32</v>
      </c>
      <c r="I81" s="23" t="s">
        <v>59</v>
      </c>
      <c r="J81" s="23" t="s">
        <v>28</v>
      </c>
      <c r="K81" s="23">
        <v>7</v>
      </c>
      <c r="L81" s="25">
        <v>45138</v>
      </c>
      <c r="M81" s="25">
        <f t="shared" si="3"/>
        <v>45144</v>
      </c>
      <c r="N81" s="25"/>
      <c r="O81" s="23"/>
      <c r="P81" s="23"/>
      <c r="Q81" s="23"/>
    </row>
    <row r="82" spans="2:17" s="27" customFormat="1" ht="12" customHeight="1" x14ac:dyDescent="0.25">
      <c r="B82" s="71"/>
      <c r="C82" s="53">
        <v>20004297</v>
      </c>
      <c r="D82" s="72"/>
      <c r="E82" s="65"/>
      <c r="F82" s="23"/>
      <c r="G82" s="65"/>
      <c r="H82" s="23" t="s">
        <v>32</v>
      </c>
      <c r="I82" s="23" t="s">
        <v>59</v>
      </c>
      <c r="J82" s="23" t="s">
        <v>28</v>
      </c>
      <c r="K82" s="23">
        <v>7</v>
      </c>
      <c r="L82" s="25">
        <v>45138</v>
      </c>
      <c r="M82" s="25">
        <f t="shared" si="3"/>
        <v>45144</v>
      </c>
      <c r="N82" s="25"/>
      <c r="O82" s="23"/>
      <c r="P82" s="23"/>
      <c r="Q82" s="23"/>
    </row>
    <row r="83" spans="2:17" s="27" customFormat="1" ht="32.25" customHeight="1" x14ac:dyDescent="0.25">
      <c r="B83" s="73"/>
      <c r="C83" s="53">
        <v>20004293</v>
      </c>
      <c r="D83" s="74"/>
      <c r="E83" s="64"/>
      <c r="F83" s="23"/>
      <c r="G83" s="64"/>
      <c r="H83" s="23" t="s">
        <v>32</v>
      </c>
      <c r="I83" s="23" t="s">
        <v>59</v>
      </c>
      <c r="J83" s="23" t="s">
        <v>28</v>
      </c>
      <c r="K83" s="23">
        <v>7</v>
      </c>
      <c r="L83" s="25">
        <v>45138</v>
      </c>
      <c r="M83" s="25">
        <f t="shared" si="3"/>
        <v>45144</v>
      </c>
      <c r="N83" s="25"/>
      <c r="O83" s="23"/>
      <c r="P83" s="23"/>
      <c r="Q83" s="23"/>
    </row>
    <row r="84" spans="2:17" s="27" customFormat="1" x14ac:dyDescent="0.25">
      <c r="B84" s="53" t="s">
        <v>104</v>
      </c>
      <c r="C84" s="23"/>
      <c r="D84" s="53" t="s">
        <v>144</v>
      </c>
      <c r="E84" s="23" t="s">
        <v>145</v>
      </c>
      <c r="F84" s="23"/>
      <c r="G84" s="23">
        <v>40</v>
      </c>
      <c r="H84" s="23" t="s">
        <v>12</v>
      </c>
      <c r="I84" s="23" t="s">
        <v>33</v>
      </c>
      <c r="J84" s="23" t="s">
        <v>28</v>
      </c>
      <c r="K84" s="23">
        <v>7</v>
      </c>
      <c r="L84" s="25">
        <v>45138</v>
      </c>
      <c r="M84" s="25">
        <f t="shared" si="3"/>
        <v>45144</v>
      </c>
      <c r="N84" s="25"/>
      <c r="O84" s="23"/>
      <c r="P84" s="23"/>
      <c r="Q84" s="23"/>
    </row>
    <row r="85" spans="2:17" s="27" customFormat="1" x14ac:dyDescent="0.25">
      <c r="B85" s="53" t="s">
        <v>93</v>
      </c>
      <c r="C85" s="23" t="s">
        <v>233</v>
      </c>
      <c r="D85" s="53" t="s">
        <v>234</v>
      </c>
      <c r="E85" s="23"/>
      <c r="F85" s="23"/>
      <c r="G85" s="23"/>
      <c r="H85" s="23" t="s">
        <v>12</v>
      </c>
      <c r="I85" s="23" t="s">
        <v>33</v>
      </c>
      <c r="J85" s="23" t="s">
        <v>28</v>
      </c>
      <c r="K85" s="23">
        <v>7</v>
      </c>
      <c r="L85" s="25">
        <v>45139</v>
      </c>
      <c r="M85" s="25">
        <f t="shared" si="3"/>
        <v>45145</v>
      </c>
      <c r="N85" s="25"/>
      <c r="O85" s="23"/>
      <c r="P85" s="23"/>
      <c r="Q85" s="23"/>
    </row>
    <row r="86" spans="2:17" s="27" customFormat="1" x14ac:dyDescent="0.25">
      <c r="B86" s="102" t="s">
        <v>205</v>
      </c>
      <c r="C86" s="103">
        <v>20004263</v>
      </c>
      <c r="D86" s="104" t="s">
        <v>235</v>
      </c>
      <c r="E86" s="23" t="s">
        <v>236</v>
      </c>
      <c r="F86" s="23"/>
      <c r="G86" s="23">
        <v>45</v>
      </c>
      <c r="H86" s="23" t="s">
        <v>12</v>
      </c>
      <c r="I86" s="53" t="s">
        <v>135</v>
      </c>
      <c r="J86" s="23" t="s">
        <v>28</v>
      </c>
      <c r="K86" s="23">
        <v>14</v>
      </c>
      <c r="L86" s="25">
        <v>45139</v>
      </c>
      <c r="M86" s="25">
        <f>L86+13</f>
        <v>45152</v>
      </c>
      <c r="N86" s="25"/>
      <c r="O86" s="23"/>
      <c r="P86" s="23"/>
      <c r="Q86" s="23"/>
    </row>
    <row r="87" spans="2:17" s="27" customFormat="1" x14ac:dyDescent="0.25">
      <c r="B87" s="102"/>
      <c r="C87" s="103"/>
      <c r="D87" s="104"/>
      <c r="E87" s="23" t="s">
        <v>237</v>
      </c>
      <c r="F87" s="23"/>
      <c r="G87" s="23">
        <v>45</v>
      </c>
      <c r="H87" s="23" t="s">
        <v>12</v>
      </c>
      <c r="I87" s="53" t="s">
        <v>135</v>
      </c>
      <c r="J87" s="23" t="s">
        <v>28</v>
      </c>
      <c r="K87" s="23">
        <v>14</v>
      </c>
      <c r="L87" s="25">
        <v>45139</v>
      </c>
      <c r="M87" s="25">
        <f>L87+13</f>
        <v>45152</v>
      </c>
      <c r="N87" s="25"/>
      <c r="O87" s="23"/>
      <c r="P87" s="23"/>
      <c r="Q87" s="23"/>
    </row>
    <row r="88" spans="2:17" s="27" customFormat="1" x14ac:dyDescent="0.25">
      <c r="B88" s="102"/>
      <c r="C88" s="103"/>
      <c r="D88" s="104"/>
      <c r="E88" s="23" t="s">
        <v>238</v>
      </c>
      <c r="F88" s="23"/>
      <c r="G88" s="23">
        <v>45</v>
      </c>
      <c r="H88" s="23" t="s">
        <v>12</v>
      </c>
      <c r="I88" s="53" t="s">
        <v>135</v>
      </c>
      <c r="J88" s="23" t="s">
        <v>28</v>
      </c>
      <c r="K88" s="23">
        <v>14</v>
      </c>
      <c r="L88" s="25">
        <v>45139</v>
      </c>
      <c r="M88" s="25">
        <f>L88+13</f>
        <v>45152</v>
      </c>
      <c r="N88" s="25"/>
      <c r="O88" s="23"/>
      <c r="P88" s="23"/>
      <c r="Q88" s="23"/>
    </row>
    <row r="89" spans="2:17" s="27" customFormat="1" x14ac:dyDescent="0.25">
      <c r="B89" s="102"/>
      <c r="C89" s="103"/>
      <c r="D89" s="104"/>
      <c r="E89" s="23" t="s">
        <v>239</v>
      </c>
      <c r="F89" s="23"/>
      <c r="G89" s="23">
        <v>45</v>
      </c>
      <c r="H89" s="23" t="s">
        <v>12</v>
      </c>
      <c r="I89" s="53" t="s">
        <v>135</v>
      </c>
      <c r="J89" s="23" t="s">
        <v>28</v>
      </c>
      <c r="K89" s="23">
        <v>14</v>
      </c>
      <c r="L89" s="25">
        <v>45139</v>
      </c>
      <c r="M89" s="25">
        <f>L89+13</f>
        <v>45152</v>
      </c>
      <c r="N89" s="25"/>
      <c r="O89" s="23"/>
      <c r="P89" s="23"/>
      <c r="Q89" s="23"/>
    </row>
    <row r="90" spans="2:17" s="27" customFormat="1" x14ac:dyDescent="0.25">
      <c r="B90" s="102"/>
      <c r="C90" s="103"/>
      <c r="D90" s="104"/>
      <c r="E90" s="23" t="s">
        <v>240</v>
      </c>
      <c r="F90" s="23"/>
      <c r="G90" s="23">
        <v>45</v>
      </c>
      <c r="H90" s="23" t="s">
        <v>12</v>
      </c>
      <c r="I90" s="53" t="s">
        <v>135</v>
      </c>
      <c r="J90" s="23" t="s">
        <v>28</v>
      </c>
      <c r="K90" s="23">
        <v>14</v>
      </c>
      <c r="L90" s="25">
        <v>45139</v>
      </c>
      <c r="M90" s="25">
        <f>L90+13</f>
        <v>45152</v>
      </c>
      <c r="N90" s="25"/>
      <c r="O90" s="23"/>
      <c r="P90" s="23"/>
      <c r="Q90" s="23"/>
    </row>
    <row r="91" spans="2:17" s="11" customFormat="1" ht="12" customHeight="1" x14ac:dyDescent="0.25">
      <c r="B91" s="57" t="s">
        <v>204</v>
      </c>
      <c r="C91" s="15">
        <v>20004277</v>
      </c>
      <c r="D91" s="57" t="s">
        <v>243</v>
      </c>
      <c r="E91" s="15" t="s">
        <v>244</v>
      </c>
      <c r="F91" s="15"/>
      <c r="G91" s="15">
        <v>40</v>
      </c>
      <c r="H91" s="15" t="s">
        <v>12</v>
      </c>
      <c r="I91" s="15" t="s">
        <v>89</v>
      </c>
      <c r="J91" s="15" t="s">
        <v>28</v>
      </c>
      <c r="K91" s="16">
        <v>7</v>
      </c>
      <c r="L91" s="58">
        <v>45142</v>
      </c>
      <c r="M91" s="59">
        <f t="shared" ref="M91:M106" si="4">+L91+6</f>
        <v>45148</v>
      </c>
      <c r="N91" s="25">
        <v>45148</v>
      </c>
      <c r="O91" s="16"/>
      <c r="P91" s="16"/>
      <c r="Q91" s="16"/>
    </row>
    <row r="92" spans="2:17" s="11" customFormat="1" ht="12" customHeight="1" x14ac:dyDescent="0.25">
      <c r="B92" s="77" t="s">
        <v>249</v>
      </c>
      <c r="C92" s="78">
        <v>20004160</v>
      </c>
      <c r="D92" s="77">
        <v>70312449566</v>
      </c>
      <c r="E92" s="15" t="s">
        <v>250</v>
      </c>
      <c r="F92" s="15"/>
      <c r="G92" s="15"/>
      <c r="H92" s="15"/>
      <c r="I92" s="15"/>
      <c r="J92" s="15"/>
      <c r="K92" s="16"/>
      <c r="L92" s="58">
        <v>45144</v>
      </c>
      <c r="M92" s="59">
        <f t="shared" si="4"/>
        <v>45150</v>
      </c>
      <c r="N92" s="28">
        <v>45149</v>
      </c>
      <c r="O92" s="16"/>
      <c r="P92" s="16"/>
      <c r="Q92" s="16"/>
    </row>
    <row r="93" spans="2:17" s="11" customFormat="1" x14ac:dyDescent="0.25">
      <c r="B93" s="96" t="s">
        <v>58</v>
      </c>
      <c r="C93" s="96">
        <v>20004164</v>
      </c>
      <c r="D93" s="96" t="s">
        <v>146</v>
      </c>
      <c r="E93" s="15" t="s">
        <v>147</v>
      </c>
      <c r="F93" s="15"/>
      <c r="G93" s="15">
        <v>20</v>
      </c>
      <c r="H93" s="15" t="s">
        <v>12</v>
      </c>
      <c r="I93" s="15" t="s">
        <v>33</v>
      </c>
      <c r="J93" s="15" t="s">
        <v>28</v>
      </c>
      <c r="K93" s="15">
        <v>7</v>
      </c>
      <c r="L93" s="58">
        <v>45145</v>
      </c>
      <c r="M93" s="59">
        <f t="shared" si="4"/>
        <v>45151</v>
      </c>
      <c r="N93" s="28">
        <v>45147</v>
      </c>
      <c r="O93" s="16"/>
      <c r="P93" s="16"/>
      <c r="Q93" s="16"/>
    </row>
    <row r="94" spans="2:17" s="11" customFormat="1" x14ac:dyDescent="0.25">
      <c r="B94" s="97"/>
      <c r="C94" s="97"/>
      <c r="D94" s="97"/>
      <c r="E94" s="15" t="s">
        <v>242</v>
      </c>
      <c r="F94" s="15"/>
      <c r="G94" s="15">
        <v>20</v>
      </c>
      <c r="H94" s="15" t="s">
        <v>12</v>
      </c>
      <c r="I94" s="15" t="s">
        <v>33</v>
      </c>
      <c r="J94" s="15" t="s">
        <v>28</v>
      </c>
      <c r="K94" s="15">
        <v>7</v>
      </c>
      <c r="L94" s="58">
        <v>45141</v>
      </c>
      <c r="M94" s="59">
        <f t="shared" si="4"/>
        <v>45147</v>
      </c>
      <c r="N94" s="25">
        <v>45148</v>
      </c>
      <c r="O94" s="16"/>
      <c r="P94" s="16"/>
      <c r="Q94" s="16"/>
    </row>
    <row r="95" spans="2:17" s="11" customFormat="1" x14ac:dyDescent="0.25">
      <c r="B95" s="2" t="s">
        <v>104</v>
      </c>
      <c r="C95" s="16">
        <v>20004136</v>
      </c>
      <c r="D95" s="2" t="s">
        <v>105</v>
      </c>
      <c r="E95" s="16" t="s">
        <v>106</v>
      </c>
      <c r="F95" s="16"/>
      <c r="G95" s="16">
        <v>20</v>
      </c>
      <c r="H95" s="16" t="s">
        <v>12</v>
      </c>
      <c r="I95" s="16" t="s">
        <v>107</v>
      </c>
      <c r="J95" s="15" t="s">
        <v>28</v>
      </c>
      <c r="K95" s="15">
        <v>7</v>
      </c>
      <c r="L95" s="59">
        <v>45145</v>
      </c>
      <c r="M95" s="59">
        <f t="shared" si="4"/>
        <v>45151</v>
      </c>
      <c r="N95" s="28">
        <v>45147</v>
      </c>
      <c r="O95" s="16"/>
      <c r="P95" s="16"/>
      <c r="Q95" s="16"/>
    </row>
    <row r="96" spans="2:17" s="11" customFormat="1" x14ac:dyDescent="0.25">
      <c r="B96" s="57" t="s">
        <v>104</v>
      </c>
      <c r="C96" s="15">
        <v>20004143</v>
      </c>
      <c r="D96" s="2" t="s">
        <v>177</v>
      </c>
      <c r="E96" s="15" t="s">
        <v>178</v>
      </c>
      <c r="F96" s="15"/>
      <c r="G96" s="15">
        <v>40</v>
      </c>
      <c r="H96" s="15" t="s">
        <v>12</v>
      </c>
      <c r="I96" s="15" t="s">
        <v>107</v>
      </c>
      <c r="J96" s="15" t="s">
        <v>28</v>
      </c>
      <c r="K96" s="15">
        <v>7</v>
      </c>
      <c r="L96" s="58">
        <v>45145</v>
      </c>
      <c r="M96" s="59">
        <f t="shared" si="4"/>
        <v>45151</v>
      </c>
      <c r="N96" s="28">
        <v>45149</v>
      </c>
      <c r="O96" s="16"/>
      <c r="P96" s="16"/>
      <c r="Q96" s="16"/>
    </row>
    <row r="97" spans="1:17" s="11" customFormat="1" x14ac:dyDescent="0.25">
      <c r="B97" s="57" t="s">
        <v>172</v>
      </c>
      <c r="C97" s="15"/>
      <c r="D97" s="2" t="s">
        <v>245</v>
      </c>
      <c r="E97" s="15" t="s">
        <v>246</v>
      </c>
      <c r="F97" s="15"/>
      <c r="G97" s="15">
        <v>40</v>
      </c>
      <c r="H97" s="15" t="s">
        <v>32</v>
      </c>
      <c r="I97" s="15" t="s">
        <v>59</v>
      </c>
      <c r="J97" s="15"/>
      <c r="K97" s="15">
        <v>7</v>
      </c>
      <c r="L97" s="58">
        <v>45145</v>
      </c>
      <c r="M97" s="59">
        <f t="shared" si="4"/>
        <v>45151</v>
      </c>
      <c r="N97" s="28">
        <v>45149</v>
      </c>
      <c r="O97" s="16"/>
      <c r="P97" s="16"/>
      <c r="Q97" s="16"/>
    </row>
    <row r="98" spans="1:17" s="11" customFormat="1" x14ac:dyDescent="0.25">
      <c r="B98" s="57" t="s">
        <v>166</v>
      </c>
      <c r="C98" s="15">
        <v>20004224</v>
      </c>
      <c r="D98" s="76" t="s">
        <v>247</v>
      </c>
      <c r="E98" s="15" t="s">
        <v>248</v>
      </c>
      <c r="F98" s="15"/>
      <c r="G98" s="15">
        <v>40</v>
      </c>
      <c r="H98" s="15" t="s">
        <v>32</v>
      </c>
      <c r="I98" s="15" t="s">
        <v>59</v>
      </c>
      <c r="J98" s="15"/>
      <c r="K98" s="15">
        <v>7</v>
      </c>
      <c r="L98" s="58">
        <v>45145</v>
      </c>
      <c r="M98" s="59">
        <f t="shared" si="4"/>
        <v>45151</v>
      </c>
      <c r="N98" s="28">
        <v>45150</v>
      </c>
      <c r="O98" s="16"/>
      <c r="P98" s="16"/>
      <c r="Q98" s="16"/>
    </row>
    <row r="99" spans="1:17" s="11" customFormat="1" x14ac:dyDescent="0.25">
      <c r="B99" s="57" t="s">
        <v>104</v>
      </c>
      <c r="C99" s="15">
        <v>20004187</v>
      </c>
      <c r="D99" t="s">
        <v>144</v>
      </c>
      <c r="E99" s="2" t="s">
        <v>145</v>
      </c>
      <c r="F99" s="15"/>
      <c r="G99" s="15">
        <v>20</v>
      </c>
      <c r="H99" s="15" t="s">
        <v>12</v>
      </c>
      <c r="I99" s="15" t="s">
        <v>33</v>
      </c>
      <c r="J99" s="15"/>
      <c r="K99" s="15">
        <v>7</v>
      </c>
      <c r="L99" s="58">
        <v>45147</v>
      </c>
      <c r="M99" s="59">
        <f t="shared" si="4"/>
        <v>45153</v>
      </c>
      <c r="N99" s="28">
        <v>45153</v>
      </c>
      <c r="O99" s="16" t="s">
        <v>267</v>
      </c>
      <c r="P99" s="16"/>
      <c r="Q99" s="16"/>
    </row>
    <row r="100" spans="1:17" s="11" customFormat="1" ht="10.9" customHeight="1" x14ac:dyDescent="0.25">
      <c r="A100" s="11">
        <v>0</v>
      </c>
      <c r="B100" s="57" t="s">
        <v>172</v>
      </c>
      <c r="C100" s="15">
        <v>20004266</v>
      </c>
      <c r="D100" s="2" t="s">
        <v>174</v>
      </c>
      <c r="E100" s="15" t="s">
        <v>173</v>
      </c>
      <c r="F100" s="15"/>
      <c r="G100" s="15">
        <v>20</v>
      </c>
      <c r="H100" s="15" t="s">
        <v>32</v>
      </c>
      <c r="I100" s="15" t="s">
        <v>85</v>
      </c>
      <c r="J100" s="15" t="s">
        <v>28</v>
      </c>
      <c r="K100" s="15">
        <v>7</v>
      </c>
      <c r="L100" s="58">
        <v>45147</v>
      </c>
      <c r="M100" s="59">
        <f t="shared" si="4"/>
        <v>45153</v>
      </c>
      <c r="N100" s="28">
        <v>45153</v>
      </c>
      <c r="O100" s="59"/>
      <c r="P100" s="16"/>
      <c r="Q100" s="16"/>
    </row>
    <row r="101" spans="1:17" s="11" customFormat="1" ht="12.6" customHeight="1" x14ac:dyDescent="0.25">
      <c r="B101" s="57" t="s">
        <v>66</v>
      </c>
      <c r="C101" s="15">
        <v>20004205</v>
      </c>
      <c r="D101" s="2" t="s">
        <v>258</v>
      </c>
      <c r="E101" s="15" t="s">
        <v>259</v>
      </c>
      <c r="F101" s="15"/>
      <c r="G101" s="15">
        <v>40</v>
      </c>
      <c r="H101" s="15" t="s">
        <v>32</v>
      </c>
      <c r="I101" s="15" t="s">
        <v>260</v>
      </c>
      <c r="J101" s="15"/>
      <c r="K101" s="15">
        <v>7</v>
      </c>
      <c r="L101" s="58">
        <v>45150</v>
      </c>
      <c r="M101" s="59">
        <f t="shared" si="4"/>
        <v>45156</v>
      </c>
      <c r="N101" s="28">
        <v>45156</v>
      </c>
      <c r="O101" s="59"/>
      <c r="P101" s="16"/>
      <c r="Q101" s="16"/>
    </row>
    <row r="102" spans="1:17" s="11" customFormat="1" ht="13.15" customHeight="1" x14ac:dyDescent="0.25">
      <c r="B102" s="57" t="s">
        <v>255</v>
      </c>
      <c r="C102" s="15">
        <v>20004244</v>
      </c>
      <c r="D102" s="2" t="s">
        <v>256</v>
      </c>
      <c r="E102" s="15" t="s">
        <v>257</v>
      </c>
      <c r="F102" s="15"/>
      <c r="G102" s="15">
        <v>40</v>
      </c>
      <c r="H102" s="15" t="s">
        <v>32</v>
      </c>
      <c r="I102" s="15" t="s">
        <v>33</v>
      </c>
      <c r="J102" s="15"/>
      <c r="K102" s="15">
        <v>7</v>
      </c>
      <c r="L102" s="58">
        <v>45151</v>
      </c>
      <c r="M102" s="59">
        <f t="shared" si="4"/>
        <v>45157</v>
      </c>
      <c r="N102" s="28">
        <v>45156</v>
      </c>
      <c r="O102" s="59"/>
      <c r="P102" s="16"/>
      <c r="Q102" s="16"/>
    </row>
    <row r="103" spans="1:17" s="11" customFormat="1" ht="12" customHeight="1" x14ac:dyDescent="0.25">
      <c r="B103" s="57" t="s">
        <v>166</v>
      </c>
      <c r="C103" s="15" t="s">
        <v>284</v>
      </c>
      <c r="D103" s="2" t="s">
        <v>258</v>
      </c>
      <c r="E103" s="15" t="s">
        <v>285</v>
      </c>
      <c r="F103" s="15"/>
      <c r="G103" s="15">
        <v>40</v>
      </c>
      <c r="H103" s="15" t="s">
        <v>32</v>
      </c>
      <c r="I103" s="15" t="s">
        <v>59</v>
      </c>
      <c r="J103" s="15"/>
      <c r="K103" s="15">
        <v>7</v>
      </c>
      <c r="L103" s="58">
        <v>45152</v>
      </c>
      <c r="M103" s="59">
        <f t="shared" si="4"/>
        <v>45158</v>
      </c>
      <c r="N103" s="28">
        <v>45156</v>
      </c>
      <c r="O103" s="59"/>
      <c r="P103" s="16"/>
      <c r="Q103" s="16"/>
    </row>
    <row r="104" spans="1:17" s="11" customFormat="1" ht="12.6" customHeight="1" x14ac:dyDescent="0.25">
      <c r="B104" s="96" t="s">
        <v>172</v>
      </c>
      <c r="C104" s="98">
        <v>20004329</v>
      </c>
      <c r="D104" s="98" t="s">
        <v>271</v>
      </c>
      <c r="E104" s="15" t="s">
        <v>272</v>
      </c>
      <c r="F104" s="15"/>
      <c r="G104" s="15">
        <v>40</v>
      </c>
      <c r="H104" s="15" t="s">
        <v>32</v>
      </c>
      <c r="I104" s="15" t="s">
        <v>59</v>
      </c>
      <c r="J104" s="15"/>
      <c r="K104" s="15">
        <v>7</v>
      </c>
      <c r="L104" s="58">
        <v>45152</v>
      </c>
      <c r="M104" s="59">
        <f t="shared" si="4"/>
        <v>45158</v>
      </c>
      <c r="N104" s="25">
        <v>45157</v>
      </c>
      <c r="O104" s="59"/>
      <c r="P104" s="16"/>
      <c r="Q104" s="16"/>
    </row>
    <row r="105" spans="1:17" s="11" customFormat="1" ht="12.6" customHeight="1" x14ac:dyDescent="0.25">
      <c r="B105" s="97"/>
      <c r="C105" s="99"/>
      <c r="D105" s="99"/>
      <c r="E105" s="15" t="s">
        <v>273</v>
      </c>
      <c r="F105" s="15"/>
      <c r="G105" s="15">
        <v>40</v>
      </c>
      <c r="H105" s="15" t="s">
        <v>32</v>
      </c>
      <c r="I105" s="15" t="s">
        <v>59</v>
      </c>
      <c r="J105" s="15"/>
      <c r="K105" s="15">
        <v>7</v>
      </c>
      <c r="L105" s="58">
        <v>45152</v>
      </c>
      <c r="M105" s="59">
        <f t="shared" si="4"/>
        <v>45158</v>
      </c>
      <c r="N105" s="25">
        <v>45157</v>
      </c>
      <c r="O105" s="59"/>
      <c r="P105" s="16"/>
      <c r="Q105" s="16"/>
    </row>
    <row r="106" spans="1:17" s="11" customFormat="1" ht="12.6" customHeight="1" x14ac:dyDescent="0.25">
      <c r="B106" s="80" t="s">
        <v>286</v>
      </c>
      <c r="C106" s="81">
        <v>20004339</v>
      </c>
      <c r="D106" s="81" t="s">
        <v>287</v>
      </c>
      <c r="E106" s="15" t="s">
        <v>288</v>
      </c>
      <c r="F106" s="15"/>
      <c r="G106" s="15">
        <v>40</v>
      </c>
      <c r="H106" s="15" t="s">
        <v>32</v>
      </c>
      <c r="I106" s="15" t="s">
        <v>59</v>
      </c>
      <c r="J106" s="15"/>
      <c r="K106" s="15">
        <v>7</v>
      </c>
      <c r="L106" s="58">
        <v>45152</v>
      </c>
      <c r="M106" s="59">
        <f t="shared" si="4"/>
        <v>45158</v>
      </c>
      <c r="N106" s="25">
        <v>45157</v>
      </c>
      <c r="O106" s="59"/>
      <c r="P106" s="16"/>
      <c r="Q106" s="16"/>
    </row>
    <row r="107" spans="1:17" s="11" customFormat="1" ht="12.6" customHeight="1" x14ac:dyDescent="0.25">
      <c r="B107" s="53" t="s">
        <v>268</v>
      </c>
      <c r="C107" s="23">
        <v>20000126</v>
      </c>
      <c r="D107" s="53" t="s">
        <v>269</v>
      </c>
      <c r="E107" s="23" t="s">
        <v>270</v>
      </c>
      <c r="F107" s="23"/>
      <c r="G107" s="23">
        <v>40</v>
      </c>
      <c r="H107" s="23" t="s">
        <v>32</v>
      </c>
      <c r="I107" s="23" t="s">
        <v>59</v>
      </c>
      <c r="J107" s="23"/>
      <c r="K107" s="23">
        <v>7</v>
      </c>
      <c r="L107" s="25">
        <v>45152</v>
      </c>
      <c r="M107" s="25">
        <f>+L107+6</f>
        <v>45158</v>
      </c>
      <c r="N107" s="25">
        <v>45159</v>
      </c>
      <c r="O107" s="59"/>
      <c r="P107" s="16"/>
      <c r="Q107" s="16"/>
    </row>
    <row r="108" spans="1:17" s="27" customFormat="1" ht="12.6" customHeight="1" x14ac:dyDescent="0.25">
      <c r="B108" s="79" t="s">
        <v>289</v>
      </c>
      <c r="C108" s="79">
        <v>20004286</v>
      </c>
      <c r="D108" s="79" t="s">
        <v>290</v>
      </c>
      <c r="E108" s="23" t="s">
        <v>291</v>
      </c>
      <c r="F108" s="23"/>
      <c r="G108" s="23">
        <v>4</v>
      </c>
      <c r="H108" s="23" t="s">
        <v>12</v>
      </c>
      <c r="I108" s="23" t="s">
        <v>254</v>
      </c>
      <c r="J108" s="23"/>
      <c r="K108" s="23">
        <v>7</v>
      </c>
      <c r="L108" s="25">
        <v>45153</v>
      </c>
      <c r="M108" s="25">
        <f>+L108+6</f>
        <v>45159</v>
      </c>
      <c r="N108" s="25">
        <v>45159</v>
      </c>
      <c r="O108" s="25"/>
      <c r="P108" s="23"/>
      <c r="Q108" s="23"/>
    </row>
    <row r="109" spans="1:17" s="27" customFormat="1" ht="32.25" customHeight="1" x14ac:dyDescent="0.25">
      <c r="B109" s="75"/>
      <c r="C109" s="3"/>
      <c r="D109" s="3"/>
      <c r="E109" s="3"/>
      <c r="G109" s="3"/>
      <c r="L109" s="63"/>
      <c r="M109" s="63"/>
      <c r="N109" s="63"/>
    </row>
  </sheetData>
  <mergeCells count="51">
    <mergeCell ref="D62:D63"/>
    <mergeCell ref="B48:B57"/>
    <mergeCell ref="C48:C57"/>
    <mergeCell ref="D48:D57"/>
    <mergeCell ref="C32:C33"/>
    <mergeCell ref="T48:T57"/>
    <mergeCell ref="B58:B60"/>
    <mergeCell ref="D58:D60"/>
    <mergeCell ref="T38:T44"/>
    <mergeCell ref="B32:B33"/>
    <mergeCell ref="E64:E65"/>
    <mergeCell ref="G64:G65"/>
    <mergeCell ref="C58:C60"/>
    <mergeCell ref="C29:C30"/>
    <mergeCell ref="B36:B37"/>
    <mergeCell ref="C36:C37"/>
    <mergeCell ref="D36:D37"/>
    <mergeCell ref="B29:B30"/>
    <mergeCell ref="D29:D30"/>
    <mergeCell ref="B64:B66"/>
    <mergeCell ref="D32:D33"/>
    <mergeCell ref="B38:B47"/>
    <mergeCell ref="C38:C47"/>
    <mergeCell ref="D38:D47"/>
    <mergeCell ref="B62:B63"/>
    <mergeCell ref="C62:C63"/>
    <mergeCell ref="B26:B27"/>
    <mergeCell ref="C26:C27"/>
    <mergeCell ref="D26:D27"/>
    <mergeCell ref="B34:B35"/>
    <mergeCell ref="C34:C35"/>
    <mergeCell ref="D34:D35"/>
    <mergeCell ref="E78:E79"/>
    <mergeCell ref="B76:B77"/>
    <mergeCell ref="C76:C77"/>
    <mergeCell ref="D76:D77"/>
    <mergeCell ref="B78:B79"/>
    <mergeCell ref="D78:D79"/>
    <mergeCell ref="B86:B90"/>
    <mergeCell ref="C86:C90"/>
    <mergeCell ref="D86:D90"/>
    <mergeCell ref="D64:D66"/>
    <mergeCell ref="D68:D75"/>
    <mergeCell ref="C68:C75"/>
    <mergeCell ref="B68:B75"/>
    <mergeCell ref="B93:B94"/>
    <mergeCell ref="C93:C94"/>
    <mergeCell ref="D93:D94"/>
    <mergeCell ref="B104:B105"/>
    <mergeCell ref="C104:C105"/>
    <mergeCell ref="D104:D10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8859-FDE8-42E5-A997-7E70C1E220C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573C-84D1-44A0-BD4C-0C8E61BE41EE}">
  <dimension ref="C4:F17"/>
  <sheetViews>
    <sheetView workbookViewId="0">
      <selection activeCell="E19" sqref="E19"/>
    </sheetView>
  </sheetViews>
  <sheetFormatPr baseColWidth="10" defaultRowHeight="15" x14ac:dyDescent="0.25"/>
  <cols>
    <col min="3" max="3" width="20.5703125" bestFit="1" customWidth="1"/>
    <col min="4" max="4" width="12.28515625" bestFit="1" customWidth="1"/>
    <col min="5" max="5" width="16.7109375" bestFit="1" customWidth="1"/>
    <col min="6" max="6" width="9.5703125" bestFit="1" customWidth="1"/>
  </cols>
  <sheetData>
    <row r="4" spans="3:6" x14ac:dyDescent="0.25">
      <c r="C4" s="1" t="s">
        <v>19</v>
      </c>
      <c r="D4" s="1" t="s">
        <v>20</v>
      </c>
      <c r="E4" s="1" t="s">
        <v>14</v>
      </c>
      <c r="F4" s="1" t="s">
        <v>27</v>
      </c>
    </row>
    <row r="5" spans="3:6" x14ac:dyDescent="0.25">
      <c r="C5" s="2" t="s">
        <v>13</v>
      </c>
      <c r="D5" s="2" t="s">
        <v>8</v>
      </c>
      <c r="E5" s="2" t="s">
        <v>9</v>
      </c>
      <c r="F5" s="2"/>
    </row>
    <row r="6" spans="3:6" x14ac:dyDescent="0.25">
      <c r="C6" s="2" t="s">
        <v>18</v>
      </c>
      <c r="D6" s="2"/>
      <c r="E6" s="2" t="s">
        <v>9</v>
      </c>
      <c r="F6" s="2"/>
    </row>
    <row r="7" spans="3:6" x14ac:dyDescent="0.25">
      <c r="C7" s="2" t="s">
        <v>16</v>
      </c>
      <c r="D7" s="2" t="s">
        <v>21</v>
      </c>
      <c r="E7" s="2" t="s">
        <v>9</v>
      </c>
      <c r="F7" s="2"/>
    </row>
    <row r="8" spans="3:6" x14ac:dyDescent="0.25">
      <c r="C8" s="2" t="s">
        <v>22</v>
      </c>
      <c r="D8" s="2" t="s">
        <v>23</v>
      </c>
      <c r="E8" s="2" t="s">
        <v>9</v>
      </c>
      <c r="F8" s="2"/>
    </row>
    <row r="9" spans="3:6" x14ac:dyDescent="0.25">
      <c r="C9" s="2" t="s">
        <v>11</v>
      </c>
      <c r="D9" s="2" t="s">
        <v>23</v>
      </c>
      <c r="E9" s="2" t="s">
        <v>9</v>
      </c>
      <c r="F9" s="2"/>
    </row>
    <row r="10" spans="3:6" x14ac:dyDescent="0.25">
      <c r="C10" s="2" t="s">
        <v>17</v>
      </c>
      <c r="D10" s="2" t="s">
        <v>24</v>
      </c>
      <c r="E10" s="2" t="s">
        <v>9</v>
      </c>
      <c r="F10" s="2"/>
    </row>
    <row r="12" spans="3:6" x14ac:dyDescent="0.25">
      <c r="C12" t="s">
        <v>15</v>
      </c>
    </row>
    <row r="13" spans="3:6" x14ac:dyDescent="0.25">
      <c r="C13" t="s">
        <v>16</v>
      </c>
    </row>
    <row r="14" spans="3:6" x14ac:dyDescent="0.25">
      <c r="C14" t="s">
        <v>31</v>
      </c>
    </row>
    <row r="15" spans="3:6" x14ac:dyDescent="0.25">
      <c r="C15" t="s">
        <v>18</v>
      </c>
    </row>
    <row r="17" spans="3:4" x14ac:dyDescent="0.25">
      <c r="C17" s="3" t="s">
        <v>25</v>
      </c>
      <c r="D17" s="3" t="s">
        <v>26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1246-ECF9-4153-B0D9-699E6CF67CE8}">
  <dimension ref="A1:B12"/>
  <sheetViews>
    <sheetView workbookViewId="0">
      <selection activeCell="G9" sqref="G9"/>
    </sheetView>
  </sheetViews>
  <sheetFormatPr baseColWidth="10" defaultRowHeight="15" x14ac:dyDescent="0.25"/>
  <cols>
    <col min="2" max="2" width="24.85546875" customWidth="1"/>
  </cols>
  <sheetData>
    <row r="1" spans="1:2" x14ac:dyDescent="0.25">
      <c r="A1" s="7" t="s">
        <v>51</v>
      </c>
      <c r="B1" s="7" t="s">
        <v>52</v>
      </c>
    </row>
    <row r="2" spans="1:2" x14ac:dyDescent="0.25">
      <c r="A2" s="4" t="s">
        <v>37</v>
      </c>
      <c r="B2" s="4" t="s">
        <v>53</v>
      </c>
    </row>
    <row r="3" spans="1:2" x14ac:dyDescent="0.25">
      <c r="A3" s="5" t="s">
        <v>38</v>
      </c>
      <c r="B3" s="5" t="s">
        <v>39</v>
      </c>
    </row>
    <row r="4" spans="1:2" x14ac:dyDescent="0.25">
      <c r="A4" s="5" t="s">
        <v>55</v>
      </c>
      <c r="B4" s="5" t="s">
        <v>42</v>
      </c>
    </row>
    <row r="5" spans="1:2" x14ac:dyDescent="0.25">
      <c r="A5" s="5" t="s">
        <v>40</v>
      </c>
      <c r="B5" s="5" t="s">
        <v>42</v>
      </c>
    </row>
    <row r="6" spans="1:2" x14ac:dyDescent="0.25">
      <c r="A6" s="5" t="s">
        <v>43</v>
      </c>
      <c r="B6" s="5" t="s">
        <v>42</v>
      </c>
    </row>
    <row r="7" spans="1:2" x14ac:dyDescent="0.25">
      <c r="A7" s="5" t="s">
        <v>45</v>
      </c>
      <c r="B7" s="5" t="s">
        <v>44</v>
      </c>
    </row>
    <row r="8" spans="1:2" x14ac:dyDescent="0.25">
      <c r="A8" s="5" t="s">
        <v>46</v>
      </c>
      <c r="B8" s="5" t="s">
        <v>44</v>
      </c>
    </row>
    <row r="9" spans="1:2" x14ac:dyDescent="0.25">
      <c r="A9" s="6" t="s">
        <v>41</v>
      </c>
      <c r="B9" s="6" t="s">
        <v>54</v>
      </c>
    </row>
    <row r="10" spans="1:2" x14ac:dyDescent="0.25">
      <c r="A10" s="6" t="s">
        <v>47</v>
      </c>
      <c r="B10" s="6" t="s">
        <v>54</v>
      </c>
    </row>
    <row r="11" spans="1:2" x14ac:dyDescent="0.25">
      <c r="A11" s="6" t="s">
        <v>48</v>
      </c>
      <c r="B11" s="6" t="s">
        <v>54</v>
      </c>
    </row>
    <row r="12" spans="1:2" x14ac:dyDescent="0.25">
      <c r="A12" s="4" t="s">
        <v>49</v>
      </c>
      <c r="B12" s="4" t="s">
        <v>50</v>
      </c>
    </row>
  </sheetData>
  <autoFilter ref="A1:B1" xr:uid="{299D1246-ECF9-4153-B0D9-699E6CF67CE8}">
    <sortState xmlns:xlrd2="http://schemas.microsoft.com/office/spreadsheetml/2017/richdata2" ref="A2:B11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85DA-2BB0-461A-9B1D-8E14627C9FE7}">
  <dimension ref="A1:D917"/>
  <sheetViews>
    <sheetView tabSelected="1" view="pageLayout" topLeftCell="A33" zoomScaleNormal="100" workbookViewId="0">
      <selection activeCell="B44" sqref="B44"/>
    </sheetView>
  </sheetViews>
  <sheetFormatPr baseColWidth="10" defaultRowHeight="15" x14ac:dyDescent="0.25"/>
  <cols>
    <col min="1" max="1" width="7.140625" style="120" bestFit="1" customWidth="1"/>
    <col min="2" max="2" width="56" customWidth="1"/>
    <col min="3" max="3" width="7.28515625" bestFit="1" customWidth="1"/>
    <col min="4" max="4" width="9.140625" bestFit="1" customWidth="1"/>
  </cols>
  <sheetData>
    <row r="1" spans="1:4" x14ac:dyDescent="0.25">
      <c r="A1" s="124" t="s">
        <v>312</v>
      </c>
      <c r="B1" s="125" t="s">
        <v>313</v>
      </c>
      <c r="C1" s="125" t="s">
        <v>314</v>
      </c>
      <c r="D1" s="125" t="s">
        <v>2163</v>
      </c>
    </row>
    <row r="2" spans="1:4" x14ac:dyDescent="0.25">
      <c r="A2" s="121" t="s">
        <v>315</v>
      </c>
      <c r="B2" s="2" t="s">
        <v>316</v>
      </c>
      <c r="C2" s="2" t="s">
        <v>317</v>
      </c>
      <c r="D2" s="2">
        <v>29</v>
      </c>
    </row>
    <row r="3" spans="1:4" x14ac:dyDescent="0.25">
      <c r="A3" s="121" t="s">
        <v>318</v>
      </c>
      <c r="B3" s="2" t="s">
        <v>319</v>
      </c>
      <c r="C3" s="2" t="s">
        <v>317</v>
      </c>
      <c r="D3" s="2">
        <v>67</v>
      </c>
    </row>
    <row r="4" spans="1:4" x14ac:dyDescent="0.25">
      <c r="A4" s="121" t="s">
        <v>320</v>
      </c>
      <c r="B4" s="2" t="s">
        <v>321</v>
      </c>
      <c r="C4" s="2" t="s">
        <v>317</v>
      </c>
      <c r="D4" s="2">
        <v>375</v>
      </c>
    </row>
    <row r="5" spans="1:4" x14ac:dyDescent="0.25">
      <c r="A5" s="121" t="s">
        <v>322</v>
      </c>
      <c r="B5" s="2" t="s">
        <v>323</v>
      </c>
      <c r="C5" s="2" t="s">
        <v>324</v>
      </c>
      <c r="D5" s="2">
        <v>62</v>
      </c>
    </row>
    <row r="6" spans="1:4" x14ac:dyDescent="0.25">
      <c r="A6" s="121" t="s">
        <v>325</v>
      </c>
      <c r="B6" s="2" t="s">
        <v>326</v>
      </c>
      <c r="C6" s="2" t="s">
        <v>317</v>
      </c>
      <c r="D6" s="2">
        <v>81</v>
      </c>
    </row>
    <row r="7" spans="1:4" x14ac:dyDescent="0.25">
      <c r="A7" s="121" t="s">
        <v>327</v>
      </c>
      <c r="B7" s="2" t="s">
        <v>328</v>
      </c>
      <c r="C7" s="2" t="s">
        <v>317</v>
      </c>
      <c r="D7" s="122">
        <v>9970</v>
      </c>
    </row>
    <row r="8" spans="1:4" x14ac:dyDescent="0.25">
      <c r="A8" s="121" t="s">
        <v>329</v>
      </c>
      <c r="B8" s="2" t="s">
        <v>330</v>
      </c>
      <c r="C8" s="2" t="s">
        <v>317</v>
      </c>
      <c r="D8" s="2">
        <v>76</v>
      </c>
    </row>
    <row r="9" spans="1:4" x14ac:dyDescent="0.25">
      <c r="A9" s="121" t="s">
        <v>331</v>
      </c>
      <c r="B9" s="2" t="s">
        <v>332</v>
      </c>
      <c r="C9" s="2" t="s">
        <v>317</v>
      </c>
      <c r="D9" s="2">
        <v>76</v>
      </c>
    </row>
    <row r="10" spans="1:4" x14ac:dyDescent="0.25">
      <c r="A10" s="121" t="s">
        <v>333</v>
      </c>
      <c r="B10" s="2" t="s">
        <v>334</v>
      </c>
      <c r="C10" s="2" t="s">
        <v>317</v>
      </c>
      <c r="D10" s="2">
        <v>640</v>
      </c>
    </row>
    <row r="11" spans="1:4" x14ac:dyDescent="0.25">
      <c r="A11" s="121" t="s">
        <v>335</v>
      </c>
      <c r="B11" s="2" t="s">
        <v>336</v>
      </c>
      <c r="C11" s="2" t="s">
        <v>317</v>
      </c>
      <c r="D11" s="2">
        <v>16</v>
      </c>
    </row>
    <row r="12" spans="1:4" x14ac:dyDescent="0.25">
      <c r="A12" s="121" t="s">
        <v>337</v>
      </c>
      <c r="B12" s="2" t="s">
        <v>338</v>
      </c>
      <c r="C12" s="2" t="s">
        <v>339</v>
      </c>
      <c r="D12" s="122">
        <v>1192</v>
      </c>
    </row>
    <row r="13" spans="1:4" x14ac:dyDescent="0.25">
      <c r="A13" s="121" t="s">
        <v>340</v>
      </c>
      <c r="B13" s="2" t="s">
        <v>341</v>
      </c>
      <c r="C13" s="2" t="s">
        <v>317</v>
      </c>
      <c r="D13" s="2">
        <v>4</v>
      </c>
    </row>
    <row r="14" spans="1:4" x14ac:dyDescent="0.25">
      <c r="A14" s="121" t="s">
        <v>342</v>
      </c>
      <c r="B14" s="2" t="s">
        <v>343</v>
      </c>
      <c r="C14" s="2" t="s">
        <v>317</v>
      </c>
      <c r="D14" s="2">
        <v>18</v>
      </c>
    </row>
    <row r="15" spans="1:4" x14ac:dyDescent="0.25">
      <c r="A15" s="121" t="s">
        <v>344</v>
      </c>
      <c r="B15" s="2" t="s">
        <v>345</v>
      </c>
      <c r="C15" s="2" t="s">
        <v>324</v>
      </c>
      <c r="D15" s="122">
        <v>2928</v>
      </c>
    </row>
    <row r="16" spans="1:4" x14ac:dyDescent="0.25">
      <c r="A16" s="121" t="s">
        <v>346</v>
      </c>
      <c r="B16" s="2" t="s">
        <v>347</v>
      </c>
      <c r="C16" s="2" t="s">
        <v>317</v>
      </c>
      <c r="D16" s="2">
        <v>218</v>
      </c>
    </row>
    <row r="17" spans="1:4" x14ac:dyDescent="0.25">
      <c r="A17" s="121" t="s">
        <v>348</v>
      </c>
      <c r="B17" s="2" t="s">
        <v>349</v>
      </c>
      <c r="C17" s="2" t="s">
        <v>317</v>
      </c>
      <c r="D17" s="2">
        <v>127</v>
      </c>
    </row>
    <row r="18" spans="1:4" x14ac:dyDescent="0.25">
      <c r="A18" s="121" t="s">
        <v>350</v>
      </c>
      <c r="B18" s="2" t="s">
        <v>351</v>
      </c>
      <c r="C18" s="2" t="s">
        <v>317</v>
      </c>
      <c r="D18" s="2">
        <v>40</v>
      </c>
    </row>
    <row r="19" spans="1:4" x14ac:dyDescent="0.25">
      <c r="A19" s="121" t="s">
        <v>352</v>
      </c>
      <c r="B19" s="2" t="s">
        <v>353</v>
      </c>
      <c r="C19" s="2" t="s">
        <v>317</v>
      </c>
      <c r="D19" s="122">
        <v>14896</v>
      </c>
    </row>
    <row r="20" spans="1:4" x14ac:dyDescent="0.25">
      <c r="A20" s="121" t="s">
        <v>354</v>
      </c>
      <c r="B20" s="2" t="s">
        <v>355</v>
      </c>
      <c r="C20" s="2"/>
      <c r="D20" s="2">
        <v>24</v>
      </c>
    </row>
    <row r="21" spans="1:4" x14ac:dyDescent="0.25">
      <c r="A21" s="121" t="s">
        <v>356</v>
      </c>
      <c r="B21" s="2" t="s">
        <v>357</v>
      </c>
      <c r="C21" s="2" t="s">
        <v>317</v>
      </c>
      <c r="D21" s="122">
        <v>2513</v>
      </c>
    </row>
    <row r="22" spans="1:4" x14ac:dyDescent="0.25">
      <c r="A22" s="121" t="s">
        <v>358</v>
      </c>
      <c r="B22" s="2" t="s">
        <v>359</v>
      </c>
      <c r="C22" s="2" t="s">
        <v>360</v>
      </c>
      <c r="D22" s="2">
        <v>3</v>
      </c>
    </row>
    <row r="23" spans="1:4" x14ac:dyDescent="0.25">
      <c r="A23" s="121" t="s">
        <v>361</v>
      </c>
      <c r="B23" s="2" t="s">
        <v>362</v>
      </c>
      <c r="C23" s="2" t="s">
        <v>324</v>
      </c>
      <c r="D23" s="2">
        <v>339</v>
      </c>
    </row>
    <row r="24" spans="1:4" x14ac:dyDescent="0.25">
      <c r="A24" s="121" t="s">
        <v>363</v>
      </c>
      <c r="B24" s="2" t="s">
        <v>364</v>
      </c>
      <c r="C24" s="2" t="s">
        <v>317</v>
      </c>
      <c r="D24" s="2">
        <v>236</v>
      </c>
    </row>
    <row r="25" spans="1:4" x14ac:dyDescent="0.25">
      <c r="A25" s="121" t="s">
        <v>365</v>
      </c>
      <c r="B25" s="2" t="s">
        <v>366</v>
      </c>
      <c r="C25" s="2"/>
      <c r="D25" s="122">
        <v>24069</v>
      </c>
    </row>
    <row r="26" spans="1:4" x14ac:dyDescent="0.25">
      <c r="A26" s="121" t="s">
        <v>367</v>
      </c>
      <c r="B26" s="2" t="s">
        <v>368</v>
      </c>
      <c r="C26" s="2" t="s">
        <v>360</v>
      </c>
      <c r="D26" s="2">
        <v>260</v>
      </c>
    </row>
    <row r="27" spans="1:4" x14ac:dyDescent="0.25">
      <c r="A27" s="121" t="s">
        <v>369</v>
      </c>
      <c r="B27" s="2" t="s">
        <v>370</v>
      </c>
      <c r="C27" s="2" t="s">
        <v>317</v>
      </c>
      <c r="D27" s="2">
        <v>111</v>
      </c>
    </row>
    <row r="28" spans="1:4" x14ac:dyDescent="0.25">
      <c r="A28" s="121" t="s">
        <v>371</v>
      </c>
      <c r="B28" s="2" t="s">
        <v>372</v>
      </c>
      <c r="C28" s="2" t="s">
        <v>360</v>
      </c>
      <c r="D28" s="122">
        <v>2411</v>
      </c>
    </row>
    <row r="29" spans="1:4" x14ac:dyDescent="0.25">
      <c r="A29" s="121" t="s">
        <v>373</v>
      </c>
      <c r="B29" s="2" t="s">
        <v>374</v>
      </c>
      <c r="C29" s="2" t="s">
        <v>324</v>
      </c>
      <c r="D29" s="2">
        <v>98</v>
      </c>
    </row>
    <row r="30" spans="1:4" x14ac:dyDescent="0.25">
      <c r="A30" s="121" t="s">
        <v>375</v>
      </c>
      <c r="B30" s="2" t="s">
        <v>376</v>
      </c>
      <c r="C30" s="2" t="s">
        <v>317</v>
      </c>
      <c r="D30" s="2">
        <v>888</v>
      </c>
    </row>
    <row r="31" spans="1:4" x14ac:dyDescent="0.25">
      <c r="A31" s="121" t="s">
        <v>377</v>
      </c>
      <c r="B31" s="2" t="s">
        <v>378</v>
      </c>
      <c r="C31" s="2" t="s">
        <v>317</v>
      </c>
      <c r="D31" s="2">
        <v>342</v>
      </c>
    </row>
    <row r="32" spans="1:4" x14ac:dyDescent="0.25">
      <c r="A32" s="121" t="s">
        <v>379</v>
      </c>
      <c r="B32" s="2" t="s">
        <v>380</v>
      </c>
      <c r="C32" s="2" t="s">
        <v>317</v>
      </c>
      <c r="D32" s="2">
        <v>471</v>
      </c>
    </row>
    <row r="33" spans="1:4" x14ac:dyDescent="0.25">
      <c r="A33" s="121" t="s">
        <v>381</v>
      </c>
      <c r="B33" s="2" t="s">
        <v>382</v>
      </c>
      <c r="C33" s="2" t="s">
        <v>317</v>
      </c>
      <c r="D33" s="122">
        <v>3863</v>
      </c>
    </row>
    <row r="34" spans="1:4" x14ac:dyDescent="0.25">
      <c r="A34" s="121" t="s">
        <v>383</v>
      </c>
      <c r="B34" s="2" t="s">
        <v>384</v>
      </c>
      <c r="C34" s="2" t="s">
        <v>317</v>
      </c>
      <c r="D34" s="2">
        <v>521</v>
      </c>
    </row>
    <row r="35" spans="1:4" x14ac:dyDescent="0.25">
      <c r="A35" s="121" t="s">
        <v>385</v>
      </c>
      <c r="B35" s="2" t="s">
        <v>386</v>
      </c>
      <c r="C35" s="2" t="s">
        <v>317</v>
      </c>
      <c r="D35" s="122">
        <v>12660</v>
      </c>
    </row>
    <row r="36" spans="1:4" x14ac:dyDescent="0.25">
      <c r="A36" s="121" t="s">
        <v>387</v>
      </c>
      <c r="B36" s="2" t="s">
        <v>388</v>
      </c>
      <c r="C36" s="2"/>
      <c r="D36" s="122">
        <v>7038</v>
      </c>
    </row>
    <row r="37" spans="1:4" x14ac:dyDescent="0.25">
      <c r="A37" s="121" t="s">
        <v>389</v>
      </c>
      <c r="B37" s="2" t="s">
        <v>390</v>
      </c>
      <c r="C37" s="2" t="s">
        <v>391</v>
      </c>
      <c r="D37" s="2">
        <v>25</v>
      </c>
    </row>
    <row r="38" spans="1:4" x14ac:dyDescent="0.25">
      <c r="A38" s="121" t="s">
        <v>392</v>
      </c>
      <c r="B38" s="2" t="s">
        <v>393</v>
      </c>
      <c r="C38" s="2"/>
      <c r="D38" s="122">
        <v>1217</v>
      </c>
    </row>
    <row r="39" spans="1:4" x14ac:dyDescent="0.25">
      <c r="A39" s="121" t="s">
        <v>394</v>
      </c>
      <c r="B39" s="2" t="s">
        <v>395</v>
      </c>
      <c r="C39" s="2"/>
      <c r="D39" s="2">
        <v>200</v>
      </c>
    </row>
    <row r="40" spans="1:4" x14ac:dyDescent="0.25">
      <c r="A40" s="121" t="s">
        <v>396</v>
      </c>
      <c r="B40" s="2" t="s">
        <v>397</v>
      </c>
      <c r="C40" s="2" t="s">
        <v>391</v>
      </c>
      <c r="D40" s="2">
        <v>10</v>
      </c>
    </row>
    <row r="41" spans="1:4" x14ac:dyDescent="0.25">
      <c r="A41" s="121" t="s">
        <v>398</v>
      </c>
      <c r="B41" s="2" t="s">
        <v>399</v>
      </c>
      <c r="C41" s="2" t="s">
        <v>317</v>
      </c>
      <c r="D41" s="2">
        <v>47</v>
      </c>
    </row>
    <row r="42" spans="1:4" x14ac:dyDescent="0.25">
      <c r="A42" s="121" t="s">
        <v>400</v>
      </c>
      <c r="B42" s="2" t="s">
        <v>401</v>
      </c>
      <c r="C42" s="2"/>
      <c r="D42" s="2">
        <v>352</v>
      </c>
    </row>
    <row r="43" spans="1:4" x14ac:dyDescent="0.25">
      <c r="A43" s="121" t="s">
        <v>402</v>
      </c>
      <c r="B43" s="2" t="s">
        <v>403</v>
      </c>
      <c r="C43" s="2" t="s">
        <v>391</v>
      </c>
      <c r="D43" s="2">
        <v>7</v>
      </c>
    </row>
    <row r="44" spans="1:4" x14ac:dyDescent="0.25">
      <c r="A44" s="121" t="s">
        <v>404</v>
      </c>
      <c r="B44" s="2" t="s">
        <v>405</v>
      </c>
      <c r="C44" s="2" t="s">
        <v>406</v>
      </c>
      <c r="D44" s="2">
        <v>5</v>
      </c>
    </row>
    <row r="45" spans="1:4" x14ac:dyDescent="0.25">
      <c r="A45" s="121" t="s">
        <v>407</v>
      </c>
      <c r="B45" s="2" t="s">
        <v>408</v>
      </c>
      <c r="C45" s="2" t="s">
        <v>391</v>
      </c>
      <c r="D45" s="2">
        <v>25</v>
      </c>
    </row>
    <row r="46" spans="1:4" x14ac:dyDescent="0.25">
      <c r="A46" s="121" t="s">
        <v>409</v>
      </c>
      <c r="B46" s="2" t="s">
        <v>410</v>
      </c>
      <c r="C46" s="2" t="s">
        <v>391</v>
      </c>
      <c r="D46" s="2">
        <v>4</v>
      </c>
    </row>
    <row r="47" spans="1:4" x14ac:dyDescent="0.25">
      <c r="A47" s="121" t="s">
        <v>411</v>
      </c>
      <c r="B47" s="2" t="s">
        <v>412</v>
      </c>
      <c r="C47" s="2" t="s">
        <v>360</v>
      </c>
      <c r="D47" s="122">
        <v>1016</v>
      </c>
    </row>
    <row r="48" spans="1:4" x14ac:dyDescent="0.25">
      <c r="A48" s="121" t="s">
        <v>413</v>
      </c>
      <c r="B48" s="2" t="s">
        <v>414</v>
      </c>
      <c r="C48" s="2" t="s">
        <v>317</v>
      </c>
      <c r="D48" s="2">
        <v>88</v>
      </c>
    </row>
    <row r="49" spans="1:4" x14ac:dyDescent="0.25">
      <c r="A49" s="121" t="s">
        <v>415</v>
      </c>
      <c r="B49" s="2" t="s">
        <v>416</v>
      </c>
      <c r="C49" s="2" t="s">
        <v>317</v>
      </c>
      <c r="D49" s="122">
        <v>12414</v>
      </c>
    </row>
    <row r="50" spans="1:4" x14ac:dyDescent="0.25">
      <c r="A50" s="121" t="s">
        <v>417</v>
      </c>
      <c r="B50" s="2" t="s">
        <v>418</v>
      </c>
      <c r="C50" s="2" t="s">
        <v>324</v>
      </c>
      <c r="D50" s="122">
        <v>15047</v>
      </c>
    </row>
    <row r="51" spans="1:4" x14ac:dyDescent="0.25">
      <c r="A51" s="121" t="s">
        <v>419</v>
      </c>
      <c r="B51" s="2" t="s">
        <v>420</v>
      </c>
      <c r="C51" s="2" t="s">
        <v>324</v>
      </c>
      <c r="D51" s="122">
        <v>1917</v>
      </c>
    </row>
    <row r="52" spans="1:4" x14ac:dyDescent="0.25">
      <c r="A52" s="121" t="s">
        <v>421</v>
      </c>
      <c r="B52" s="2" t="s">
        <v>422</v>
      </c>
      <c r="C52" s="2" t="s">
        <v>324</v>
      </c>
      <c r="D52" s="122">
        <v>10262</v>
      </c>
    </row>
    <row r="53" spans="1:4" x14ac:dyDescent="0.25">
      <c r="A53" s="121" t="s">
        <v>423</v>
      </c>
      <c r="B53" s="2" t="s">
        <v>424</v>
      </c>
      <c r="C53" s="2" t="s">
        <v>317</v>
      </c>
      <c r="D53" s="122">
        <v>3860</v>
      </c>
    </row>
    <row r="54" spans="1:4" x14ac:dyDescent="0.25">
      <c r="A54" s="121" t="s">
        <v>425</v>
      </c>
      <c r="B54" s="2" t="s">
        <v>426</v>
      </c>
      <c r="C54" s="2" t="s">
        <v>317</v>
      </c>
      <c r="D54" s="122">
        <v>6328</v>
      </c>
    </row>
    <row r="55" spans="1:4" x14ac:dyDescent="0.25">
      <c r="A55" s="121" t="s">
        <v>427</v>
      </c>
      <c r="B55" s="2" t="s">
        <v>428</v>
      </c>
      <c r="C55" s="2" t="s">
        <v>317</v>
      </c>
      <c r="D55" s="122">
        <v>28366</v>
      </c>
    </row>
    <row r="56" spans="1:4" x14ac:dyDescent="0.25">
      <c r="A56" s="121" t="s">
        <v>429</v>
      </c>
      <c r="B56" s="2" t="s">
        <v>430</v>
      </c>
      <c r="C56" s="2" t="s">
        <v>324</v>
      </c>
      <c r="D56" s="2">
        <v>10</v>
      </c>
    </row>
    <row r="57" spans="1:4" x14ac:dyDescent="0.25">
      <c r="A57" s="121" t="s">
        <v>431</v>
      </c>
      <c r="B57" s="2" t="s">
        <v>432</v>
      </c>
      <c r="C57" s="2" t="s">
        <v>324</v>
      </c>
      <c r="D57" s="2">
        <v>19</v>
      </c>
    </row>
    <row r="58" spans="1:4" x14ac:dyDescent="0.25">
      <c r="A58" s="121" t="s">
        <v>433</v>
      </c>
      <c r="B58" s="2" t="s">
        <v>434</v>
      </c>
      <c r="C58" s="2" t="s">
        <v>317</v>
      </c>
      <c r="D58" s="122">
        <v>7460</v>
      </c>
    </row>
    <row r="59" spans="1:4" x14ac:dyDescent="0.25">
      <c r="A59" s="121" t="s">
        <v>435</v>
      </c>
      <c r="B59" s="2" t="s">
        <v>436</v>
      </c>
      <c r="C59" s="2" t="s">
        <v>317</v>
      </c>
      <c r="D59" s="122">
        <v>6703</v>
      </c>
    </row>
    <row r="60" spans="1:4" x14ac:dyDescent="0.25">
      <c r="A60" s="121" t="s">
        <v>437</v>
      </c>
      <c r="B60" s="2" t="s">
        <v>438</v>
      </c>
      <c r="C60" s="2" t="s">
        <v>317</v>
      </c>
      <c r="D60" s="122">
        <v>1106</v>
      </c>
    </row>
    <row r="61" spans="1:4" x14ac:dyDescent="0.25">
      <c r="A61" s="121" t="s">
        <v>439</v>
      </c>
      <c r="B61" s="2" t="s">
        <v>440</v>
      </c>
      <c r="C61" s="2" t="s">
        <v>317</v>
      </c>
      <c r="D61" s="2">
        <v>878</v>
      </c>
    </row>
    <row r="62" spans="1:4" x14ac:dyDescent="0.25">
      <c r="A62" s="121" t="s">
        <v>441</v>
      </c>
      <c r="B62" s="2" t="s">
        <v>442</v>
      </c>
      <c r="C62" s="2" t="s">
        <v>317</v>
      </c>
      <c r="D62" s="2">
        <v>60</v>
      </c>
    </row>
    <row r="63" spans="1:4" x14ac:dyDescent="0.25">
      <c r="A63" s="121" t="s">
        <v>443</v>
      </c>
      <c r="B63" s="2" t="s">
        <v>444</v>
      </c>
      <c r="C63" s="2" t="s">
        <v>317</v>
      </c>
      <c r="D63" s="2">
        <v>60</v>
      </c>
    </row>
    <row r="64" spans="1:4" x14ac:dyDescent="0.25">
      <c r="A64" s="121" t="s">
        <v>445</v>
      </c>
      <c r="B64" s="2" t="s">
        <v>446</v>
      </c>
      <c r="C64" s="2" t="s">
        <v>317</v>
      </c>
      <c r="D64" s="2">
        <v>40</v>
      </c>
    </row>
    <row r="65" spans="1:4" x14ac:dyDescent="0.25">
      <c r="A65" s="121" t="s">
        <v>447</v>
      </c>
      <c r="B65" s="2" t="s">
        <v>448</v>
      </c>
      <c r="C65" s="2" t="s">
        <v>317</v>
      </c>
      <c r="D65" s="2">
        <v>40</v>
      </c>
    </row>
    <row r="66" spans="1:4" x14ac:dyDescent="0.25">
      <c r="A66" s="121" t="s">
        <v>449</v>
      </c>
      <c r="B66" s="2" t="s">
        <v>450</v>
      </c>
      <c r="C66" s="2" t="s">
        <v>317</v>
      </c>
      <c r="D66" s="122">
        <v>4039</v>
      </c>
    </row>
    <row r="67" spans="1:4" x14ac:dyDescent="0.25">
      <c r="A67" s="121" t="s">
        <v>451</v>
      </c>
      <c r="B67" s="2" t="s">
        <v>452</v>
      </c>
      <c r="C67" s="2" t="s">
        <v>317</v>
      </c>
      <c r="D67" s="122">
        <v>6768</v>
      </c>
    </row>
    <row r="68" spans="1:4" x14ac:dyDescent="0.25">
      <c r="A68" s="121" t="s">
        <v>453</v>
      </c>
      <c r="B68" s="2" t="s">
        <v>454</v>
      </c>
      <c r="C68" s="2" t="s">
        <v>317</v>
      </c>
      <c r="D68" s="122">
        <v>7064</v>
      </c>
    </row>
    <row r="69" spans="1:4" x14ac:dyDescent="0.25">
      <c r="A69" s="121" t="s">
        <v>455</v>
      </c>
      <c r="B69" s="2" t="s">
        <v>456</v>
      </c>
      <c r="C69" s="2" t="s">
        <v>317</v>
      </c>
      <c r="D69" s="122">
        <v>1465</v>
      </c>
    </row>
    <row r="70" spans="1:4" x14ac:dyDescent="0.25">
      <c r="A70" s="121" t="s">
        <v>457</v>
      </c>
      <c r="B70" s="2" t="s">
        <v>458</v>
      </c>
      <c r="C70" s="2" t="s">
        <v>317</v>
      </c>
      <c r="D70" s="2">
        <v>301</v>
      </c>
    </row>
    <row r="71" spans="1:4" x14ac:dyDescent="0.25">
      <c r="A71" s="121" t="s">
        <v>459</v>
      </c>
      <c r="B71" s="2" t="s">
        <v>460</v>
      </c>
      <c r="C71" s="2"/>
      <c r="D71" s="2">
        <v>212</v>
      </c>
    </row>
    <row r="72" spans="1:4" x14ac:dyDescent="0.25">
      <c r="A72" s="121" t="s">
        <v>461</v>
      </c>
      <c r="B72" s="2" t="s">
        <v>462</v>
      </c>
      <c r="C72" s="2" t="s">
        <v>317</v>
      </c>
      <c r="D72" s="122">
        <v>18985</v>
      </c>
    </row>
    <row r="73" spans="1:4" x14ac:dyDescent="0.25">
      <c r="A73" s="121" t="s">
        <v>463</v>
      </c>
      <c r="B73" s="2" t="s">
        <v>464</v>
      </c>
      <c r="C73" s="2"/>
      <c r="D73" s="2">
        <v>78</v>
      </c>
    </row>
    <row r="74" spans="1:4" x14ac:dyDescent="0.25">
      <c r="A74" s="121" t="s">
        <v>465</v>
      </c>
      <c r="B74" s="2" t="s">
        <v>466</v>
      </c>
      <c r="C74" s="2"/>
      <c r="D74" s="2">
        <v>288</v>
      </c>
    </row>
    <row r="75" spans="1:4" x14ac:dyDescent="0.25">
      <c r="A75" s="121" t="s">
        <v>467</v>
      </c>
      <c r="B75" s="2" t="s">
        <v>468</v>
      </c>
      <c r="C75" s="2"/>
      <c r="D75" s="2">
        <v>280</v>
      </c>
    </row>
    <row r="76" spans="1:4" x14ac:dyDescent="0.25">
      <c r="A76" s="121" t="s">
        <v>469</v>
      </c>
      <c r="B76" s="2" t="s">
        <v>470</v>
      </c>
      <c r="C76" s="2"/>
      <c r="D76" s="2">
        <v>170</v>
      </c>
    </row>
    <row r="77" spans="1:4" x14ac:dyDescent="0.25">
      <c r="A77" s="121" t="s">
        <v>471</v>
      </c>
      <c r="B77" s="2" t="s">
        <v>472</v>
      </c>
      <c r="C77" s="2" t="s">
        <v>317</v>
      </c>
      <c r="D77" s="2">
        <v>392</v>
      </c>
    </row>
    <row r="78" spans="1:4" x14ac:dyDescent="0.25">
      <c r="A78" s="121" t="s">
        <v>473</v>
      </c>
      <c r="B78" s="2" t="s">
        <v>474</v>
      </c>
      <c r="C78" s="2" t="s">
        <v>317</v>
      </c>
      <c r="D78" s="2">
        <v>8</v>
      </c>
    </row>
    <row r="79" spans="1:4" x14ac:dyDescent="0.25">
      <c r="A79" s="121" t="s">
        <v>475</v>
      </c>
      <c r="B79" s="2" t="s">
        <v>476</v>
      </c>
      <c r="C79" s="2" t="s">
        <v>317</v>
      </c>
      <c r="D79" s="2">
        <v>900</v>
      </c>
    </row>
    <row r="80" spans="1:4" x14ac:dyDescent="0.25">
      <c r="A80" s="121" t="s">
        <v>477</v>
      </c>
      <c r="B80" s="2" t="s">
        <v>478</v>
      </c>
      <c r="C80" s="2" t="s">
        <v>317</v>
      </c>
      <c r="D80" s="122">
        <v>2017</v>
      </c>
    </row>
    <row r="81" spans="1:4" x14ac:dyDescent="0.25">
      <c r="A81" s="121" t="s">
        <v>479</v>
      </c>
      <c r="B81" s="2" t="s">
        <v>480</v>
      </c>
      <c r="C81" s="2" t="s">
        <v>324</v>
      </c>
      <c r="D81" s="2">
        <v>23</v>
      </c>
    </row>
    <row r="82" spans="1:4" x14ac:dyDescent="0.25">
      <c r="A82" s="121" t="s">
        <v>481</v>
      </c>
      <c r="B82" s="2" t="s">
        <v>482</v>
      </c>
      <c r="C82" s="2" t="s">
        <v>317</v>
      </c>
      <c r="D82" s="122">
        <v>1127</v>
      </c>
    </row>
    <row r="83" spans="1:4" x14ac:dyDescent="0.25">
      <c r="A83" s="121" t="s">
        <v>483</v>
      </c>
      <c r="B83" s="2" t="s">
        <v>484</v>
      </c>
      <c r="C83" s="2" t="s">
        <v>317</v>
      </c>
      <c r="D83" s="2">
        <v>56</v>
      </c>
    </row>
    <row r="84" spans="1:4" x14ac:dyDescent="0.25">
      <c r="A84" s="121" t="s">
        <v>485</v>
      </c>
      <c r="B84" s="2" t="s">
        <v>486</v>
      </c>
      <c r="C84" s="2" t="s">
        <v>317</v>
      </c>
      <c r="D84" s="2">
        <v>311</v>
      </c>
    </row>
    <row r="85" spans="1:4" x14ac:dyDescent="0.25">
      <c r="A85" s="121" t="s">
        <v>487</v>
      </c>
      <c r="B85" s="2" t="s">
        <v>488</v>
      </c>
      <c r="C85" s="2" t="s">
        <v>317</v>
      </c>
      <c r="D85" s="2">
        <v>950</v>
      </c>
    </row>
    <row r="86" spans="1:4" x14ac:dyDescent="0.25">
      <c r="A86" s="121" t="s">
        <v>489</v>
      </c>
      <c r="B86" s="2" t="s">
        <v>490</v>
      </c>
      <c r="C86" s="2" t="s">
        <v>317</v>
      </c>
      <c r="D86" s="122">
        <v>8484</v>
      </c>
    </row>
    <row r="87" spans="1:4" x14ac:dyDescent="0.25">
      <c r="A87" s="121" t="s">
        <v>491</v>
      </c>
      <c r="B87" s="2" t="s">
        <v>492</v>
      </c>
      <c r="C87" s="2" t="s">
        <v>317</v>
      </c>
      <c r="D87" s="2">
        <v>2</v>
      </c>
    </row>
    <row r="88" spans="1:4" x14ac:dyDescent="0.25">
      <c r="A88" s="121" t="s">
        <v>493</v>
      </c>
      <c r="B88" s="2" t="s">
        <v>494</v>
      </c>
      <c r="C88" s="2" t="s">
        <v>317</v>
      </c>
      <c r="D88" s="2">
        <v>109</v>
      </c>
    </row>
    <row r="89" spans="1:4" x14ac:dyDescent="0.25">
      <c r="A89" s="121" t="s">
        <v>495</v>
      </c>
      <c r="B89" s="2" t="s">
        <v>496</v>
      </c>
      <c r="C89" s="2" t="s">
        <v>317</v>
      </c>
      <c r="D89" s="2">
        <v>575</v>
      </c>
    </row>
    <row r="90" spans="1:4" x14ac:dyDescent="0.25">
      <c r="A90" s="121" t="s">
        <v>497</v>
      </c>
      <c r="B90" s="2" t="s">
        <v>498</v>
      </c>
      <c r="C90" s="2" t="s">
        <v>317</v>
      </c>
      <c r="D90" s="122">
        <v>3250</v>
      </c>
    </row>
    <row r="91" spans="1:4" x14ac:dyDescent="0.25">
      <c r="A91" s="121" t="s">
        <v>499</v>
      </c>
      <c r="B91" s="2" t="s">
        <v>500</v>
      </c>
      <c r="C91" s="2" t="s">
        <v>317</v>
      </c>
      <c r="D91" s="2">
        <v>841</v>
      </c>
    </row>
    <row r="92" spans="1:4" x14ac:dyDescent="0.25">
      <c r="A92" s="121" t="s">
        <v>501</v>
      </c>
      <c r="B92" s="2" t="s">
        <v>502</v>
      </c>
      <c r="C92" s="2" t="s">
        <v>317</v>
      </c>
      <c r="D92" s="2">
        <v>160</v>
      </c>
    </row>
    <row r="93" spans="1:4" x14ac:dyDescent="0.25">
      <c r="A93" s="121" t="s">
        <v>503</v>
      </c>
      <c r="B93" s="2" t="s">
        <v>504</v>
      </c>
      <c r="C93" s="2" t="s">
        <v>317</v>
      </c>
      <c r="D93" s="2">
        <v>23</v>
      </c>
    </row>
    <row r="94" spans="1:4" x14ac:dyDescent="0.25">
      <c r="A94" s="121" t="s">
        <v>505</v>
      </c>
      <c r="B94" s="2" t="s">
        <v>506</v>
      </c>
      <c r="C94" s="2" t="s">
        <v>317</v>
      </c>
      <c r="D94" s="2">
        <v>9</v>
      </c>
    </row>
    <row r="95" spans="1:4" x14ac:dyDescent="0.25">
      <c r="A95" s="121" t="s">
        <v>507</v>
      </c>
      <c r="B95" s="2" t="s">
        <v>508</v>
      </c>
      <c r="C95" s="2" t="s">
        <v>324</v>
      </c>
      <c r="D95" s="122">
        <v>2091</v>
      </c>
    </row>
    <row r="96" spans="1:4" x14ac:dyDescent="0.25">
      <c r="A96" s="121" t="s">
        <v>509</v>
      </c>
      <c r="B96" s="2" t="s">
        <v>510</v>
      </c>
      <c r="C96" s="2" t="s">
        <v>317</v>
      </c>
      <c r="D96" s="2">
        <v>95</v>
      </c>
    </row>
    <row r="97" spans="1:4" x14ac:dyDescent="0.25">
      <c r="A97" s="121" t="s">
        <v>511</v>
      </c>
      <c r="B97" s="2" t="s">
        <v>512</v>
      </c>
      <c r="C97" s="2" t="s">
        <v>317</v>
      </c>
      <c r="D97" s="2">
        <v>45</v>
      </c>
    </row>
    <row r="98" spans="1:4" x14ac:dyDescent="0.25">
      <c r="A98" s="121" t="s">
        <v>513</v>
      </c>
      <c r="B98" s="2" t="s">
        <v>514</v>
      </c>
      <c r="C98" s="2" t="s">
        <v>317</v>
      </c>
      <c r="D98" s="2">
        <v>110</v>
      </c>
    </row>
    <row r="99" spans="1:4" x14ac:dyDescent="0.25">
      <c r="A99" s="121" t="s">
        <v>515</v>
      </c>
      <c r="B99" s="2" t="s">
        <v>516</v>
      </c>
      <c r="C99" s="2" t="s">
        <v>317</v>
      </c>
      <c r="D99" s="2">
        <v>3</v>
      </c>
    </row>
    <row r="100" spans="1:4" x14ac:dyDescent="0.25">
      <c r="A100" s="121" t="s">
        <v>517</v>
      </c>
      <c r="B100" s="2" t="s">
        <v>518</v>
      </c>
      <c r="C100" s="2" t="s">
        <v>317</v>
      </c>
      <c r="D100" s="2">
        <v>319</v>
      </c>
    </row>
    <row r="101" spans="1:4" x14ac:dyDescent="0.25">
      <c r="A101" s="121" t="s">
        <v>519</v>
      </c>
      <c r="B101" s="2" t="s">
        <v>520</v>
      </c>
      <c r="C101" s="2" t="s">
        <v>317</v>
      </c>
      <c r="D101" s="2">
        <v>71</v>
      </c>
    </row>
    <row r="102" spans="1:4" x14ac:dyDescent="0.25">
      <c r="A102" s="121" t="s">
        <v>521</v>
      </c>
      <c r="B102" s="2" t="s">
        <v>522</v>
      </c>
      <c r="C102" s="2" t="s">
        <v>317</v>
      </c>
      <c r="D102" s="122">
        <v>2026</v>
      </c>
    </row>
    <row r="103" spans="1:4" x14ac:dyDescent="0.25">
      <c r="A103" s="121" t="s">
        <v>523</v>
      </c>
      <c r="B103" s="2" t="s">
        <v>524</v>
      </c>
      <c r="C103" s="2" t="s">
        <v>317</v>
      </c>
      <c r="D103" s="2">
        <v>298</v>
      </c>
    </row>
    <row r="104" spans="1:4" x14ac:dyDescent="0.25">
      <c r="A104" s="121" t="s">
        <v>525</v>
      </c>
      <c r="B104" s="2" t="s">
        <v>526</v>
      </c>
      <c r="C104" s="2" t="s">
        <v>317</v>
      </c>
      <c r="D104" s="2">
        <v>129</v>
      </c>
    </row>
    <row r="105" spans="1:4" x14ac:dyDescent="0.25">
      <c r="A105" s="121" t="s">
        <v>527</v>
      </c>
      <c r="B105" s="2" t="s">
        <v>528</v>
      </c>
      <c r="C105" s="2" t="s">
        <v>317</v>
      </c>
      <c r="D105" s="122">
        <v>2461</v>
      </c>
    </row>
    <row r="106" spans="1:4" x14ac:dyDescent="0.25">
      <c r="A106" s="121" t="s">
        <v>529</v>
      </c>
      <c r="B106" s="2" t="s">
        <v>530</v>
      </c>
      <c r="C106" s="2" t="s">
        <v>317</v>
      </c>
      <c r="D106" s="2">
        <v>1</v>
      </c>
    </row>
    <row r="107" spans="1:4" x14ac:dyDescent="0.25">
      <c r="A107" s="121" t="s">
        <v>531</v>
      </c>
      <c r="B107" s="2" t="s">
        <v>532</v>
      </c>
      <c r="C107" s="2" t="s">
        <v>317</v>
      </c>
      <c r="D107" s="2">
        <v>116</v>
      </c>
    </row>
    <row r="108" spans="1:4" x14ac:dyDescent="0.25">
      <c r="A108" s="121" t="s">
        <v>533</v>
      </c>
      <c r="B108" s="2" t="s">
        <v>534</v>
      </c>
      <c r="C108" s="2"/>
      <c r="D108" s="2">
        <v>3</v>
      </c>
    </row>
    <row r="109" spans="1:4" x14ac:dyDescent="0.25">
      <c r="A109" s="121" t="s">
        <v>535</v>
      </c>
      <c r="B109" s="2" t="s">
        <v>536</v>
      </c>
      <c r="C109" s="2" t="s">
        <v>324</v>
      </c>
      <c r="D109" s="2">
        <v>90</v>
      </c>
    </row>
    <row r="110" spans="1:4" x14ac:dyDescent="0.25">
      <c r="A110" s="121" t="s">
        <v>537</v>
      </c>
      <c r="B110" s="2" t="s">
        <v>538</v>
      </c>
      <c r="C110" s="2"/>
      <c r="D110" s="2">
        <v>8</v>
      </c>
    </row>
    <row r="111" spans="1:4" x14ac:dyDescent="0.25">
      <c r="A111" s="121" t="s">
        <v>539</v>
      </c>
      <c r="B111" s="2" t="s">
        <v>540</v>
      </c>
      <c r="C111" s="2"/>
      <c r="D111" s="2">
        <v>68</v>
      </c>
    </row>
    <row r="112" spans="1:4" x14ac:dyDescent="0.25">
      <c r="A112" s="121" t="s">
        <v>541</v>
      </c>
      <c r="B112" s="2" t="s">
        <v>542</v>
      </c>
      <c r="C112" s="2" t="s">
        <v>317</v>
      </c>
      <c r="D112" s="2">
        <v>33</v>
      </c>
    </row>
    <row r="113" spans="1:4" x14ac:dyDescent="0.25">
      <c r="A113" s="121" t="s">
        <v>543</v>
      </c>
      <c r="B113" s="2" t="s">
        <v>544</v>
      </c>
      <c r="C113" s="2"/>
      <c r="D113" s="2">
        <v>92</v>
      </c>
    </row>
    <row r="114" spans="1:4" x14ac:dyDescent="0.25">
      <c r="A114" s="121" t="s">
        <v>545</v>
      </c>
      <c r="B114" s="2" t="s">
        <v>546</v>
      </c>
      <c r="C114" s="2"/>
      <c r="D114" s="2">
        <v>144</v>
      </c>
    </row>
    <row r="115" spans="1:4" x14ac:dyDescent="0.25">
      <c r="A115" s="121" t="s">
        <v>547</v>
      </c>
      <c r="B115" s="2" t="s">
        <v>548</v>
      </c>
      <c r="C115" s="2"/>
      <c r="D115" s="2">
        <v>151</v>
      </c>
    </row>
    <row r="116" spans="1:4" x14ac:dyDescent="0.25">
      <c r="A116" s="121" t="s">
        <v>549</v>
      </c>
      <c r="B116" s="2" t="s">
        <v>550</v>
      </c>
      <c r="C116" s="2"/>
      <c r="D116" s="2">
        <v>127</v>
      </c>
    </row>
    <row r="117" spans="1:4" x14ac:dyDescent="0.25">
      <c r="A117" s="121" t="s">
        <v>551</v>
      </c>
      <c r="B117" s="2" t="s">
        <v>552</v>
      </c>
      <c r="C117" s="2" t="s">
        <v>553</v>
      </c>
      <c r="D117" s="2">
        <v>24</v>
      </c>
    </row>
    <row r="118" spans="1:4" x14ac:dyDescent="0.25">
      <c r="A118" s="121" t="s">
        <v>554</v>
      </c>
      <c r="B118" s="2" t="s">
        <v>555</v>
      </c>
      <c r="C118" s="2" t="s">
        <v>317</v>
      </c>
      <c r="D118" s="2">
        <v>400</v>
      </c>
    </row>
    <row r="119" spans="1:4" x14ac:dyDescent="0.25">
      <c r="A119" s="121" t="s">
        <v>556</v>
      </c>
      <c r="B119" s="2" t="s">
        <v>557</v>
      </c>
      <c r="C119" s="2" t="s">
        <v>317</v>
      </c>
      <c r="D119" s="2">
        <v>67</v>
      </c>
    </row>
    <row r="120" spans="1:4" x14ac:dyDescent="0.25">
      <c r="A120" s="121" t="s">
        <v>558</v>
      </c>
      <c r="B120" s="2" t="s">
        <v>559</v>
      </c>
      <c r="C120" s="2"/>
      <c r="D120" s="2">
        <v>192</v>
      </c>
    </row>
    <row r="121" spans="1:4" x14ac:dyDescent="0.25">
      <c r="A121" s="121" t="s">
        <v>560</v>
      </c>
      <c r="B121" s="2" t="s">
        <v>561</v>
      </c>
      <c r="C121" s="2" t="s">
        <v>317</v>
      </c>
      <c r="D121" s="2">
        <v>489</v>
      </c>
    </row>
    <row r="122" spans="1:4" x14ac:dyDescent="0.25">
      <c r="A122" s="121" t="s">
        <v>562</v>
      </c>
      <c r="B122" s="2" t="s">
        <v>563</v>
      </c>
      <c r="C122" s="2" t="s">
        <v>317</v>
      </c>
      <c r="D122" s="2">
        <v>667</v>
      </c>
    </row>
    <row r="123" spans="1:4" x14ac:dyDescent="0.25">
      <c r="A123" s="121" t="s">
        <v>564</v>
      </c>
      <c r="B123" s="2" t="s">
        <v>565</v>
      </c>
      <c r="C123" s="2"/>
      <c r="D123" s="122">
        <v>2622</v>
      </c>
    </row>
    <row r="124" spans="1:4" x14ac:dyDescent="0.25">
      <c r="A124" s="121" t="s">
        <v>566</v>
      </c>
      <c r="B124" s="2" t="s">
        <v>567</v>
      </c>
      <c r="C124" s="2"/>
      <c r="D124" s="2">
        <v>138</v>
      </c>
    </row>
    <row r="125" spans="1:4" x14ac:dyDescent="0.25">
      <c r="A125" s="121" t="s">
        <v>568</v>
      </c>
      <c r="B125" s="2" t="s">
        <v>569</v>
      </c>
      <c r="C125" s="2"/>
      <c r="D125" s="2">
        <v>19</v>
      </c>
    </row>
    <row r="126" spans="1:4" x14ac:dyDescent="0.25">
      <c r="A126" s="121" t="s">
        <v>570</v>
      </c>
      <c r="B126" s="2" t="s">
        <v>571</v>
      </c>
      <c r="C126" s="2"/>
      <c r="D126" s="122">
        <v>1910</v>
      </c>
    </row>
    <row r="127" spans="1:4" x14ac:dyDescent="0.25">
      <c r="A127" s="121" t="s">
        <v>572</v>
      </c>
      <c r="B127" s="2" t="s">
        <v>573</v>
      </c>
      <c r="C127" s="2"/>
      <c r="D127" s="2">
        <v>65</v>
      </c>
    </row>
    <row r="128" spans="1:4" x14ac:dyDescent="0.25">
      <c r="A128" s="121" t="s">
        <v>574</v>
      </c>
      <c r="B128" s="2" t="s">
        <v>575</v>
      </c>
      <c r="C128" s="2"/>
      <c r="D128" s="122">
        <v>3690</v>
      </c>
    </row>
    <row r="129" spans="1:4" x14ac:dyDescent="0.25">
      <c r="A129" s="121" t="s">
        <v>576</v>
      </c>
      <c r="B129" s="2" t="s">
        <v>577</v>
      </c>
      <c r="C129" s="2" t="s">
        <v>578</v>
      </c>
      <c r="D129" s="2">
        <v>413</v>
      </c>
    </row>
    <row r="130" spans="1:4" x14ac:dyDescent="0.25">
      <c r="A130" s="121" t="s">
        <v>579</v>
      </c>
      <c r="B130" s="2" t="s">
        <v>580</v>
      </c>
      <c r="C130" s="2"/>
      <c r="D130" s="2">
        <v>395</v>
      </c>
    </row>
    <row r="131" spans="1:4" x14ac:dyDescent="0.25">
      <c r="A131" s="121" t="s">
        <v>581</v>
      </c>
      <c r="B131" s="2" t="s">
        <v>582</v>
      </c>
      <c r="C131" s="2"/>
      <c r="D131" s="122">
        <v>3576</v>
      </c>
    </row>
    <row r="132" spans="1:4" x14ac:dyDescent="0.25">
      <c r="A132" s="121" t="s">
        <v>583</v>
      </c>
      <c r="B132" s="2" t="s">
        <v>584</v>
      </c>
      <c r="C132" s="2"/>
      <c r="D132" s="122">
        <v>3728</v>
      </c>
    </row>
    <row r="133" spans="1:4" x14ac:dyDescent="0.25">
      <c r="A133" s="121" t="s">
        <v>585</v>
      </c>
      <c r="B133" s="2" t="s">
        <v>586</v>
      </c>
      <c r="C133" s="2"/>
      <c r="D133" s="2">
        <v>181</v>
      </c>
    </row>
    <row r="134" spans="1:4" x14ac:dyDescent="0.25">
      <c r="A134" s="121" t="s">
        <v>587</v>
      </c>
      <c r="B134" s="2" t="s">
        <v>588</v>
      </c>
      <c r="C134" s="2"/>
      <c r="D134" s="122">
        <v>5036</v>
      </c>
    </row>
    <row r="135" spans="1:4" x14ac:dyDescent="0.25">
      <c r="A135" s="121" t="s">
        <v>589</v>
      </c>
      <c r="B135" s="2" t="s">
        <v>590</v>
      </c>
      <c r="C135" s="2"/>
      <c r="D135" s="2">
        <v>752</v>
      </c>
    </row>
    <row r="136" spans="1:4" x14ac:dyDescent="0.25">
      <c r="A136" s="121" t="s">
        <v>591</v>
      </c>
      <c r="B136" s="2" t="s">
        <v>592</v>
      </c>
      <c r="C136" s="2"/>
      <c r="D136" s="122">
        <v>1610</v>
      </c>
    </row>
    <row r="137" spans="1:4" x14ac:dyDescent="0.25">
      <c r="A137" s="121" t="s">
        <v>593</v>
      </c>
      <c r="B137" s="2" t="s">
        <v>594</v>
      </c>
      <c r="C137" s="2"/>
      <c r="D137" s="2">
        <v>120</v>
      </c>
    </row>
    <row r="138" spans="1:4" x14ac:dyDescent="0.25">
      <c r="A138" s="121" t="s">
        <v>595</v>
      </c>
      <c r="B138" s="2" t="s">
        <v>596</v>
      </c>
      <c r="C138" s="2"/>
      <c r="D138" s="2">
        <v>438</v>
      </c>
    </row>
    <row r="139" spans="1:4" x14ac:dyDescent="0.25">
      <c r="A139" s="121" t="s">
        <v>597</v>
      </c>
      <c r="B139" s="2" t="s">
        <v>598</v>
      </c>
      <c r="C139" s="2"/>
      <c r="D139" s="2">
        <v>22</v>
      </c>
    </row>
    <row r="140" spans="1:4" x14ac:dyDescent="0.25">
      <c r="A140" s="121" t="s">
        <v>599</v>
      </c>
      <c r="B140" s="2" t="s">
        <v>600</v>
      </c>
      <c r="C140" s="2"/>
      <c r="D140" s="2">
        <v>3</v>
      </c>
    </row>
    <row r="141" spans="1:4" x14ac:dyDescent="0.25">
      <c r="A141" s="121" t="s">
        <v>601</v>
      </c>
      <c r="B141" s="2" t="s">
        <v>602</v>
      </c>
      <c r="C141" s="2"/>
      <c r="D141" s="2">
        <v>50</v>
      </c>
    </row>
    <row r="142" spans="1:4" x14ac:dyDescent="0.25">
      <c r="A142" s="121" t="s">
        <v>603</v>
      </c>
      <c r="B142" s="2" t="s">
        <v>604</v>
      </c>
      <c r="C142" s="2"/>
      <c r="D142" s="2">
        <v>220</v>
      </c>
    </row>
    <row r="143" spans="1:4" x14ac:dyDescent="0.25">
      <c r="A143" s="121" t="s">
        <v>605</v>
      </c>
      <c r="B143" s="2" t="s">
        <v>606</v>
      </c>
      <c r="C143" s="2" t="s">
        <v>607</v>
      </c>
      <c r="D143" s="2">
        <v>5</v>
      </c>
    </row>
    <row r="144" spans="1:4" x14ac:dyDescent="0.25">
      <c r="A144" s="121" t="s">
        <v>608</v>
      </c>
      <c r="B144" s="2" t="s">
        <v>609</v>
      </c>
      <c r="C144" s="2"/>
      <c r="D144" s="122">
        <v>9394</v>
      </c>
    </row>
    <row r="145" spans="1:4" x14ac:dyDescent="0.25">
      <c r="A145" s="121" t="s">
        <v>610</v>
      </c>
      <c r="B145" s="2" t="s">
        <v>611</v>
      </c>
      <c r="C145" s="2"/>
      <c r="D145" s="2">
        <v>20</v>
      </c>
    </row>
    <row r="146" spans="1:4" x14ac:dyDescent="0.25">
      <c r="A146" s="121" t="s">
        <v>612</v>
      </c>
      <c r="B146" s="2" t="s">
        <v>613</v>
      </c>
      <c r="C146" s="2"/>
      <c r="D146" s="2">
        <v>93</v>
      </c>
    </row>
    <row r="147" spans="1:4" x14ac:dyDescent="0.25">
      <c r="A147" s="121" t="s">
        <v>614</v>
      </c>
      <c r="B147" s="2" t="s">
        <v>615</v>
      </c>
      <c r="C147" s="2"/>
      <c r="D147" s="2">
        <v>399</v>
      </c>
    </row>
    <row r="148" spans="1:4" x14ac:dyDescent="0.25">
      <c r="A148" s="121" t="s">
        <v>616</v>
      </c>
      <c r="B148" s="2" t="s">
        <v>617</v>
      </c>
      <c r="C148" s="2"/>
      <c r="D148" s="2">
        <v>20</v>
      </c>
    </row>
    <row r="149" spans="1:4" x14ac:dyDescent="0.25">
      <c r="A149" s="121" t="s">
        <v>618</v>
      </c>
      <c r="B149" s="2" t="s">
        <v>619</v>
      </c>
      <c r="C149" s="2" t="s">
        <v>317</v>
      </c>
      <c r="D149" s="2">
        <v>111</v>
      </c>
    </row>
    <row r="150" spans="1:4" x14ac:dyDescent="0.25">
      <c r="A150" s="121" t="s">
        <v>620</v>
      </c>
      <c r="B150" s="2" t="s">
        <v>621</v>
      </c>
      <c r="C150" s="2"/>
      <c r="D150" s="2">
        <v>30</v>
      </c>
    </row>
    <row r="151" spans="1:4" x14ac:dyDescent="0.25">
      <c r="A151" s="121" t="s">
        <v>622</v>
      </c>
      <c r="B151" s="2" t="s">
        <v>623</v>
      </c>
      <c r="C151" s="2" t="s">
        <v>553</v>
      </c>
      <c r="D151" s="2">
        <v>5</v>
      </c>
    </row>
    <row r="152" spans="1:4" x14ac:dyDescent="0.25">
      <c r="A152" s="121" t="s">
        <v>624</v>
      </c>
      <c r="B152" s="2" t="s">
        <v>625</v>
      </c>
      <c r="C152" s="2" t="s">
        <v>553</v>
      </c>
      <c r="D152" s="2">
        <v>2</v>
      </c>
    </row>
    <row r="153" spans="1:4" x14ac:dyDescent="0.25">
      <c r="A153" s="121" t="s">
        <v>626</v>
      </c>
      <c r="B153" s="2" t="s">
        <v>627</v>
      </c>
      <c r="C153" s="2"/>
      <c r="D153" s="2">
        <v>106</v>
      </c>
    </row>
    <row r="154" spans="1:4" x14ac:dyDescent="0.25">
      <c r="A154" s="121" t="s">
        <v>628</v>
      </c>
      <c r="B154" s="2" t="s">
        <v>629</v>
      </c>
      <c r="C154" s="2" t="s">
        <v>553</v>
      </c>
      <c r="D154" s="2">
        <v>178</v>
      </c>
    </row>
    <row r="155" spans="1:4" x14ac:dyDescent="0.25">
      <c r="A155" s="121" t="s">
        <v>630</v>
      </c>
      <c r="B155" s="2" t="s">
        <v>631</v>
      </c>
      <c r="C155" s="2" t="s">
        <v>553</v>
      </c>
      <c r="D155" s="2">
        <v>167</v>
      </c>
    </row>
    <row r="156" spans="1:4" x14ac:dyDescent="0.25">
      <c r="A156" s="121" t="s">
        <v>632</v>
      </c>
      <c r="B156" s="2" t="s">
        <v>633</v>
      </c>
      <c r="C156" s="2" t="s">
        <v>317</v>
      </c>
      <c r="D156" s="122">
        <v>1926</v>
      </c>
    </row>
    <row r="157" spans="1:4" x14ac:dyDescent="0.25">
      <c r="A157" s="121" t="s">
        <v>634</v>
      </c>
      <c r="B157" s="2" t="s">
        <v>635</v>
      </c>
      <c r="C157" s="2"/>
      <c r="D157" s="2">
        <v>11</v>
      </c>
    </row>
    <row r="158" spans="1:4" x14ac:dyDescent="0.25">
      <c r="A158" s="121" t="s">
        <v>636</v>
      </c>
      <c r="B158" s="2" t="s">
        <v>637</v>
      </c>
      <c r="C158" s="2" t="s">
        <v>317</v>
      </c>
      <c r="D158" s="2">
        <v>210</v>
      </c>
    </row>
    <row r="159" spans="1:4" x14ac:dyDescent="0.25">
      <c r="A159" s="121" t="s">
        <v>638</v>
      </c>
      <c r="B159" s="2" t="s">
        <v>639</v>
      </c>
      <c r="C159" s="2" t="s">
        <v>317</v>
      </c>
      <c r="D159" s="2">
        <v>79</v>
      </c>
    </row>
    <row r="160" spans="1:4" x14ac:dyDescent="0.25">
      <c r="A160" s="121" t="s">
        <v>640</v>
      </c>
      <c r="B160" s="2" t="s">
        <v>641</v>
      </c>
      <c r="C160" s="2"/>
      <c r="D160" s="2">
        <v>91</v>
      </c>
    </row>
    <row r="161" spans="1:4" x14ac:dyDescent="0.25">
      <c r="A161" s="121" t="s">
        <v>642</v>
      </c>
      <c r="B161" s="2" t="s">
        <v>643</v>
      </c>
      <c r="C161" s="2"/>
      <c r="D161" s="2">
        <v>194</v>
      </c>
    </row>
    <row r="162" spans="1:4" x14ac:dyDescent="0.25">
      <c r="A162" s="121" t="s">
        <v>644</v>
      </c>
      <c r="B162" s="2" t="s">
        <v>645</v>
      </c>
      <c r="C162" s="2"/>
      <c r="D162" s="2">
        <v>277</v>
      </c>
    </row>
    <row r="163" spans="1:4" x14ac:dyDescent="0.25">
      <c r="A163" s="121" t="s">
        <v>646</v>
      </c>
      <c r="B163" s="2" t="s">
        <v>647</v>
      </c>
      <c r="C163" s="2" t="s">
        <v>317</v>
      </c>
      <c r="D163" s="2">
        <v>207</v>
      </c>
    </row>
    <row r="164" spans="1:4" x14ac:dyDescent="0.25">
      <c r="A164" s="121" t="s">
        <v>648</v>
      </c>
      <c r="B164" s="2" t="s">
        <v>649</v>
      </c>
      <c r="C164" s="2" t="s">
        <v>317</v>
      </c>
      <c r="D164" s="2">
        <v>190</v>
      </c>
    </row>
    <row r="165" spans="1:4" x14ac:dyDescent="0.25">
      <c r="A165" s="121" t="s">
        <v>650</v>
      </c>
      <c r="B165" s="2" t="s">
        <v>651</v>
      </c>
      <c r="C165" s="2" t="s">
        <v>317</v>
      </c>
      <c r="D165" s="2">
        <v>123</v>
      </c>
    </row>
    <row r="166" spans="1:4" x14ac:dyDescent="0.25">
      <c r="A166" s="121" t="s">
        <v>652</v>
      </c>
      <c r="B166" s="2" t="s">
        <v>653</v>
      </c>
      <c r="C166" s="2" t="s">
        <v>317</v>
      </c>
      <c r="D166" s="2">
        <v>189</v>
      </c>
    </row>
    <row r="167" spans="1:4" x14ac:dyDescent="0.25">
      <c r="A167" s="121" t="s">
        <v>654</v>
      </c>
      <c r="B167" s="2" t="s">
        <v>655</v>
      </c>
      <c r="C167" s="2" t="s">
        <v>317</v>
      </c>
      <c r="D167" s="2">
        <v>24</v>
      </c>
    </row>
    <row r="168" spans="1:4" x14ac:dyDescent="0.25">
      <c r="A168" s="121" t="s">
        <v>656</v>
      </c>
      <c r="B168" s="2" t="s">
        <v>657</v>
      </c>
      <c r="C168" s="2" t="s">
        <v>317</v>
      </c>
      <c r="D168" s="2">
        <v>426</v>
      </c>
    </row>
    <row r="169" spans="1:4" x14ac:dyDescent="0.25">
      <c r="A169" s="121" t="s">
        <v>658</v>
      </c>
      <c r="B169" s="2" t="s">
        <v>659</v>
      </c>
      <c r="C169" s="2"/>
      <c r="D169" s="2">
        <v>441</v>
      </c>
    </row>
    <row r="170" spans="1:4" x14ac:dyDescent="0.25">
      <c r="A170" s="121" t="s">
        <v>660</v>
      </c>
      <c r="B170" s="2" t="s">
        <v>661</v>
      </c>
      <c r="C170" s="2" t="s">
        <v>317</v>
      </c>
      <c r="D170" s="2">
        <v>416</v>
      </c>
    </row>
    <row r="171" spans="1:4" x14ac:dyDescent="0.25">
      <c r="A171" s="121" t="s">
        <v>662</v>
      </c>
      <c r="B171" s="2" t="s">
        <v>663</v>
      </c>
      <c r="C171" s="2" t="s">
        <v>317</v>
      </c>
      <c r="D171" s="2">
        <v>4</v>
      </c>
    </row>
    <row r="172" spans="1:4" x14ac:dyDescent="0.25">
      <c r="A172" s="121" t="s">
        <v>664</v>
      </c>
      <c r="B172" s="2" t="s">
        <v>665</v>
      </c>
      <c r="C172" s="2" t="s">
        <v>317</v>
      </c>
      <c r="D172" s="2">
        <v>16</v>
      </c>
    </row>
    <row r="173" spans="1:4" x14ac:dyDescent="0.25">
      <c r="A173" s="121" t="s">
        <v>666</v>
      </c>
      <c r="B173" s="2" t="s">
        <v>667</v>
      </c>
      <c r="C173" s="2" t="s">
        <v>317</v>
      </c>
      <c r="D173" s="2">
        <v>232</v>
      </c>
    </row>
    <row r="174" spans="1:4" x14ac:dyDescent="0.25">
      <c r="A174" s="121" t="s">
        <v>668</v>
      </c>
      <c r="B174" s="2" t="s">
        <v>669</v>
      </c>
      <c r="C174" s="2" t="s">
        <v>317</v>
      </c>
      <c r="D174" s="2">
        <v>39</v>
      </c>
    </row>
    <row r="175" spans="1:4" x14ac:dyDescent="0.25">
      <c r="A175" s="121" t="s">
        <v>670</v>
      </c>
      <c r="B175" s="2" t="s">
        <v>671</v>
      </c>
      <c r="C175" s="2" t="s">
        <v>317</v>
      </c>
      <c r="D175" s="2">
        <v>115</v>
      </c>
    </row>
    <row r="176" spans="1:4" x14ac:dyDescent="0.25">
      <c r="A176" s="121" t="s">
        <v>672</v>
      </c>
      <c r="B176" s="2" t="s">
        <v>673</v>
      </c>
      <c r="C176" s="2" t="s">
        <v>317</v>
      </c>
      <c r="D176" s="2">
        <v>37</v>
      </c>
    </row>
    <row r="177" spans="1:4" x14ac:dyDescent="0.25">
      <c r="A177" s="121" t="s">
        <v>674</v>
      </c>
      <c r="B177" s="2" t="s">
        <v>675</v>
      </c>
      <c r="C177" s="2" t="s">
        <v>317</v>
      </c>
      <c r="D177" s="122">
        <v>5992</v>
      </c>
    </row>
    <row r="178" spans="1:4" x14ac:dyDescent="0.25">
      <c r="A178" s="121" t="s">
        <v>676</v>
      </c>
      <c r="B178" s="2" t="s">
        <v>677</v>
      </c>
      <c r="C178" s="2" t="s">
        <v>317</v>
      </c>
      <c r="D178" s="122">
        <v>1166</v>
      </c>
    </row>
    <row r="179" spans="1:4" x14ac:dyDescent="0.25">
      <c r="A179" s="121" t="s">
        <v>678</v>
      </c>
      <c r="B179" s="2" t="s">
        <v>679</v>
      </c>
      <c r="C179" s="2" t="s">
        <v>317</v>
      </c>
      <c r="D179" s="122">
        <v>5680</v>
      </c>
    </row>
    <row r="180" spans="1:4" x14ac:dyDescent="0.25">
      <c r="A180" s="121" t="s">
        <v>680</v>
      </c>
      <c r="B180" s="2" t="s">
        <v>681</v>
      </c>
      <c r="C180" s="2" t="s">
        <v>317</v>
      </c>
      <c r="D180" s="2">
        <v>638</v>
      </c>
    </row>
    <row r="181" spans="1:4" x14ac:dyDescent="0.25">
      <c r="A181" s="121" t="s">
        <v>682</v>
      </c>
      <c r="B181" s="2" t="s">
        <v>683</v>
      </c>
      <c r="C181" s="2" t="s">
        <v>317</v>
      </c>
      <c r="D181" s="122">
        <v>1512</v>
      </c>
    </row>
    <row r="182" spans="1:4" x14ac:dyDescent="0.25">
      <c r="A182" s="121" t="s">
        <v>684</v>
      </c>
      <c r="B182" s="2" t="s">
        <v>685</v>
      </c>
      <c r="C182" s="2" t="s">
        <v>317</v>
      </c>
      <c r="D182" s="2">
        <v>264</v>
      </c>
    </row>
    <row r="183" spans="1:4" x14ac:dyDescent="0.25">
      <c r="A183" s="121" t="s">
        <v>686</v>
      </c>
      <c r="B183" s="2" t="s">
        <v>687</v>
      </c>
      <c r="C183" s="2" t="s">
        <v>317</v>
      </c>
      <c r="D183" s="122">
        <v>1602</v>
      </c>
    </row>
    <row r="184" spans="1:4" x14ac:dyDescent="0.25">
      <c r="A184" s="121" t="s">
        <v>688</v>
      </c>
      <c r="B184" s="2" t="s">
        <v>689</v>
      </c>
      <c r="C184" s="2" t="s">
        <v>324</v>
      </c>
      <c r="D184" s="2">
        <v>8</v>
      </c>
    </row>
    <row r="185" spans="1:4" x14ac:dyDescent="0.25">
      <c r="A185" s="121" t="s">
        <v>690</v>
      </c>
      <c r="B185" s="2" t="s">
        <v>691</v>
      </c>
      <c r="C185" s="2" t="s">
        <v>317</v>
      </c>
      <c r="D185" s="2">
        <v>330</v>
      </c>
    </row>
    <row r="186" spans="1:4" x14ac:dyDescent="0.25">
      <c r="A186" s="121" t="s">
        <v>692</v>
      </c>
      <c r="B186" s="2" t="s">
        <v>693</v>
      </c>
      <c r="C186" s="2" t="s">
        <v>317</v>
      </c>
      <c r="D186" s="2">
        <v>301</v>
      </c>
    </row>
    <row r="187" spans="1:4" x14ac:dyDescent="0.25">
      <c r="A187" s="121" t="s">
        <v>694</v>
      </c>
      <c r="B187" s="2" t="s">
        <v>695</v>
      </c>
      <c r="C187" s="2" t="s">
        <v>317</v>
      </c>
      <c r="D187" s="122">
        <v>1784</v>
      </c>
    </row>
    <row r="188" spans="1:4" x14ac:dyDescent="0.25">
      <c r="A188" s="121" t="s">
        <v>696</v>
      </c>
      <c r="B188" s="2" t="s">
        <v>697</v>
      </c>
      <c r="C188" s="2" t="s">
        <v>317</v>
      </c>
      <c r="D188" s="122">
        <v>31424</v>
      </c>
    </row>
    <row r="189" spans="1:4" x14ac:dyDescent="0.25">
      <c r="A189" s="121" t="s">
        <v>698</v>
      </c>
      <c r="B189" s="2" t="s">
        <v>699</v>
      </c>
      <c r="C189" s="2" t="s">
        <v>317</v>
      </c>
      <c r="D189" s="2">
        <v>46</v>
      </c>
    </row>
    <row r="190" spans="1:4" x14ac:dyDescent="0.25">
      <c r="A190" s="121" t="s">
        <v>700</v>
      </c>
      <c r="B190" s="2" t="s">
        <v>701</v>
      </c>
      <c r="C190" s="2" t="s">
        <v>317</v>
      </c>
      <c r="D190" s="2">
        <v>719</v>
      </c>
    </row>
    <row r="191" spans="1:4" x14ac:dyDescent="0.25">
      <c r="A191" s="121" t="s">
        <v>702</v>
      </c>
      <c r="B191" s="2" t="s">
        <v>703</v>
      </c>
      <c r="C191" s="2" t="s">
        <v>317</v>
      </c>
      <c r="D191" s="122">
        <v>8405</v>
      </c>
    </row>
    <row r="192" spans="1:4" x14ac:dyDescent="0.25">
      <c r="A192" s="121" t="s">
        <v>704</v>
      </c>
      <c r="B192" s="2" t="s">
        <v>705</v>
      </c>
      <c r="C192" s="2" t="s">
        <v>317</v>
      </c>
      <c r="D192" s="122">
        <v>1297</v>
      </c>
    </row>
    <row r="193" spans="1:4" x14ac:dyDescent="0.25">
      <c r="A193" s="121" t="s">
        <v>706</v>
      </c>
      <c r="B193" s="2" t="s">
        <v>707</v>
      </c>
      <c r="C193" s="2" t="s">
        <v>317</v>
      </c>
      <c r="D193" s="2">
        <v>135</v>
      </c>
    </row>
    <row r="194" spans="1:4" x14ac:dyDescent="0.25">
      <c r="A194" s="121" t="s">
        <v>708</v>
      </c>
      <c r="B194" s="2" t="s">
        <v>709</v>
      </c>
      <c r="C194" s="2" t="s">
        <v>317</v>
      </c>
      <c r="D194" s="122">
        <v>1002</v>
      </c>
    </row>
    <row r="195" spans="1:4" x14ac:dyDescent="0.25">
      <c r="A195" s="121" t="s">
        <v>710</v>
      </c>
      <c r="B195" s="2" t="s">
        <v>711</v>
      </c>
      <c r="C195" s="2" t="s">
        <v>317</v>
      </c>
      <c r="D195" s="2">
        <v>514</v>
      </c>
    </row>
    <row r="196" spans="1:4" x14ac:dyDescent="0.25">
      <c r="A196" s="121" t="s">
        <v>712</v>
      </c>
      <c r="B196" s="2" t="s">
        <v>713</v>
      </c>
      <c r="C196" s="2" t="s">
        <v>317</v>
      </c>
      <c r="D196" s="2">
        <v>406</v>
      </c>
    </row>
    <row r="197" spans="1:4" x14ac:dyDescent="0.25">
      <c r="A197" s="121" t="s">
        <v>714</v>
      </c>
      <c r="B197" s="2" t="s">
        <v>715</v>
      </c>
      <c r="C197" s="2" t="s">
        <v>317</v>
      </c>
      <c r="D197" s="2">
        <v>55</v>
      </c>
    </row>
    <row r="198" spans="1:4" x14ac:dyDescent="0.25">
      <c r="A198" s="121" t="s">
        <v>716</v>
      </c>
      <c r="B198" s="2" t="s">
        <v>717</v>
      </c>
      <c r="C198" s="2" t="s">
        <v>317</v>
      </c>
      <c r="D198" s="2">
        <v>95</v>
      </c>
    </row>
    <row r="199" spans="1:4" x14ac:dyDescent="0.25">
      <c r="A199" s="121" t="s">
        <v>718</v>
      </c>
      <c r="B199" s="2" t="s">
        <v>719</v>
      </c>
      <c r="C199" s="2" t="s">
        <v>324</v>
      </c>
      <c r="D199" s="2">
        <v>2</v>
      </c>
    </row>
    <row r="200" spans="1:4" x14ac:dyDescent="0.25">
      <c r="A200" s="121" t="s">
        <v>720</v>
      </c>
      <c r="B200" s="2" t="s">
        <v>721</v>
      </c>
      <c r="C200" s="2" t="s">
        <v>317</v>
      </c>
      <c r="D200" s="2">
        <v>50</v>
      </c>
    </row>
    <row r="201" spans="1:4" x14ac:dyDescent="0.25">
      <c r="A201" s="121" t="s">
        <v>722</v>
      </c>
      <c r="B201" s="2" t="s">
        <v>723</v>
      </c>
      <c r="C201" s="2" t="s">
        <v>317</v>
      </c>
      <c r="D201" s="2">
        <v>441</v>
      </c>
    </row>
    <row r="202" spans="1:4" x14ac:dyDescent="0.25">
      <c r="A202" s="121" t="s">
        <v>724</v>
      </c>
      <c r="B202" s="2" t="s">
        <v>725</v>
      </c>
      <c r="C202" s="2" t="s">
        <v>317</v>
      </c>
      <c r="D202" s="2">
        <v>366</v>
      </c>
    </row>
    <row r="203" spans="1:4" x14ac:dyDescent="0.25">
      <c r="A203" s="121" t="s">
        <v>726</v>
      </c>
      <c r="B203" s="2" t="s">
        <v>727</v>
      </c>
      <c r="C203" s="2" t="s">
        <v>317</v>
      </c>
      <c r="D203" s="2">
        <v>181</v>
      </c>
    </row>
    <row r="204" spans="1:4" x14ac:dyDescent="0.25">
      <c r="A204" s="121" t="s">
        <v>728</v>
      </c>
      <c r="B204" s="2" t="s">
        <v>729</v>
      </c>
      <c r="C204" s="2" t="s">
        <v>317</v>
      </c>
      <c r="D204" s="2">
        <v>149</v>
      </c>
    </row>
    <row r="205" spans="1:4" x14ac:dyDescent="0.25">
      <c r="A205" s="121" t="s">
        <v>730</v>
      </c>
      <c r="B205" s="2" t="s">
        <v>731</v>
      </c>
      <c r="C205" s="2" t="s">
        <v>317</v>
      </c>
      <c r="D205" s="2">
        <v>214</v>
      </c>
    </row>
    <row r="206" spans="1:4" x14ac:dyDescent="0.25">
      <c r="A206" s="121" t="s">
        <v>732</v>
      </c>
      <c r="B206" s="2" t="s">
        <v>733</v>
      </c>
      <c r="C206" s="2" t="s">
        <v>324</v>
      </c>
      <c r="D206" s="122">
        <v>15573</v>
      </c>
    </row>
    <row r="207" spans="1:4" x14ac:dyDescent="0.25">
      <c r="A207" s="121" t="s">
        <v>734</v>
      </c>
      <c r="B207" s="2" t="s">
        <v>735</v>
      </c>
      <c r="C207" s="2" t="s">
        <v>553</v>
      </c>
      <c r="D207" s="2">
        <v>84</v>
      </c>
    </row>
    <row r="208" spans="1:4" x14ac:dyDescent="0.25">
      <c r="A208" s="121" t="s">
        <v>736</v>
      </c>
      <c r="B208" s="2" t="s">
        <v>737</v>
      </c>
      <c r="C208" s="2"/>
      <c r="D208" s="122">
        <v>1418</v>
      </c>
    </row>
    <row r="209" spans="1:4" x14ac:dyDescent="0.25">
      <c r="A209" s="121" t="s">
        <v>738</v>
      </c>
      <c r="B209" s="2" t="s">
        <v>739</v>
      </c>
      <c r="C209" s="2"/>
      <c r="D209" s="2">
        <v>28</v>
      </c>
    </row>
    <row r="210" spans="1:4" x14ac:dyDescent="0.25">
      <c r="A210" s="121" t="s">
        <v>740</v>
      </c>
      <c r="B210" s="2" t="s">
        <v>741</v>
      </c>
      <c r="C210" s="2"/>
      <c r="D210" s="2">
        <v>55</v>
      </c>
    </row>
    <row r="211" spans="1:4" x14ac:dyDescent="0.25">
      <c r="A211" s="121" t="s">
        <v>742</v>
      </c>
      <c r="B211" s="2" t="s">
        <v>743</v>
      </c>
      <c r="C211" s="2"/>
      <c r="D211" s="2">
        <v>400</v>
      </c>
    </row>
    <row r="212" spans="1:4" x14ac:dyDescent="0.25">
      <c r="A212" s="121" t="s">
        <v>744</v>
      </c>
      <c r="B212" s="2" t="s">
        <v>745</v>
      </c>
      <c r="C212" s="2"/>
      <c r="D212" s="2">
        <v>1</v>
      </c>
    </row>
    <row r="213" spans="1:4" x14ac:dyDescent="0.25">
      <c r="A213" s="121" t="s">
        <v>746</v>
      </c>
      <c r="B213" s="2" t="s">
        <v>747</v>
      </c>
      <c r="C213" s="2" t="s">
        <v>317</v>
      </c>
      <c r="D213" s="2">
        <v>1</v>
      </c>
    </row>
    <row r="214" spans="1:4" x14ac:dyDescent="0.25">
      <c r="A214" s="121" t="s">
        <v>748</v>
      </c>
      <c r="B214" s="2" t="s">
        <v>749</v>
      </c>
      <c r="C214" s="2" t="s">
        <v>317</v>
      </c>
      <c r="D214" s="2">
        <v>9</v>
      </c>
    </row>
    <row r="215" spans="1:4" x14ac:dyDescent="0.25">
      <c r="A215" s="121" t="s">
        <v>750</v>
      </c>
      <c r="B215" s="2" t="s">
        <v>751</v>
      </c>
      <c r="C215" s="2" t="s">
        <v>317</v>
      </c>
      <c r="D215" s="2">
        <v>47</v>
      </c>
    </row>
    <row r="216" spans="1:4" x14ac:dyDescent="0.25">
      <c r="A216" s="121" t="s">
        <v>752</v>
      </c>
      <c r="B216" s="2" t="s">
        <v>753</v>
      </c>
      <c r="C216" s="2" t="s">
        <v>317</v>
      </c>
      <c r="D216" s="2">
        <v>6</v>
      </c>
    </row>
    <row r="217" spans="1:4" x14ac:dyDescent="0.25">
      <c r="A217" s="121" t="s">
        <v>754</v>
      </c>
      <c r="B217" s="2" t="s">
        <v>755</v>
      </c>
      <c r="C217" s="2" t="s">
        <v>756</v>
      </c>
      <c r="D217" s="2">
        <v>250</v>
      </c>
    </row>
    <row r="218" spans="1:4" x14ac:dyDescent="0.25">
      <c r="A218" s="121" t="s">
        <v>757</v>
      </c>
      <c r="B218" s="2" t="s">
        <v>758</v>
      </c>
      <c r="C218" s="2"/>
      <c r="D218" s="2">
        <v>216</v>
      </c>
    </row>
    <row r="219" spans="1:4" x14ac:dyDescent="0.25">
      <c r="A219" s="121" t="s">
        <v>759</v>
      </c>
      <c r="B219" s="2" t="s">
        <v>760</v>
      </c>
      <c r="C219" s="2" t="s">
        <v>324</v>
      </c>
      <c r="D219" s="122">
        <v>107580</v>
      </c>
    </row>
    <row r="220" spans="1:4" x14ac:dyDescent="0.25">
      <c r="A220" s="121" t="s">
        <v>761</v>
      </c>
      <c r="B220" s="2" t="s">
        <v>762</v>
      </c>
      <c r="C220" s="2" t="s">
        <v>317</v>
      </c>
      <c r="D220" s="2">
        <v>19</v>
      </c>
    </row>
    <row r="221" spans="1:4" x14ac:dyDescent="0.25">
      <c r="A221" s="121" t="s">
        <v>763</v>
      </c>
      <c r="B221" s="2" t="s">
        <v>764</v>
      </c>
      <c r="C221" s="2" t="s">
        <v>317</v>
      </c>
      <c r="D221" s="2">
        <v>56</v>
      </c>
    </row>
    <row r="222" spans="1:4" x14ac:dyDescent="0.25">
      <c r="A222" s="121" t="s">
        <v>765</v>
      </c>
      <c r="B222" s="2" t="s">
        <v>766</v>
      </c>
      <c r="C222" s="2"/>
      <c r="D222" s="2">
        <v>14</v>
      </c>
    </row>
    <row r="223" spans="1:4" x14ac:dyDescent="0.25">
      <c r="A223" s="121" t="s">
        <v>767</v>
      </c>
      <c r="B223" s="2" t="s">
        <v>768</v>
      </c>
      <c r="C223" s="2"/>
      <c r="D223" s="2">
        <v>3</v>
      </c>
    </row>
    <row r="224" spans="1:4" x14ac:dyDescent="0.25">
      <c r="A224" s="121" t="s">
        <v>769</v>
      </c>
      <c r="B224" s="2" t="s">
        <v>770</v>
      </c>
      <c r="C224" s="2"/>
      <c r="D224" s="2">
        <v>6</v>
      </c>
    </row>
    <row r="225" spans="1:4" x14ac:dyDescent="0.25">
      <c r="A225" s="121" t="s">
        <v>771</v>
      </c>
      <c r="B225" s="2" t="s">
        <v>772</v>
      </c>
      <c r="C225" s="2" t="s">
        <v>317</v>
      </c>
      <c r="D225" s="2">
        <v>18</v>
      </c>
    </row>
    <row r="226" spans="1:4" x14ac:dyDescent="0.25">
      <c r="A226" s="121" t="s">
        <v>773</v>
      </c>
      <c r="B226" s="2" t="s">
        <v>774</v>
      </c>
      <c r="C226" s="2"/>
      <c r="D226" s="2">
        <v>148</v>
      </c>
    </row>
    <row r="227" spans="1:4" x14ac:dyDescent="0.25">
      <c r="A227" s="121" t="s">
        <v>775</v>
      </c>
      <c r="B227" s="2" t="s">
        <v>776</v>
      </c>
      <c r="C227" s="2" t="s">
        <v>317</v>
      </c>
      <c r="D227" s="2">
        <v>5</v>
      </c>
    </row>
    <row r="228" spans="1:4" x14ac:dyDescent="0.25">
      <c r="A228" s="121" t="s">
        <v>777</v>
      </c>
      <c r="B228" s="2" t="s">
        <v>778</v>
      </c>
      <c r="C228" s="2" t="s">
        <v>317</v>
      </c>
      <c r="D228" s="2">
        <v>206</v>
      </c>
    </row>
    <row r="229" spans="1:4" x14ac:dyDescent="0.25">
      <c r="A229" s="121" t="s">
        <v>779</v>
      </c>
      <c r="B229" s="2" t="s">
        <v>780</v>
      </c>
      <c r="C229" s="2"/>
      <c r="D229" s="122">
        <v>2858</v>
      </c>
    </row>
    <row r="230" spans="1:4" x14ac:dyDescent="0.25">
      <c r="A230" s="121" t="s">
        <v>781</v>
      </c>
      <c r="B230" s="2" t="s">
        <v>782</v>
      </c>
      <c r="C230" s="2"/>
      <c r="D230" s="2">
        <v>97</v>
      </c>
    </row>
    <row r="231" spans="1:4" x14ac:dyDescent="0.25">
      <c r="A231" s="121" t="s">
        <v>783</v>
      </c>
      <c r="B231" s="2" t="s">
        <v>784</v>
      </c>
      <c r="C231" s="2"/>
      <c r="D231" s="122">
        <v>1000</v>
      </c>
    </row>
    <row r="232" spans="1:4" x14ac:dyDescent="0.25">
      <c r="A232" s="121" t="s">
        <v>785</v>
      </c>
      <c r="B232" s="2" t="s">
        <v>786</v>
      </c>
      <c r="C232" s="2"/>
      <c r="D232" s="2">
        <v>353</v>
      </c>
    </row>
    <row r="233" spans="1:4" x14ac:dyDescent="0.25">
      <c r="A233" s="121" t="s">
        <v>787</v>
      </c>
      <c r="B233" s="2" t="s">
        <v>788</v>
      </c>
      <c r="C233" s="2"/>
      <c r="D233" s="122">
        <v>4724</v>
      </c>
    </row>
    <row r="234" spans="1:4" x14ac:dyDescent="0.25">
      <c r="A234" s="121" t="s">
        <v>789</v>
      </c>
      <c r="B234" s="2" t="s">
        <v>790</v>
      </c>
      <c r="C234" s="2" t="s">
        <v>317</v>
      </c>
      <c r="D234" s="2">
        <v>20</v>
      </c>
    </row>
    <row r="235" spans="1:4" x14ac:dyDescent="0.25">
      <c r="A235" s="121" t="s">
        <v>791</v>
      </c>
      <c r="B235" s="2" t="s">
        <v>792</v>
      </c>
      <c r="C235" s="2" t="s">
        <v>317</v>
      </c>
      <c r="D235" s="2">
        <v>20</v>
      </c>
    </row>
    <row r="236" spans="1:4" x14ac:dyDescent="0.25">
      <c r="A236" s="121" t="s">
        <v>793</v>
      </c>
      <c r="B236" s="2" t="s">
        <v>794</v>
      </c>
      <c r="C236" s="2" t="s">
        <v>317</v>
      </c>
      <c r="D236" s="2">
        <v>56</v>
      </c>
    </row>
    <row r="237" spans="1:4" x14ac:dyDescent="0.25">
      <c r="A237" s="121" t="s">
        <v>795</v>
      </c>
      <c r="B237" s="2" t="s">
        <v>796</v>
      </c>
      <c r="C237" s="2" t="s">
        <v>317</v>
      </c>
      <c r="D237" s="2">
        <v>29</v>
      </c>
    </row>
    <row r="238" spans="1:4" x14ac:dyDescent="0.25">
      <c r="A238" s="121" t="s">
        <v>797</v>
      </c>
      <c r="B238" s="2" t="s">
        <v>798</v>
      </c>
      <c r="C238" s="2" t="s">
        <v>317</v>
      </c>
      <c r="D238" s="2">
        <v>3</v>
      </c>
    </row>
    <row r="239" spans="1:4" x14ac:dyDescent="0.25">
      <c r="A239" s="121" t="s">
        <v>799</v>
      </c>
      <c r="B239" s="2" t="s">
        <v>800</v>
      </c>
      <c r="C239" s="2" t="s">
        <v>317</v>
      </c>
      <c r="D239" s="2">
        <v>50</v>
      </c>
    </row>
    <row r="240" spans="1:4" x14ac:dyDescent="0.25">
      <c r="A240" s="121" t="s">
        <v>801</v>
      </c>
      <c r="B240" s="2" t="s">
        <v>802</v>
      </c>
      <c r="C240" s="2" t="s">
        <v>317</v>
      </c>
      <c r="D240" s="2">
        <v>46</v>
      </c>
    </row>
    <row r="241" spans="1:4" x14ac:dyDescent="0.25">
      <c r="A241" s="121" t="s">
        <v>803</v>
      </c>
      <c r="B241" s="2" t="s">
        <v>804</v>
      </c>
      <c r="C241" s="2" t="s">
        <v>317</v>
      </c>
      <c r="D241" s="2">
        <v>395</v>
      </c>
    </row>
    <row r="242" spans="1:4" x14ac:dyDescent="0.25">
      <c r="A242" s="121" t="s">
        <v>805</v>
      </c>
      <c r="B242" s="2" t="s">
        <v>806</v>
      </c>
      <c r="C242" s="2"/>
      <c r="D242" s="2">
        <v>134</v>
      </c>
    </row>
    <row r="243" spans="1:4" x14ac:dyDescent="0.25">
      <c r="A243" s="121" t="s">
        <v>807</v>
      </c>
      <c r="B243" s="2" t="s">
        <v>808</v>
      </c>
      <c r="C243" s="2"/>
      <c r="D243" s="2">
        <v>744</v>
      </c>
    </row>
    <row r="244" spans="1:4" x14ac:dyDescent="0.25">
      <c r="A244" s="121" t="s">
        <v>809</v>
      </c>
      <c r="B244" s="2" t="s">
        <v>810</v>
      </c>
      <c r="C244" s="2" t="s">
        <v>317</v>
      </c>
      <c r="D244" s="2">
        <v>627</v>
      </c>
    </row>
    <row r="245" spans="1:4" x14ac:dyDescent="0.25">
      <c r="A245" s="121" t="s">
        <v>811</v>
      </c>
      <c r="B245" s="2" t="s">
        <v>812</v>
      </c>
      <c r="C245" s="2"/>
      <c r="D245" s="2">
        <v>30</v>
      </c>
    </row>
    <row r="246" spans="1:4" x14ac:dyDescent="0.25">
      <c r="A246" s="121" t="s">
        <v>813</v>
      </c>
      <c r="B246" s="2" t="s">
        <v>814</v>
      </c>
      <c r="C246" s="2" t="s">
        <v>324</v>
      </c>
      <c r="D246" s="2">
        <v>12</v>
      </c>
    </row>
    <row r="247" spans="1:4" x14ac:dyDescent="0.25">
      <c r="A247" s="121" t="s">
        <v>815</v>
      </c>
      <c r="B247" s="2" t="s">
        <v>816</v>
      </c>
      <c r="C247" s="2" t="s">
        <v>317</v>
      </c>
      <c r="D247" s="2">
        <v>90</v>
      </c>
    </row>
    <row r="248" spans="1:4" x14ac:dyDescent="0.25">
      <c r="A248" s="121" t="s">
        <v>817</v>
      </c>
      <c r="B248" s="2" t="s">
        <v>818</v>
      </c>
      <c r="C248" s="2" t="s">
        <v>317</v>
      </c>
      <c r="D248" s="122">
        <v>1305</v>
      </c>
    </row>
    <row r="249" spans="1:4" x14ac:dyDescent="0.25">
      <c r="A249" s="121" t="s">
        <v>819</v>
      </c>
      <c r="B249" s="2" t="s">
        <v>820</v>
      </c>
      <c r="C249" s="2" t="s">
        <v>317</v>
      </c>
      <c r="D249" s="2">
        <v>140</v>
      </c>
    </row>
    <row r="250" spans="1:4" x14ac:dyDescent="0.25">
      <c r="A250" s="121" t="s">
        <v>821</v>
      </c>
      <c r="B250" s="2" t="s">
        <v>822</v>
      </c>
      <c r="C250" s="2" t="s">
        <v>317</v>
      </c>
      <c r="D250" s="2">
        <v>521</v>
      </c>
    </row>
    <row r="251" spans="1:4" x14ac:dyDescent="0.25">
      <c r="A251" s="121" t="s">
        <v>823</v>
      </c>
      <c r="B251" s="2" t="s">
        <v>824</v>
      </c>
      <c r="C251" s="2" t="s">
        <v>317</v>
      </c>
      <c r="D251" s="2">
        <v>155</v>
      </c>
    </row>
    <row r="252" spans="1:4" x14ac:dyDescent="0.25">
      <c r="A252" s="121" t="s">
        <v>825</v>
      </c>
      <c r="B252" s="2" t="s">
        <v>826</v>
      </c>
      <c r="C252" s="2" t="s">
        <v>317</v>
      </c>
      <c r="D252" s="2">
        <v>587</v>
      </c>
    </row>
    <row r="253" spans="1:4" x14ac:dyDescent="0.25">
      <c r="A253" s="121" t="s">
        <v>827</v>
      </c>
      <c r="B253" s="2" t="s">
        <v>828</v>
      </c>
      <c r="C253" s="2" t="s">
        <v>317</v>
      </c>
      <c r="D253" s="2">
        <v>580</v>
      </c>
    </row>
    <row r="254" spans="1:4" x14ac:dyDescent="0.25">
      <c r="A254" s="121" t="s">
        <v>829</v>
      </c>
      <c r="B254" s="2" t="s">
        <v>830</v>
      </c>
      <c r="C254" s="2" t="s">
        <v>317</v>
      </c>
      <c r="D254" s="2">
        <v>300</v>
      </c>
    </row>
    <row r="255" spans="1:4" x14ac:dyDescent="0.25">
      <c r="A255" s="121" t="s">
        <v>831</v>
      </c>
      <c r="B255" s="2" t="s">
        <v>832</v>
      </c>
      <c r="C255" s="2" t="s">
        <v>317</v>
      </c>
      <c r="D255" s="2">
        <v>198</v>
      </c>
    </row>
    <row r="256" spans="1:4" x14ac:dyDescent="0.25">
      <c r="A256" s="121" t="s">
        <v>833</v>
      </c>
      <c r="B256" s="2" t="s">
        <v>834</v>
      </c>
      <c r="C256" s="2" t="s">
        <v>317</v>
      </c>
      <c r="D256" s="2">
        <v>48</v>
      </c>
    </row>
    <row r="257" spans="1:4" x14ac:dyDescent="0.25">
      <c r="A257" s="121" t="s">
        <v>835</v>
      </c>
      <c r="B257" s="2" t="s">
        <v>836</v>
      </c>
      <c r="C257" s="2" t="s">
        <v>317</v>
      </c>
      <c r="D257" s="2">
        <v>87</v>
      </c>
    </row>
    <row r="258" spans="1:4" x14ac:dyDescent="0.25">
      <c r="A258" s="121" t="s">
        <v>837</v>
      </c>
      <c r="B258" s="2" t="s">
        <v>838</v>
      </c>
      <c r="C258" s="2" t="s">
        <v>317</v>
      </c>
      <c r="D258" s="2">
        <v>190</v>
      </c>
    </row>
    <row r="259" spans="1:4" x14ac:dyDescent="0.25">
      <c r="A259" s="121" t="s">
        <v>839</v>
      </c>
      <c r="B259" s="2" t="s">
        <v>840</v>
      </c>
      <c r="C259" s="2" t="s">
        <v>317</v>
      </c>
      <c r="D259" s="2">
        <v>80</v>
      </c>
    </row>
    <row r="260" spans="1:4" x14ac:dyDescent="0.25">
      <c r="A260" s="121" t="s">
        <v>841</v>
      </c>
      <c r="B260" s="2" t="s">
        <v>842</v>
      </c>
      <c r="C260" s="2" t="s">
        <v>317</v>
      </c>
      <c r="D260" s="2">
        <v>29</v>
      </c>
    </row>
    <row r="261" spans="1:4" x14ac:dyDescent="0.25">
      <c r="A261" s="121" t="s">
        <v>843</v>
      </c>
      <c r="B261" s="2" t="s">
        <v>844</v>
      </c>
      <c r="C261" s="2" t="s">
        <v>317</v>
      </c>
      <c r="D261" s="2">
        <v>438</v>
      </c>
    </row>
    <row r="262" spans="1:4" x14ac:dyDescent="0.25">
      <c r="A262" s="121" t="s">
        <v>845</v>
      </c>
      <c r="B262" s="2" t="s">
        <v>846</v>
      </c>
      <c r="C262" s="2" t="s">
        <v>317</v>
      </c>
      <c r="D262" s="2">
        <v>30</v>
      </c>
    </row>
    <row r="263" spans="1:4" x14ac:dyDescent="0.25">
      <c r="A263" s="121" t="s">
        <v>847</v>
      </c>
      <c r="B263" s="2" t="s">
        <v>848</v>
      </c>
      <c r="C263" s="2" t="s">
        <v>317</v>
      </c>
      <c r="D263" s="2">
        <v>360</v>
      </c>
    </row>
    <row r="264" spans="1:4" x14ac:dyDescent="0.25">
      <c r="A264" s="121" t="s">
        <v>849</v>
      </c>
      <c r="B264" s="2" t="s">
        <v>850</v>
      </c>
      <c r="C264" s="2" t="s">
        <v>317</v>
      </c>
      <c r="D264" s="2">
        <v>200</v>
      </c>
    </row>
    <row r="265" spans="1:4" x14ac:dyDescent="0.25">
      <c r="A265" s="121" t="s">
        <v>851</v>
      </c>
      <c r="B265" s="2" t="s">
        <v>852</v>
      </c>
      <c r="C265" s="2"/>
      <c r="D265" s="2">
        <v>867</v>
      </c>
    </row>
    <row r="266" spans="1:4" x14ac:dyDescent="0.25">
      <c r="A266" s="121" t="s">
        <v>853</v>
      </c>
      <c r="B266" s="2" t="s">
        <v>854</v>
      </c>
      <c r="C266" s="2"/>
      <c r="D266" s="2">
        <v>118</v>
      </c>
    </row>
    <row r="267" spans="1:4" x14ac:dyDescent="0.25">
      <c r="A267" s="121" t="s">
        <v>855</v>
      </c>
      <c r="B267" s="2" t="s">
        <v>856</v>
      </c>
      <c r="C267" s="2"/>
      <c r="D267" s="2">
        <v>6</v>
      </c>
    </row>
    <row r="268" spans="1:4" x14ac:dyDescent="0.25">
      <c r="A268" s="121" t="s">
        <v>857</v>
      </c>
      <c r="B268" s="2" t="s">
        <v>858</v>
      </c>
      <c r="C268" s="2" t="s">
        <v>317</v>
      </c>
      <c r="D268" s="2">
        <v>300</v>
      </c>
    </row>
    <row r="269" spans="1:4" x14ac:dyDescent="0.25">
      <c r="A269" s="121" t="s">
        <v>859</v>
      </c>
      <c r="B269" s="2" t="s">
        <v>860</v>
      </c>
      <c r="C269" s="2" t="s">
        <v>317</v>
      </c>
      <c r="D269" s="2">
        <v>660</v>
      </c>
    </row>
    <row r="270" spans="1:4" x14ac:dyDescent="0.25">
      <c r="A270" s="121" t="s">
        <v>861</v>
      </c>
      <c r="B270" s="2" t="s">
        <v>862</v>
      </c>
      <c r="C270" s="2" t="s">
        <v>317</v>
      </c>
      <c r="D270" s="2">
        <v>112</v>
      </c>
    </row>
    <row r="271" spans="1:4" x14ac:dyDescent="0.25">
      <c r="A271" s="121" t="s">
        <v>863</v>
      </c>
      <c r="B271" s="2" t="s">
        <v>864</v>
      </c>
      <c r="C271" s="2" t="s">
        <v>317</v>
      </c>
      <c r="D271" s="2">
        <v>122</v>
      </c>
    </row>
    <row r="272" spans="1:4" x14ac:dyDescent="0.25">
      <c r="A272" s="121" t="s">
        <v>865</v>
      </c>
      <c r="B272" s="2" t="s">
        <v>866</v>
      </c>
      <c r="C272" s="2" t="s">
        <v>317</v>
      </c>
      <c r="D272" s="2">
        <v>47</v>
      </c>
    </row>
    <row r="273" spans="1:4" x14ac:dyDescent="0.25">
      <c r="A273" s="121" t="s">
        <v>867</v>
      </c>
      <c r="B273" s="2" t="s">
        <v>868</v>
      </c>
      <c r="C273" s="2" t="s">
        <v>317</v>
      </c>
      <c r="D273" s="2">
        <v>100</v>
      </c>
    </row>
    <row r="274" spans="1:4" x14ac:dyDescent="0.25">
      <c r="A274" s="121" t="s">
        <v>869</v>
      </c>
      <c r="B274" s="2" t="s">
        <v>870</v>
      </c>
      <c r="C274" s="2" t="s">
        <v>317</v>
      </c>
      <c r="D274" s="2">
        <v>89</v>
      </c>
    </row>
    <row r="275" spans="1:4" x14ac:dyDescent="0.25">
      <c r="A275" s="121" t="s">
        <v>871</v>
      </c>
      <c r="B275" s="2" t="s">
        <v>872</v>
      </c>
      <c r="C275" s="2" t="s">
        <v>317</v>
      </c>
      <c r="D275" s="2">
        <v>700</v>
      </c>
    </row>
    <row r="276" spans="1:4" x14ac:dyDescent="0.25">
      <c r="A276" s="121" t="s">
        <v>873</v>
      </c>
      <c r="B276" s="2" t="s">
        <v>874</v>
      </c>
      <c r="C276" s="2" t="s">
        <v>317</v>
      </c>
      <c r="D276" s="2">
        <v>130</v>
      </c>
    </row>
    <row r="277" spans="1:4" x14ac:dyDescent="0.25">
      <c r="A277" s="121" t="s">
        <v>875</v>
      </c>
      <c r="B277" s="2" t="s">
        <v>876</v>
      </c>
      <c r="C277" s="2" t="s">
        <v>317</v>
      </c>
      <c r="D277" s="2">
        <v>266</v>
      </c>
    </row>
    <row r="278" spans="1:4" x14ac:dyDescent="0.25">
      <c r="A278" s="121" t="s">
        <v>877</v>
      </c>
      <c r="B278" s="2" t="s">
        <v>878</v>
      </c>
      <c r="C278" s="2" t="s">
        <v>317</v>
      </c>
      <c r="D278" s="122">
        <v>7950</v>
      </c>
    </row>
    <row r="279" spans="1:4" x14ac:dyDescent="0.25">
      <c r="A279" s="121" t="s">
        <v>879</v>
      </c>
      <c r="B279" s="2" t="s">
        <v>880</v>
      </c>
      <c r="C279" s="2" t="s">
        <v>317</v>
      </c>
      <c r="D279" s="2">
        <v>811</v>
      </c>
    </row>
    <row r="280" spans="1:4" x14ac:dyDescent="0.25">
      <c r="A280" s="121" t="s">
        <v>881</v>
      </c>
      <c r="B280" s="2" t="s">
        <v>882</v>
      </c>
      <c r="C280" s="2" t="s">
        <v>317</v>
      </c>
      <c r="D280" s="2">
        <v>43</v>
      </c>
    </row>
    <row r="281" spans="1:4" x14ac:dyDescent="0.25">
      <c r="A281" s="121" t="s">
        <v>883</v>
      </c>
      <c r="B281" s="2" t="s">
        <v>884</v>
      </c>
      <c r="C281" s="2" t="s">
        <v>317</v>
      </c>
      <c r="D281" s="2">
        <v>79</v>
      </c>
    </row>
    <row r="282" spans="1:4" x14ac:dyDescent="0.25">
      <c r="A282" s="121" t="s">
        <v>885</v>
      </c>
      <c r="B282" s="2" t="s">
        <v>886</v>
      </c>
      <c r="C282" s="2" t="s">
        <v>317</v>
      </c>
      <c r="D282" s="2">
        <v>403</v>
      </c>
    </row>
    <row r="283" spans="1:4" x14ac:dyDescent="0.25">
      <c r="A283" s="121" t="s">
        <v>887</v>
      </c>
      <c r="B283" s="2" t="s">
        <v>888</v>
      </c>
      <c r="C283" s="2" t="s">
        <v>317</v>
      </c>
      <c r="D283" s="2">
        <v>499</v>
      </c>
    </row>
    <row r="284" spans="1:4" x14ac:dyDescent="0.25">
      <c r="A284" s="121" t="s">
        <v>889</v>
      </c>
      <c r="B284" s="2" t="s">
        <v>890</v>
      </c>
      <c r="C284" s="2" t="s">
        <v>317</v>
      </c>
      <c r="D284" s="2">
        <v>1</v>
      </c>
    </row>
    <row r="285" spans="1:4" x14ac:dyDescent="0.25">
      <c r="A285" s="121" t="s">
        <v>891</v>
      </c>
      <c r="B285" s="2" t="s">
        <v>892</v>
      </c>
      <c r="C285" s="2" t="s">
        <v>317</v>
      </c>
      <c r="D285" s="122">
        <v>9762</v>
      </c>
    </row>
    <row r="286" spans="1:4" x14ac:dyDescent="0.25">
      <c r="A286" s="121" t="s">
        <v>893</v>
      </c>
      <c r="B286" s="2" t="s">
        <v>894</v>
      </c>
      <c r="C286" s="2" t="s">
        <v>317</v>
      </c>
      <c r="D286" s="2">
        <v>29</v>
      </c>
    </row>
    <row r="287" spans="1:4" x14ac:dyDescent="0.25">
      <c r="A287" s="121" t="s">
        <v>895</v>
      </c>
      <c r="B287" s="2" t="s">
        <v>896</v>
      </c>
      <c r="C287" s="2" t="s">
        <v>317</v>
      </c>
      <c r="D287" s="122">
        <v>6214</v>
      </c>
    </row>
    <row r="288" spans="1:4" x14ac:dyDescent="0.25">
      <c r="A288" s="121" t="s">
        <v>897</v>
      </c>
      <c r="B288" s="2" t="s">
        <v>898</v>
      </c>
      <c r="C288" s="2" t="s">
        <v>317</v>
      </c>
      <c r="D288" s="122">
        <v>1027</v>
      </c>
    </row>
    <row r="289" spans="1:4" x14ac:dyDescent="0.25">
      <c r="A289" s="121" t="s">
        <v>899</v>
      </c>
      <c r="B289" s="2" t="s">
        <v>900</v>
      </c>
      <c r="C289" s="2" t="s">
        <v>317</v>
      </c>
      <c r="D289" s="122">
        <v>1265</v>
      </c>
    </row>
    <row r="290" spans="1:4" x14ac:dyDescent="0.25">
      <c r="A290" s="121" t="s">
        <v>901</v>
      </c>
      <c r="B290" s="2" t="s">
        <v>902</v>
      </c>
      <c r="C290" s="2" t="s">
        <v>317</v>
      </c>
      <c r="D290" s="2">
        <v>120</v>
      </c>
    </row>
    <row r="291" spans="1:4" x14ac:dyDescent="0.25">
      <c r="A291" s="121" t="s">
        <v>903</v>
      </c>
      <c r="B291" s="2" t="s">
        <v>904</v>
      </c>
      <c r="C291" s="2" t="s">
        <v>317</v>
      </c>
      <c r="D291" s="2">
        <v>492</v>
      </c>
    </row>
    <row r="292" spans="1:4" x14ac:dyDescent="0.25">
      <c r="A292" s="121" t="s">
        <v>905</v>
      </c>
      <c r="B292" s="2" t="s">
        <v>906</v>
      </c>
      <c r="C292" s="2" t="s">
        <v>317</v>
      </c>
      <c r="D292" s="2">
        <v>35</v>
      </c>
    </row>
    <row r="293" spans="1:4" x14ac:dyDescent="0.25">
      <c r="A293" s="121" t="s">
        <v>907</v>
      </c>
      <c r="B293" s="2" t="s">
        <v>908</v>
      </c>
      <c r="C293" s="2" t="s">
        <v>317</v>
      </c>
      <c r="D293" s="2">
        <v>333</v>
      </c>
    </row>
    <row r="294" spans="1:4" x14ac:dyDescent="0.25">
      <c r="A294" s="121" t="s">
        <v>909</v>
      </c>
      <c r="B294" s="2" t="s">
        <v>910</v>
      </c>
      <c r="C294" s="2" t="s">
        <v>317</v>
      </c>
      <c r="D294" s="2">
        <v>629</v>
      </c>
    </row>
    <row r="295" spans="1:4" x14ac:dyDescent="0.25">
      <c r="A295" s="121" t="s">
        <v>911</v>
      </c>
      <c r="B295" s="2" t="s">
        <v>912</v>
      </c>
      <c r="C295" s="2" t="s">
        <v>317</v>
      </c>
      <c r="D295" s="2">
        <v>36</v>
      </c>
    </row>
    <row r="296" spans="1:4" x14ac:dyDescent="0.25">
      <c r="A296" s="121" t="s">
        <v>913</v>
      </c>
      <c r="B296" s="2" t="s">
        <v>914</v>
      </c>
      <c r="C296" s="2" t="s">
        <v>317</v>
      </c>
      <c r="D296" s="2">
        <v>36</v>
      </c>
    </row>
    <row r="297" spans="1:4" x14ac:dyDescent="0.25">
      <c r="A297" s="121" t="s">
        <v>915</v>
      </c>
      <c r="B297" s="2" t="s">
        <v>916</v>
      </c>
      <c r="C297" s="2" t="s">
        <v>317</v>
      </c>
      <c r="D297" s="2">
        <v>19</v>
      </c>
    </row>
    <row r="298" spans="1:4" x14ac:dyDescent="0.25">
      <c r="A298" s="121" t="s">
        <v>917</v>
      </c>
      <c r="B298" s="2" t="s">
        <v>918</v>
      </c>
      <c r="C298" s="2" t="s">
        <v>317</v>
      </c>
      <c r="D298" s="122">
        <v>6470</v>
      </c>
    </row>
    <row r="299" spans="1:4" x14ac:dyDescent="0.25">
      <c r="A299" s="121" t="s">
        <v>919</v>
      </c>
      <c r="B299" s="2" t="s">
        <v>920</v>
      </c>
      <c r="C299" s="2" t="s">
        <v>317</v>
      </c>
      <c r="D299" s="122">
        <v>1058</v>
      </c>
    </row>
    <row r="300" spans="1:4" x14ac:dyDescent="0.25">
      <c r="A300" s="121" t="s">
        <v>921</v>
      </c>
      <c r="B300" s="2" t="s">
        <v>922</v>
      </c>
      <c r="C300" s="2" t="s">
        <v>317</v>
      </c>
      <c r="D300" s="2">
        <v>323</v>
      </c>
    </row>
    <row r="301" spans="1:4" x14ac:dyDescent="0.25">
      <c r="A301" s="121" t="s">
        <v>923</v>
      </c>
      <c r="B301" s="2" t="s">
        <v>924</v>
      </c>
      <c r="C301" s="2" t="s">
        <v>317</v>
      </c>
      <c r="D301" s="2">
        <v>385</v>
      </c>
    </row>
    <row r="302" spans="1:4" x14ac:dyDescent="0.25">
      <c r="A302" s="121" t="s">
        <v>925</v>
      </c>
      <c r="B302" s="2" t="s">
        <v>926</v>
      </c>
      <c r="C302" s="2" t="s">
        <v>317</v>
      </c>
      <c r="D302" s="2">
        <v>104</v>
      </c>
    </row>
    <row r="303" spans="1:4" x14ac:dyDescent="0.25">
      <c r="A303" s="121" t="s">
        <v>927</v>
      </c>
      <c r="B303" s="2" t="s">
        <v>928</v>
      </c>
      <c r="C303" s="2" t="s">
        <v>317</v>
      </c>
      <c r="D303" s="2">
        <v>99</v>
      </c>
    </row>
    <row r="304" spans="1:4" x14ac:dyDescent="0.25">
      <c r="A304" s="121" t="s">
        <v>929</v>
      </c>
      <c r="B304" s="2" t="s">
        <v>930</v>
      </c>
      <c r="C304" s="2" t="s">
        <v>324</v>
      </c>
      <c r="D304" s="2">
        <v>190</v>
      </c>
    </row>
    <row r="305" spans="1:4" x14ac:dyDescent="0.25">
      <c r="A305" s="121" t="s">
        <v>931</v>
      </c>
      <c r="B305" s="2" t="s">
        <v>932</v>
      </c>
      <c r="C305" s="2" t="s">
        <v>324</v>
      </c>
      <c r="D305" s="2">
        <v>8</v>
      </c>
    </row>
    <row r="306" spans="1:4" x14ac:dyDescent="0.25">
      <c r="A306" s="121" t="s">
        <v>933</v>
      </c>
      <c r="B306" s="2" t="s">
        <v>934</v>
      </c>
      <c r="C306" s="2"/>
      <c r="D306" s="2">
        <v>7</v>
      </c>
    </row>
    <row r="307" spans="1:4" x14ac:dyDescent="0.25">
      <c r="A307" s="121" t="s">
        <v>935</v>
      </c>
      <c r="B307" s="2" t="s">
        <v>936</v>
      </c>
      <c r="C307" s="2" t="s">
        <v>317</v>
      </c>
      <c r="D307" s="2">
        <v>5</v>
      </c>
    </row>
    <row r="308" spans="1:4" x14ac:dyDescent="0.25">
      <c r="A308" s="121" t="s">
        <v>937</v>
      </c>
      <c r="B308" s="2" t="s">
        <v>938</v>
      </c>
      <c r="C308" s="2"/>
      <c r="D308" s="2">
        <v>25</v>
      </c>
    </row>
    <row r="309" spans="1:4" x14ac:dyDescent="0.25">
      <c r="A309" s="121" t="s">
        <v>939</v>
      </c>
      <c r="B309" s="2" t="s">
        <v>940</v>
      </c>
      <c r="C309" s="2"/>
      <c r="D309" s="2">
        <v>2</v>
      </c>
    </row>
    <row r="310" spans="1:4" x14ac:dyDescent="0.25">
      <c r="A310" s="121" t="s">
        <v>941</v>
      </c>
      <c r="B310" s="2" t="s">
        <v>942</v>
      </c>
      <c r="C310" s="2"/>
      <c r="D310" s="2">
        <v>9</v>
      </c>
    </row>
    <row r="311" spans="1:4" x14ac:dyDescent="0.25">
      <c r="A311" s="121" t="s">
        <v>943</v>
      </c>
      <c r="B311" s="2" t="s">
        <v>944</v>
      </c>
      <c r="C311" s="2" t="s">
        <v>317</v>
      </c>
      <c r="D311" s="2">
        <v>60</v>
      </c>
    </row>
    <row r="312" spans="1:4" x14ac:dyDescent="0.25">
      <c r="A312" s="121" t="s">
        <v>945</v>
      </c>
      <c r="B312" s="2" t="s">
        <v>946</v>
      </c>
      <c r="C312" s="2" t="s">
        <v>317</v>
      </c>
      <c r="D312" s="2">
        <v>3</v>
      </c>
    </row>
    <row r="313" spans="1:4" x14ac:dyDescent="0.25">
      <c r="A313" s="121" t="s">
        <v>947</v>
      </c>
      <c r="B313" s="2" t="s">
        <v>948</v>
      </c>
      <c r="C313" s="2" t="s">
        <v>317</v>
      </c>
      <c r="D313" s="2">
        <v>11</v>
      </c>
    </row>
    <row r="314" spans="1:4" x14ac:dyDescent="0.25">
      <c r="A314" s="121" t="s">
        <v>949</v>
      </c>
      <c r="B314" s="2" t="s">
        <v>950</v>
      </c>
      <c r="C314" s="2" t="s">
        <v>317</v>
      </c>
      <c r="D314" s="2">
        <v>106</v>
      </c>
    </row>
    <row r="315" spans="1:4" x14ac:dyDescent="0.25">
      <c r="A315" s="121" t="s">
        <v>951</v>
      </c>
      <c r="B315" s="2" t="s">
        <v>952</v>
      </c>
      <c r="C315" s="2" t="s">
        <v>317</v>
      </c>
      <c r="D315" s="2">
        <v>49</v>
      </c>
    </row>
    <row r="316" spans="1:4" x14ac:dyDescent="0.25">
      <c r="A316" s="121" t="s">
        <v>953</v>
      </c>
      <c r="B316" s="2" t="s">
        <v>954</v>
      </c>
      <c r="C316" s="2" t="s">
        <v>317</v>
      </c>
      <c r="D316" s="2">
        <v>3</v>
      </c>
    </row>
    <row r="317" spans="1:4" x14ac:dyDescent="0.25">
      <c r="A317" s="121" t="s">
        <v>955</v>
      </c>
      <c r="B317" s="2" t="s">
        <v>956</v>
      </c>
      <c r="C317" s="2" t="s">
        <v>317</v>
      </c>
      <c r="D317" s="2">
        <v>67</v>
      </c>
    </row>
    <row r="318" spans="1:4" x14ac:dyDescent="0.25">
      <c r="A318" s="121" t="s">
        <v>957</v>
      </c>
      <c r="B318" s="2" t="s">
        <v>958</v>
      </c>
      <c r="C318" s="2"/>
      <c r="D318" s="2">
        <v>99</v>
      </c>
    </row>
    <row r="319" spans="1:4" x14ac:dyDescent="0.25">
      <c r="A319" s="121" t="s">
        <v>959</v>
      </c>
      <c r="B319" s="2" t="s">
        <v>960</v>
      </c>
      <c r="C319" s="2"/>
      <c r="D319" s="2">
        <v>9</v>
      </c>
    </row>
    <row r="320" spans="1:4" x14ac:dyDescent="0.25">
      <c r="A320" s="121" t="s">
        <v>961</v>
      </c>
      <c r="B320" s="2" t="s">
        <v>962</v>
      </c>
      <c r="C320" s="2"/>
      <c r="D320" s="2">
        <v>45</v>
      </c>
    </row>
    <row r="321" spans="1:4" x14ac:dyDescent="0.25">
      <c r="A321" s="121" t="s">
        <v>963</v>
      </c>
      <c r="B321" s="2" t="s">
        <v>964</v>
      </c>
      <c r="C321" s="2"/>
      <c r="D321" s="2">
        <v>60</v>
      </c>
    </row>
    <row r="322" spans="1:4" x14ac:dyDescent="0.25">
      <c r="A322" s="121" t="s">
        <v>965</v>
      </c>
      <c r="B322" s="2" t="s">
        <v>966</v>
      </c>
      <c r="C322" s="2" t="s">
        <v>578</v>
      </c>
      <c r="D322" s="2">
        <v>223.1</v>
      </c>
    </row>
    <row r="323" spans="1:4" x14ac:dyDescent="0.25">
      <c r="A323" s="121" t="s">
        <v>967</v>
      </c>
      <c r="B323" s="2" t="s">
        <v>968</v>
      </c>
      <c r="C323" s="2" t="s">
        <v>578</v>
      </c>
      <c r="D323" s="123">
        <v>12456.239</v>
      </c>
    </row>
    <row r="324" spans="1:4" x14ac:dyDescent="0.25">
      <c r="A324" s="121" t="s">
        <v>969</v>
      </c>
      <c r="B324" s="2" t="s">
        <v>970</v>
      </c>
      <c r="C324" s="2" t="s">
        <v>578</v>
      </c>
      <c r="D324" s="123">
        <v>10017.36</v>
      </c>
    </row>
    <row r="325" spans="1:4" x14ac:dyDescent="0.25">
      <c r="A325" s="121" t="s">
        <v>971</v>
      </c>
      <c r="B325" s="2" t="s">
        <v>972</v>
      </c>
      <c r="C325" s="2" t="s">
        <v>578</v>
      </c>
      <c r="D325" s="123">
        <v>5623.75</v>
      </c>
    </row>
    <row r="326" spans="1:4" x14ac:dyDescent="0.25">
      <c r="A326" s="121" t="s">
        <v>973</v>
      </c>
      <c r="B326" s="2" t="s">
        <v>974</v>
      </c>
      <c r="C326" s="2" t="s">
        <v>578</v>
      </c>
      <c r="D326" s="123">
        <v>17126.91</v>
      </c>
    </row>
    <row r="327" spans="1:4" x14ac:dyDescent="0.25">
      <c r="A327" s="121" t="s">
        <v>975</v>
      </c>
      <c r="B327" s="2" t="s">
        <v>976</v>
      </c>
      <c r="C327" s="2" t="s">
        <v>324</v>
      </c>
      <c r="D327" s="2">
        <v>309</v>
      </c>
    </row>
    <row r="328" spans="1:4" x14ac:dyDescent="0.25">
      <c r="A328" s="121" t="s">
        <v>977</v>
      </c>
      <c r="B328" s="2" t="s">
        <v>978</v>
      </c>
      <c r="C328" s="2" t="s">
        <v>324</v>
      </c>
      <c r="D328" s="122">
        <v>1800</v>
      </c>
    </row>
    <row r="329" spans="1:4" x14ac:dyDescent="0.25">
      <c r="A329" s="121" t="s">
        <v>979</v>
      </c>
      <c r="B329" s="2" t="s">
        <v>980</v>
      </c>
      <c r="C329" s="2" t="s">
        <v>578</v>
      </c>
      <c r="D329" s="123">
        <v>1729.02</v>
      </c>
    </row>
    <row r="330" spans="1:4" x14ac:dyDescent="0.25">
      <c r="A330" s="121" t="s">
        <v>981</v>
      </c>
      <c r="B330" s="2" t="s">
        <v>982</v>
      </c>
      <c r="C330" s="2" t="s">
        <v>317</v>
      </c>
      <c r="D330" s="122">
        <v>4006</v>
      </c>
    </row>
    <row r="331" spans="1:4" x14ac:dyDescent="0.25">
      <c r="A331" s="121" t="s">
        <v>983</v>
      </c>
      <c r="B331" s="2" t="s">
        <v>984</v>
      </c>
      <c r="C331" s="2" t="s">
        <v>317</v>
      </c>
      <c r="D331" s="122">
        <v>2370</v>
      </c>
    </row>
    <row r="332" spans="1:4" x14ac:dyDescent="0.25">
      <c r="A332" s="121" t="s">
        <v>985</v>
      </c>
      <c r="B332" s="2" t="s">
        <v>986</v>
      </c>
      <c r="C332" s="2" t="s">
        <v>324</v>
      </c>
      <c r="D332" s="122">
        <v>1100</v>
      </c>
    </row>
    <row r="333" spans="1:4" x14ac:dyDescent="0.25">
      <c r="A333" s="121" t="s">
        <v>987</v>
      </c>
      <c r="B333" s="2" t="s">
        <v>988</v>
      </c>
      <c r="C333" s="2" t="s">
        <v>317</v>
      </c>
      <c r="D333" s="122">
        <v>3745</v>
      </c>
    </row>
    <row r="334" spans="1:4" x14ac:dyDescent="0.25">
      <c r="A334" s="121" t="s">
        <v>989</v>
      </c>
      <c r="B334" s="2" t="s">
        <v>990</v>
      </c>
      <c r="C334" s="2" t="s">
        <v>317</v>
      </c>
      <c r="D334" s="2">
        <v>432</v>
      </c>
    </row>
    <row r="335" spans="1:4" x14ac:dyDescent="0.25">
      <c r="A335" s="121" t="s">
        <v>991</v>
      </c>
      <c r="B335" s="2" t="s">
        <v>992</v>
      </c>
      <c r="C335" s="2" t="s">
        <v>317</v>
      </c>
      <c r="D335" s="2">
        <v>618</v>
      </c>
    </row>
    <row r="336" spans="1:4" x14ac:dyDescent="0.25">
      <c r="A336" s="121" t="s">
        <v>993</v>
      </c>
      <c r="B336" s="2" t="s">
        <v>994</v>
      </c>
      <c r="C336" s="2" t="s">
        <v>317</v>
      </c>
      <c r="D336" s="2">
        <v>360</v>
      </c>
    </row>
    <row r="337" spans="1:4" x14ac:dyDescent="0.25">
      <c r="A337" s="121" t="s">
        <v>995</v>
      </c>
      <c r="B337" s="2" t="s">
        <v>996</v>
      </c>
      <c r="C337" s="2" t="s">
        <v>317</v>
      </c>
      <c r="D337" s="2">
        <v>252</v>
      </c>
    </row>
    <row r="338" spans="1:4" x14ac:dyDescent="0.25">
      <c r="A338" s="121" t="s">
        <v>997</v>
      </c>
      <c r="B338" s="2" t="s">
        <v>998</v>
      </c>
      <c r="C338" s="2" t="s">
        <v>999</v>
      </c>
      <c r="D338" s="2">
        <v>29</v>
      </c>
    </row>
    <row r="339" spans="1:4" x14ac:dyDescent="0.25">
      <c r="A339" s="121" t="s">
        <v>1000</v>
      </c>
      <c r="B339" s="2" t="s">
        <v>1001</v>
      </c>
      <c r="C339" s="2" t="s">
        <v>317</v>
      </c>
      <c r="D339" s="122">
        <v>4000</v>
      </c>
    </row>
    <row r="340" spans="1:4" x14ac:dyDescent="0.25">
      <c r="A340" s="121" t="s">
        <v>1002</v>
      </c>
      <c r="B340" s="2" t="s">
        <v>1003</v>
      </c>
      <c r="C340" s="2" t="s">
        <v>317</v>
      </c>
      <c r="D340" s="2">
        <v>150</v>
      </c>
    </row>
    <row r="341" spans="1:4" x14ac:dyDescent="0.25">
      <c r="A341" s="121" t="s">
        <v>1004</v>
      </c>
      <c r="B341" s="2" t="s">
        <v>1005</v>
      </c>
      <c r="C341" s="2" t="s">
        <v>317</v>
      </c>
      <c r="D341" s="2">
        <v>23</v>
      </c>
    </row>
    <row r="342" spans="1:4" x14ac:dyDescent="0.25">
      <c r="A342" s="121" t="s">
        <v>1006</v>
      </c>
      <c r="B342" s="2" t="s">
        <v>1007</v>
      </c>
      <c r="C342" s="2" t="s">
        <v>317</v>
      </c>
      <c r="D342" s="2">
        <v>24</v>
      </c>
    </row>
    <row r="343" spans="1:4" x14ac:dyDescent="0.25">
      <c r="A343" s="121" t="s">
        <v>1008</v>
      </c>
      <c r="B343" s="2" t="s">
        <v>1009</v>
      </c>
      <c r="C343" s="2" t="s">
        <v>317</v>
      </c>
      <c r="D343" s="2">
        <v>550</v>
      </c>
    </row>
    <row r="344" spans="1:4" x14ac:dyDescent="0.25">
      <c r="A344" s="121" t="s">
        <v>1010</v>
      </c>
      <c r="B344" s="2" t="s">
        <v>1011</v>
      </c>
      <c r="C344" s="2" t="s">
        <v>317</v>
      </c>
      <c r="D344" s="2">
        <v>62</v>
      </c>
    </row>
    <row r="345" spans="1:4" x14ac:dyDescent="0.25">
      <c r="A345" s="121" t="s">
        <v>1012</v>
      </c>
      <c r="B345" s="2" t="s">
        <v>1013</v>
      </c>
      <c r="C345" s="2" t="s">
        <v>317</v>
      </c>
      <c r="D345" s="2">
        <v>2</v>
      </c>
    </row>
    <row r="346" spans="1:4" x14ac:dyDescent="0.25">
      <c r="A346" s="121" t="s">
        <v>1014</v>
      </c>
      <c r="B346" s="2" t="s">
        <v>1015</v>
      </c>
      <c r="C346" s="2" t="s">
        <v>317</v>
      </c>
      <c r="D346" s="2">
        <v>32</v>
      </c>
    </row>
    <row r="347" spans="1:4" x14ac:dyDescent="0.25">
      <c r="A347" s="121" t="s">
        <v>1016</v>
      </c>
      <c r="B347" s="2" t="s">
        <v>1017</v>
      </c>
      <c r="C347" s="2" t="s">
        <v>317</v>
      </c>
      <c r="D347" s="2">
        <v>15</v>
      </c>
    </row>
    <row r="348" spans="1:4" x14ac:dyDescent="0.25">
      <c r="A348" s="121" t="s">
        <v>1018</v>
      </c>
      <c r="B348" s="2" t="s">
        <v>1019</v>
      </c>
      <c r="C348" s="2" t="s">
        <v>1020</v>
      </c>
      <c r="D348" s="122">
        <v>1204</v>
      </c>
    </row>
    <row r="349" spans="1:4" x14ac:dyDescent="0.25">
      <c r="A349" s="121" t="s">
        <v>1021</v>
      </c>
      <c r="B349" s="2" t="s">
        <v>1022</v>
      </c>
      <c r="C349" s="2" t="s">
        <v>324</v>
      </c>
      <c r="D349" s="2">
        <v>49</v>
      </c>
    </row>
    <row r="350" spans="1:4" x14ac:dyDescent="0.25">
      <c r="A350" s="121" t="s">
        <v>1023</v>
      </c>
      <c r="B350" s="2" t="s">
        <v>1024</v>
      </c>
      <c r="C350" s="2" t="s">
        <v>317</v>
      </c>
      <c r="D350" s="122">
        <v>7000</v>
      </c>
    </row>
    <row r="351" spans="1:4" x14ac:dyDescent="0.25">
      <c r="A351" s="121" t="s">
        <v>1025</v>
      </c>
      <c r="B351" s="2" t="s">
        <v>1026</v>
      </c>
      <c r="C351" s="2" t="s">
        <v>1027</v>
      </c>
      <c r="D351" s="2">
        <v>2.84</v>
      </c>
    </row>
    <row r="352" spans="1:4" x14ac:dyDescent="0.25">
      <c r="A352" s="121" t="s">
        <v>1028</v>
      </c>
      <c r="B352" s="2" t="s">
        <v>1029</v>
      </c>
      <c r="C352" s="2" t="s">
        <v>1027</v>
      </c>
      <c r="D352" s="2">
        <v>25.84</v>
      </c>
    </row>
    <row r="353" spans="1:4" x14ac:dyDescent="0.25">
      <c r="A353" s="121" t="s">
        <v>1030</v>
      </c>
      <c r="B353" s="2" t="s">
        <v>1031</v>
      </c>
      <c r="C353" s="2" t="s">
        <v>1027</v>
      </c>
      <c r="D353" s="2">
        <v>220</v>
      </c>
    </row>
    <row r="354" spans="1:4" x14ac:dyDescent="0.25">
      <c r="A354" s="121" t="s">
        <v>1032</v>
      </c>
      <c r="B354" s="2" t="s">
        <v>1033</v>
      </c>
      <c r="C354" s="2" t="s">
        <v>1027</v>
      </c>
      <c r="D354" s="2">
        <v>193.84</v>
      </c>
    </row>
    <row r="355" spans="1:4" x14ac:dyDescent="0.25">
      <c r="A355" s="121" t="s">
        <v>1034</v>
      </c>
      <c r="B355" s="2" t="s">
        <v>1035</v>
      </c>
      <c r="C355" s="2" t="s">
        <v>1027</v>
      </c>
      <c r="D355" s="2">
        <v>16</v>
      </c>
    </row>
    <row r="356" spans="1:4" x14ac:dyDescent="0.25">
      <c r="A356" s="121" t="s">
        <v>1036</v>
      </c>
      <c r="B356" s="2" t="s">
        <v>1037</v>
      </c>
      <c r="C356" s="2" t="s">
        <v>1027</v>
      </c>
      <c r="D356" s="2">
        <v>35</v>
      </c>
    </row>
    <row r="357" spans="1:4" x14ac:dyDescent="0.25">
      <c r="A357" s="121" t="s">
        <v>1038</v>
      </c>
      <c r="B357" s="2" t="s">
        <v>1039</v>
      </c>
      <c r="C357" s="2" t="s">
        <v>317</v>
      </c>
      <c r="D357" s="2">
        <v>6</v>
      </c>
    </row>
    <row r="358" spans="1:4" x14ac:dyDescent="0.25">
      <c r="A358" s="121" t="s">
        <v>1040</v>
      </c>
      <c r="B358" s="2" t="s">
        <v>1041</v>
      </c>
      <c r="C358" s="2" t="s">
        <v>317</v>
      </c>
      <c r="D358" s="2">
        <v>180</v>
      </c>
    </row>
    <row r="359" spans="1:4" x14ac:dyDescent="0.25">
      <c r="A359" s="121" t="s">
        <v>1042</v>
      </c>
      <c r="B359" s="2" t="s">
        <v>1043</v>
      </c>
      <c r="C359" s="2" t="s">
        <v>317</v>
      </c>
      <c r="D359" s="2">
        <v>563</v>
      </c>
    </row>
    <row r="360" spans="1:4" x14ac:dyDescent="0.25">
      <c r="A360" s="121" t="s">
        <v>1044</v>
      </c>
      <c r="B360" s="2" t="s">
        <v>1045</v>
      </c>
      <c r="C360" s="2" t="s">
        <v>317</v>
      </c>
      <c r="D360" s="2">
        <v>25</v>
      </c>
    </row>
    <row r="361" spans="1:4" x14ac:dyDescent="0.25">
      <c r="A361" s="121" t="s">
        <v>1046</v>
      </c>
      <c r="B361" s="2" t="s">
        <v>1047</v>
      </c>
      <c r="C361" s="2" t="s">
        <v>317</v>
      </c>
      <c r="D361" s="2">
        <v>302</v>
      </c>
    </row>
    <row r="362" spans="1:4" x14ac:dyDescent="0.25">
      <c r="A362" s="121" t="s">
        <v>1048</v>
      </c>
      <c r="B362" s="2" t="s">
        <v>1049</v>
      </c>
      <c r="C362" s="2" t="s">
        <v>317</v>
      </c>
      <c r="D362" s="2">
        <v>136</v>
      </c>
    </row>
    <row r="363" spans="1:4" x14ac:dyDescent="0.25">
      <c r="A363" s="121" t="s">
        <v>1050</v>
      </c>
      <c r="B363" s="2" t="s">
        <v>1051</v>
      </c>
      <c r="C363" s="2" t="s">
        <v>317</v>
      </c>
      <c r="D363" s="2">
        <v>638</v>
      </c>
    </row>
    <row r="364" spans="1:4" x14ac:dyDescent="0.25">
      <c r="A364" s="121" t="s">
        <v>1052</v>
      </c>
      <c r="B364" s="2" t="s">
        <v>1053</v>
      </c>
      <c r="C364" s="2" t="s">
        <v>317</v>
      </c>
      <c r="D364" s="2">
        <v>5</v>
      </c>
    </row>
    <row r="365" spans="1:4" x14ac:dyDescent="0.25">
      <c r="A365" s="121" t="s">
        <v>1054</v>
      </c>
      <c r="B365" s="2" t="s">
        <v>1055</v>
      </c>
      <c r="C365" s="2" t="s">
        <v>317</v>
      </c>
      <c r="D365" s="2">
        <v>261</v>
      </c>
    </row>
    <row r="366" spans="1:4" x14ac:dyDescent="0.25">
      <c r="A366" s="121" t="s">
        <v>1056</v>
      </c>
      <c r="B366" s="2" t="s">
        <v>1057</v>
      </c>
      <c r="C366" s="2" t="s">
        <v>317</v>
      </c>
      <c r="D366" s="2">
        <v>26</v>
      </c>
    </row>
    <row r="367" spans="1:4" x14ac:dyDescent="0.25">
      <c r="A367" s="121" t="s">
        <v>1058</v>
      </c>
      <c r="B367" s="2" t="s">
        <v>1059</v>
      </c>
      <c r="C367" s="2" t="s">
        <v>317</v>
      </c>
      <c r="D367" s="2">
        <v>149</v>
      </c>
    </row>
    <row r="368" spans="1:4" x14ac:dyDescent="0.25">
      <c r="A368" s="121" t="s">
        <v>1060</v>
      </c>
      <c r="B368" s="2" t="s">
        <v>1061</v>
      </c>
      <c r="C368" s="2" t="s">
        <v>317</v>
      </c>
      <c r="D368" s="2">
        <v>36</v>
      </c>
    </row>
    <row r="369" spans="1:4" x14ac:dyDescent="0.25">
      <c r="A369" s="121" t="s">
        <v>1062</v>
      </c>
      <c r="B369" s="2" t="s">
        <v>1063</v>
      </c>
      <c r="C369" s="2" t="s">
        <v>317</v>
      </c>
      <c r="D369" s="2">
        <v>213</v>
      </c>
    </row>
    <row r="370" spans="1:4" x14ac:dyDescent="0.25">
      <c r="A370" s="121" t="s">
        <v>1064</v>
      </c>
      <c r="B370" s="2" t="s">
        <v>1065</v>
      </c>
      <c r="C370" s="2" t="s">
        <v>317</v>
      </c>
      <c r="D370" s="2">
        <v>317</v>
      </c>
    </row>
    <row r="371" spans="1:4" x14ac:dyDescent="0.25">
      <c r="A371" s="121" t="s">
        <v>1066</v>
      </c>
      <c r="B371" s="2" t="s">
        <v>1067</v>
      </c>
      <c r="C371" s="2" t="s">
        <v>317</v>
      </c>
      <c r="D371" s="2">
        <v>270</v>
      </c>
    </row>
    <row r="372" spans="1:4" x14ac:dyDescent="0.25">
      <c r="A372" s="121" t="s">
        <v>1068</v>
      </c>
      <c r="B372" s="2" t="s">
        <v>1069</v>
      </c>
      <c r="C372" s="2" t="s">
        <v>607</v>
      </c>
      <c r="D372" s="2">
        <v>3</v>
      </c>
    </row>
    <row r="373" spans="1:4" x14ac:dyDescent="0.25">
      <c r="A373" s="121" t="s">
        <v>1070</v>
      </c>
      <c r="B373" s="2" t="s">
        <v>1071</v>
      </c>
      <c r="C373" s="2" t="s">
        <v>317</v>
      </c>
      <c r="D373" s="2">
        <v>357</v>
      </c>
    </row>
    <row r="374" spans="1:4" x14ac:dyDescent="0.25">
      <c r="A374" s="121" t="s">
        <v>1072</v>
      </c>
      <c r="B374" s="2" t="s">
        <v>1073</v>
      </c>
      <c r="C374" s="2" t="s">
        <v>317</v>
      </c>
      <c r="D374" s="2">
        <v>352</v>
      </c>
    </row>
    <row r="375" spans="1:4" x14ac:dyDescent="0.25">
      <c r="A375" s="121" t="s">
        <v>1074</v>
      </c>
      <c r="B375" s="2" t="s">
        <v>1075</v>
      </c>
      <c r="C375" s="2" t="s">
        <v>317</v>
      </c>
      <c r="D375" s="122">
        <v>1126</v>
      </c>
    </row>
    <row r="376" spans="1:4" x14ac:dyDescent="0.25">
      <c r="A376" s="121" t="s">
        <v>1076</v>
      </c>
      <c r="B376" s="2" t="s">
        <v>1077</v>
      </c>
      <c r="C376" s="2" t="s">
        <v>1027</v>
      </c>
      <c r="D376" s="2">
        <v>4</v>
      </c>
    </row>
    <row r="377" spans="1:4" x14ac:dyDescent="0.25">
      <c r="A377" s="121" t="s">
        <v>1078</v>
      </c>
      <c r="B377" s="2" t="s">
        <v>1079</v>
      </c>
      <c r="C377" s="2" t="s">
        <v>607</v>
      </c>
      <c r="D377" s="2">
        <v>5</v>
      </c>
    </row>
    <row r="378" spans="1:4" x14ac:dyDescent="0.25">
      <c r="A378" s="121" t="s">
        <v>1080</v>
      </c>
      <c r="B378" s="2" t="s">
        <v>1081</v>
      </c>
      <c r="C378" s="2" t="s">
        <v>1027</v>
      </c>
      <c r="D378" s="2">
        <v>256.83999999999997</v>
      </c>
    </row>
    <row r="379" spans="1:4" x14ac:dyDescent="0.25">
      <c r="A379" s="121" t="s">
        <v>1082</v>
      </c>
      <c r="B379" s="2" t="s">
        <v>1083</v>
      </c>
      <c r="C379" s="2" t="s">
        <v>1027</v>
      </c>
      <c r="D379" s="2">
        <v>55</v>
      </c>
    </row>
    <row r="380" spans="1:4" x14ac:dyDescent="0.25">
      <c r="A380" s="121" t="s">
        <v>1084</v>
      </c>
      <c r="B380" s="2" t="s">
        <v>1085</v>
      </c>
      <c r="C380" s="2" t="s">
        <v>1027</v>
      </c>
      <c r="D380" s="2">
        <v>761.84</v>
      </c>
    </row>
    <row r="381" spans="1:4" x14ac:dyDescent="0.25">
      <c r="A381" s="121" t="s">
        <v>1086</v>
      </c>
      <c r="B381" s="2" t="s">
        <v>1087</v>
      </c>
      <c r="C381" s="2" t="s">
        <v>607</v>
      </c>
      <c r="D381" s="2">
        <v>1</v>
      </c>
    </row>
    <row r="382" spans="1:4" x14ac:dyDescent="0.25">
      <c r="A382" s="121" t="s">
        <v>1088</v>
      </c>
      <c r="B382" s="2" t="s">
        <v>1089</v>
      </c>
      <c r="C382" s="2" t="s">
        <v>391</v>
      </c>
      <c r="D382" s="2">
        <v>761</v>
      </c>
    </row>
    <row r="383" spans="1:4" x14ac:dyDescent="0.25">
      <c r="A383" s="121" t="s">
        <v>1090</v>
      </c>
      <c r="B383" s="2" t="s">
        <v>1091</v>
      </c>
      <c r="C383" s="2" t="s">
        <v>324</v>
      </c>
      <c r="D383" s="2">
        <v>131</v>
      </c>
    </row>
    <row r="384" spans="1:4" x14ac:dyDescent="0.25">
      <c r="A384" s="121" t="s">
        <v>1092</v>
      </c>
      <c r="B384" s="2" t="s">
        <v>1093</v>
      </c>
      <c r="C384" s="2" t="s">
        <v>324</v>
      </c>
      <c r="D384" s="2">
        <v>3</v>
      </c>
    </row>
    <row r="385" spans="1:4" x14ac:dyDescent="0.25">
      <c r="A385" s="121" t="s">
        <v>1094</v>
      </c>
      <c r="B385" s="2" t="s">
        <v>1095</v>
      </c>
      <c r="C385" s="2" t="s">
        <v>1027</v>
      </c>
      <c r="D385" s="2">
        <v>208</v>
      </c>
    </row>
    <row r="386" spans="1:4" x14ac:dyDescent="0.25">
      <c r="A386" s="121" t="s">
        <v>1096</v>
      </c>
      <c r="B386" s="2" t="s">
        <v>1097</v>
      </c>
      <c r="C386" s="2" t="s">
        <v>317</v>
      </c>
      <c r="D386" s="2">
        <v>103</v>
      </c>
    </row>
    <row r="387" spans="1:4" x14ac:dyDescent="0.25">
      <c r="A387" s="121" t="s">
        <v>1098</v>
      </c>
      <c r="B387" s="2" t="s">
        <v>1099</v>
      </c>
      <c r="C387" s="2" t="s">
        <v>1027</v>
      </c>
      <c r="D387" s="2">
        <v>20</v>
      </c>
    </row>
    <row r="388" spans="1:4" x14ac:dyDescent="0.25">
      <c r="A388" s="121" t="s">
        <v>1100</v>
      </c>
      <c r="B388" s="2" t="s">
        <v>1101</v>
      </c>
      <c r="C388" s="2" t="s">
        <v>607</v>
      </c>
      <c r="D388" s="2">
        <v>139</v>
      </c>
    </row>
    <row r="389" spans="1:4" x14ac:dyDescent="0.25">
      <c r="A389" s="121" t="s">
        <v>1102</v>
      </c>
      <c r="B389" s="2" t="s">
        <v>1103</v>
      </c>
      <c r="C389" s="2" t="s">
        <v>607</v>
      </c>
      <c r="D389" s="2">
        <v>260</v>
      </c>
    </row>
    <row r="390" spans="1:4" x14ac:dyDescent="0.25">
      <c r="A390" s="121" t="s">
        <v>1104</v>
      </c>
      <c r="B390" s="2" t="s">
        <v>1105</v>
      </c>
      <c r="C390" s="2" t="s">
        <v>317</v>
      </c>
      <c r="D390" s="2">
        <v>211</v>
      </c>
    </row>
    <row r="391" spans="1:4" x14ac:dyDescent="0.25">
      <c r="A391" s="121" t="s">
        <v>1106</v>
      </c>
      <c r="B391" s="2" t="s">
        <v>1107</v>
      </c>
      <c r="C391" s="2" t="s">
        <v>317</v>
      </c>
      <c r="D391" s="2">
        <v>661</v>
      </c>
    </row>
    <row r="392" spans="1:4" x14ac:dyDescent="0.25">
      <c r="A392" s="121" t="s">
        <v>1108</v>
      </c>
      <c r="B392" s="2" t="s">
        <v>1109</v>
      </c>
      <c r="C392" s="2" t="s">
        <v>317</v>
      </c>
      <c r="D392" s="2">
        <v>300</v>
      </c>
    </row>
    <row r="393" spans="1:4" x14ac:dyDescent="0.25">
      <c r="A393" s="121" t="s">
        <v>1110</v>
      </c>
      <c r="B393" s="2" t="s">
        <v>1111</v>
      </c>
      <c r="C393" s="2" t="s">
        <v>317</v>
      </c>
      <c r="D393" s="2">
        <v>63</v>
      </c>
    </row>
    <row r="394" spans="1:4" x14ac:dyDescent="0.25">
      <c r="A394" s="121" t="s">
        <v>1112</v>
      </c>
      <c r="B394" s="2" t="s">
        <v>1113</v>
      </c>
      <c r="C394" s="2" t="s">
        <v>317</v>
      </c>
      <c r="D394" s="2">
        <v>617</v>
      </c>
    </row>
    <row r="395" spans="1:4" x14ac:dyDescent="0.25">
      <c r="A395" s="121" t="s">
        <v>1114</v>
      </c>
      <c r="B395" s="2" t="s">
        <v>1115</v>
      </c>
      <c r="C395" s="2" t="s">
        <v>324</v>
      </c>
      <c r="D395" s="2">
        <v>424</v>
      </c>
    </row>
    <row r="396" spans="1:4" x14ac:dyDescent="0.25">
      <c r="A396" s="121" t="s">
        <v>1116</v>
      </c>
      <c r="B396" s="2" t="s">
        <v>1117</v>
      </c>
      <c r="C396" s="2"/>
      <c r="D396" s="2">
        <v>112</v>
      </c>
    </row>
    <row r="397" spans="1:4" x14ac:dyDescent="0.25">
      <c r="A397" s="121" t="s">
        <v>1118</v>
      </c>
      <c r="B397" s="2" t="s">
        <v>1119</v>
      </c>
      <c r="C397" s="2"/>
      <c r="D397" s="2">
        <v>4</v>
      </c>
    </row>
    <row r="398" spans="1:4" x14ac:dyDescent="0.25">
      <c r="A398" s="121" t="s">
        <v>1120</v>
      </c>
      <c r="B398" s="2" t="s">
        <v>1121</v>
      </c>
      <c r="C398" s="2"/>
      <c r="D398" s="2">
        <v>76</v>
      </c>
    </row>
    <row r="399" spans="1:4" x14ac:dyDescent="0.25">
      <c r="A399" s="121" t="s">
        <v>1122</v>
      </c>
      <c r="B399" s="2" t="s">
        <v>1123</v>
      </c>
      <c r="C399" s="2"/>
      <c r="D399" s="2">
        <v>5</v>
      </c>
    </row>
    <row r="400" spans="1:4" x14ac:dyDescent="0.25">
      <c r="A400" s="121" t="s">
        <v>1124</v>
      </c>
      <c r="B400" s="2" t="s">
        <v>1125</v>
      </c>
      <c r="C400" s="2"/>
      <c r="D400" s="2">
        <v>4</v>
      </c>
    </row>
    <row r="401" spans="1:4" x14ac:dyDescent="0.25">
      <c r="A401" s="121" t="s">
        <v>1126</v>
      </c>
      <c r="B401" s="2" t="s">
        <v>1127</v>
      </c>
      <c r="C401" s="2"/>
      <c r="D401" s="2">
        <v>3</v>
      </c>
    </row>
    <row r="402" spans="1:4" x14ac:dyDescent="0.25">
      <c r="A402" s="121" t="s">
        <v>1128</v>
      </c>
      <c r="B402" s="2" t="s">
        <v>1129</v>
      </c>
      <c r="C402" s="2"/>
      <c r="D402" s="2">
        <v>14</v>
      </c>
    </row>
    <row r="403" spans="1:4" x14ac:dyDescent="0.25">
      <c r="A403" s="121" t="s">
        <v>1130</v>
      </c>
      <c r="B403" s="2" t="s">
        <v>1131</v>
      </c>
      <c r="C403" s="2"/>
      <c r="D403" s="2">
        <v>163</v>
      </c>
    </row>
    <row r="404" spans="1:4" x14ac:dyDescent="0.25">
      <c r="A404" s="121" t="s">
        <v>1132</v>
      </c>
      <c r="B404" s="2" t="s">
        <v>1133</v>
      </c>
      <c r="C404" s="2"/>
      <c r="D404" s="2">
        <v>104</v>
      </c>
    </row>
    <row r="405" spans="1:4" x14ac:dyDescent="0.25">
      <c r="A405" s="121" t="s">
        <v>1134</v>
      </c>
      <c r="B405" s="2" t="s">
        <v>1135</v>
      </c>
      <c r="C405" s="2"/>
      <c r="D405" s="2">
        <v>364</v>
      </c>
    </row>
    <row r="406" spans="1:4" x14ac:dyDescent="0.25">
      <c r="A406" s="121" t="s">
        <v>1136</v>
      </c>
      <c r="B406" s="2" t="s">
        <v>1137</v>
      </c>
      <c r="C406" s="2"/>
      <c r="D406" s="2">
        <v>162</v>
      </c>
    </row>
    <row r="407" spans="1:4" x14ac:dyDescent="0.25">
      <c r="A407" s="121" t="s">
        <v>1138</v>
      </c>
      <c r="B407" s="2" t="s">
        <v>1139</v>
      </c>
      <c r="C407" s="2"/>
      <c r="D407" s="2">
        <v>284</v>
      </c>
    </row>
    <row r="408" spans="1:4" x14ac:dyDescent="0.25">
      <c r="A408" s="121" t="s">
        <v>1140</v>
      </c>
      <c r="B408" s="2" t="s">
        <v>1141</v>
      </c>
      <c r="C408" s="2"/>
      <c r="D408" s="122">
        <v>10703</v>
      </c>
    </row>
    <row r="409" spans="1:4" x14ac:dyDescent="0.25">
      <c r="A409" s="121" t="s">
        <v>1142</v>
      </c>
      <c r="B409" s="2" t="s">
        <v>1143</v>
      </c>
      <c r="C409" s="2"/>
      <c r="D409" s="122">
        <v>27198</v>
      </c>
    </row>
    <row r="410" spans="1:4" x14ac:dyDescent="0.25">
      <c r="A410" s="121" t="s">
        <v>1144</v>
      </c>
      <c r="B410" s="2" t="s">
        <v>1145</v>
      </c>
      <c r="C410" s="2"/>
      <c r="D410" s="2">
        <v>228</v>
      </c>
    </row>
    <row r="411" spans="1:4" x14ac:dyDescent="0.25">
      <c r="A411" s="121" t="s">
        <v>1146</v>
      </c>
      <c r="B411" s="2" t="s">
        <v>1147</v>
      </c>
      <c r="C411" s="2"/>
      <c r="D411" s="2">
        <v>29</v>
      </c>
    </row>
    <row r="412" spans="1:4" x14ac:dyDescent="0.25">
      <c r="A412" s="121" t="s">
        <v>1148</v>
      </c>
      <c r="B412" s="2" t="s">
        <v>1149</v>
      </c>
      <c r="C412" s="2" t="s">
        <v>1027</v>
      </c>
      <c r="D412" s="2">
        <v>19</v>
      </c>
    </row>
    <row r="413" spans="1:4" x14ac:dyDescent="0.25">
      <c r="A413" s="121" t="s">
        <v>1150</v>
      </c>
      <c r="B413" s="2" t="s">
        <v>1151</v>
      </c>
      <c r="C413" s="2" t="s">
        <v>1027</v>
      </c>
      <c r="D413" s="2">
        <v>8</v>
      </c>
    </row>
    <row r="414" spans="1:4" x14ac:dyDescent="0.25">
      <c r="A414" s="121" t="s">
        <v>1152</v>
      </c>
      <c r="B414" s="2" t="s">
        <v>1153</v>
      </c>
      <c r="C414" s="2" t="s">
        <v>1027</v>
      </c>
      <c r="D414" s="2">
        <v>4</v>
      </c>
    </row>
    <row r="415" spans="1:4" x14ac:dyDescent="0.25">
      <c r="A415" s="121" t="s">
        <v>1154</v>
      </c>
      <c r="B415" s="2" t="s">
        <v>1155</v>
      </c>
      <c r="C415" s="2" t="s">
        <v>1027</v>
      </c>
      <c r="D415" s="2">
        <v>3</v>
      </c>
    </row>
    <row r="416" spans="1:4" x14ac:dyDescent="0.25">
      <c r="A416" s="121" t="s">
        <v>1156</v>
      </c>
      <c r="B416" s="2" t="s">
        <v>1157</v>
      </c>
      <c r="C416" s="2" t="s">
        <v>1027</v>
      </c>
      <c r="D416" s="2">
        <v>26</v>
      </c>
    </row>
    <row r="417" spans="1:4" x14ac:dyDescent="0.25">
      <c r="A417" s="121" t="s">
        <v>1158</v>
      </c>
      <c r="B417" s="2" t="s">
        <v>1159</v>
      </c>
      <c r="C417" s="2" t="s">
        <v>1027</v>
      </c>
      <c r="D417" s="2">
        <v>90</v>
      </c>
    </row>
    <row r="418" spans="1:4" x14ac:dyDescent="0.25">
      <c r="A418" s="121" t="s">
        <v>1160</v>
      </c>
      <c r="B418" s="2" t="s">
        <v>1161</v>
      </c>
      <c r="C418" s="2" t="s">
        <v>1027</v>
      </c>
      <c r="D418" s="2">
        <v>61</v>
      </c>
    </row>
    <row r="419" spans="1:4" x14ac:dyDescent="0.25">
      <c r="A419" s="121" t="s">
        <v>1162</v>
      </c>
      <c r="B419" s="2" t="s">
        <v>1163</v>
      </c>
      <c r="C419" s="2"/>
      <c r="D419" s="2">
        <v>558</v>
      </c>
    </row>
    <row r="420" spans="1:4" x14ac:dyDescent="0.25">
      <c r="A420" s="121" t="s">
        <v>1164</v>
      </c>
      <c r="B420" s="2" t="s">
        <v>1165</v>
      </c>
      <c r="C420" s="2"/>
      <c r="D420" s="2">
        <v>224</v>
      </c>
    </row>
    <row r="421" spans="1:4" x14ac:dyDescent="0.25">
      <c r="A421" s="121" t="s">
        <v>1166</v>
      </c>
      <c r="B421" s="2" t="s">
        <v>1167</v>
      </c>
      <c r="C421" s="2"/>
      <c r="D421" s="2">
        <v>95</v>
      </c>
    </row>
    <row r="422" spans="1:4" x14ac:dyDescent="0.25">
      <c r="A422" s="121" t="s">
        <v>1168</v>
      </c>
      <c r="B422" s="2" t="s">
        <v>1169</v>
      </c>
      <c r="C422" s="2"/>
      <c r="D422" s="2">
        <v>177</v>
      </c>
    </row>
    <row r="423" spans="1:4" x14ac:dyDescent="0.25">
      <c r="A423" s="121" t="s">
        <v>1170</v>
      </c>
      <c r="B423" s="2" t="s">
        <v>1171</v>
      </c>
      <c r="C423" s="2" t="s">
        <v>1027</v>
      </c>
      <c r="D423" s="2">
        <v>82</v>
      </c>
    </row>
    <row r="424" spans="1:4" x14ac:dyDescent="0.25">
      <c r="A424" s="121" t="s">
        <v>1172</v>
      </c>
      <c r="B424" s="2" t="s">
        <v>1173</v>
      </c>
      <c r="C424" s="2" t="s">
        <v>1027</v>
      </c>
      <c r="D424" s="2">
        <v>51.9</v>
      </c>
    </row>
    <row r="425" spans="1:4" x14ac:dyDescent="0.25">
      <c r="A425" s="121" t="s">
        <v>1174</v>
      </c>
      <c r="B425" s="2" t="s">
        <v>1175</v>
      </c>
      <c r="C425" s="2" t="s">
        <v>1027</v>
      </c>
      <c r="D425" s="2">
        <v>5</v>
      </c>
    </row>
    <row r="426" spans="1:4" x14ac:dyDescent="0.25">
      <c r="A426" s="121" t="s">
        <v>1176</v>
      </c>
      <c r="B426" s="2" t="s">
        <v>1177</v>
      </c>
      <c r="C426" s="2" t="s">
        <v>1027</v>
      </c>
      <c r="D426" s="2">
        <v>81</v>
      </c>
    </row>
    <row r="427" spans="1:4" x14ac:dyDescent="0.25">
      <c r="A427" s="121" t="s">
        <v>1178</v>
      </c>
      <c r="B427" s="2" t="s">
        <v>1179</v>
      </c>
      <c r="C427" s="2" t="s">
        <v>317</v>
      </c>
      <c r="D427" s="2">
        <v>221</v>
      </c>
    </row>
    <row r="428" spans="1:4" x14ac:dyDescent="0.25">
      <c r="A428" s="121" t="s">
        <v>1180</v>
      </c>
      <c r="B428" s="2" t="s">
        <v>1045</v>
      </c>
      <c r="C428" s="2" t="s">
        <v>317</v>
      </c>
      <c r="D428" s="2">
        <v>216</v>
      </c>
    </row>
    <row r="429" spans="1:4" x14ac:dyDescent="0.25">
      <c r="A429" s="121" t="s">
        <v>1181</v>
      </c>
      <c r="B429" s="2" t="s">
        <v>1182</v>
      </c>
      <c r="C429" s="2" t="s">
        <v>317</v>
      </c>
      <c r="D429" s="2">
        <v>491</v>
      </c>
    </row>
    <row r="430" spans="1:4" x14ac:dyDescent="0.25">
      <c r="A430" s="121" t="s">
        <v>1183</v>
      </c>
      <c r="B430" s="2" t="s">
        <v>1184</v>
      </c>
      <c r="C430" s="2" t="s">
        <v>317</v>
      </c>
      <c r="D430" s="2">
        <v>349</v>
      </c>
    </row>
    <row r="431" spans="1:4" x14ac:dyDescent="0.25">
      <c r="A431" s="121" t="s">
        <v>1185</v>
      </c>
      <c r="B431" s="2" t="s">
        <v>1186</v>
      </c>
      <c r="C431" s="2" t="s">
        <v>406</v>
      </c>
      <c r="D431" s="2">
        <v>150</v>
      </c>
    </row>
    <row r="432" spans="1:4" x14ac:dyDescent="0.25">
      <c r="A432" s="121" t="s">
        <v>1187</v>
      </c>
      <c r="B432" s="2" t="s">
        <v>1188</v>
      </c>
      <c r="C432" s="2" t="s">
        <v>406</v>
      </c>
      <c r="D432" s="2">
        <v>262</v>
      </c>
    </row>
    <row r="433" spans="1:4" x14ac:dyDescent="0.25">
      <c r="A433" s="121" t="s">
        <v>1189</v>
      </c>
      <c r="B433" s="2" t="s">
        <v>1190</v>
      </c>
      <c r="C433" s="2" t="s">
        <v>406</v>
      </c>
      <c r="D433" s="2">
        <v>414</v>
      </c>
    </row>
    <row r="434" spans="1:4" x14ac:dyDescent="0.25">
      <c r="A434" s="121" t="s">
        <v>1191</v>
      </c>
      <c r="B434" s="2" t="s">
        <v>1192</v>
      </c>
      <c r="C434" s="2" t="s">
        <v>406</v>
      </c>
      <c r="D434" s="2">
        <v>285</v>
      </c>
    </row>
    <row r="435" spans="1:4" x14ac:dyDescent="0.25">
      <c r="A435" s="121" t="s">
        <v>1193</v>
      </c>
      <c r="B435" s="2" t="s">
        <v>1194</v>
      </c>
      <c r="C435" s="2" t="s">
        <v>406</v>
      </c>
      <c r="D435" s="2">
        <v>320</v>
      </c>
    </row>
    <row r="436" spans="1:4" x14ac:dyDescent="0.25">
      <c r="A436" s="121" t="s">
        <v>1195</v>
      </c>
      <c r="B436" s="2" t="s">
        <v>1196</v>
      </c>
      <c r="C436" s="2" t="s">
        <v>406</v>
      </c>
      <c r="D436" s="2">
        <v>194</v>
      </c>
    </row>
    <row r="437" spans="1:4" x14ac:dyDescent="0.25">
      <c r="A437" s="121" t="s">
        <v>1197</v>
      </c>
      <c r="B437" s="2" t="s">
        <v>1198</v>
      </c>
      <c r="C437" s="2" t="s">
        <v>317</v>
      </c>
      <c r="D437" s="2">
        <v>36</v>
      </c>
    </row>
    <row r="438" spans="1:4" x14ac:dyDescent="0.25">
      <c r="A438" s="121" t="s">
        <v>1199</v>
      </c>
      <c r="B438" s="2" t="s">
        <v>1200</v>
      </c>
      <c r="C438" s="2"/>
      <c r="D438" s="122">
        <v>1176</v>
      </c>
    </row>
    <row r="439" spans="1:4" x14ac:dyDescent="0.25">
      <c r="A439" s="121" t="s">
        <v>1201</v>
      </c>
      <c r="B439" s="2" t="s">
        <v>1202</v>
      </c>
      <c r="C439" s="2"/>
      <c r="D439" s="2">
        <v>78</v>
      </c>
    </row>
    <row r="440" spans="1:4" x14ac:dyDescent="0.25">
      <c r="A440" s="121" t="s">
        <v>1203</v>
      </c>
      <c r="B440" s="2" t="s">
        <v>1204</v>
      </c>
      <c r="C440" s="2"/>
      <c r="D440" s="2">
        <v>549</v>
      </c>
    </row>
    <row r="441" spans="1:4" x14ac:dyDescent="0.25">
      <c r="A441" s="121" t="s">
        <v>1205</v>
      </c>
      <c r="B441" s="2" t="s">
        <v>1206</v>
      </c>
      <c r="C441" s="2"/>
      <c r="D441" s="2">
        <v>57</v>
      </c>
    </row>
    <row r="442" spans="1:4" x14ac:dyDescent="0.25">
      <c r="A442" s="121" t="s">
        <v>1207</v>
      </c>
      <c r="B442" s="2" t="s">
        <v>1208</v>
      </c>
      <c r="C442" s="2"/>
      <c r="D442" s="122">
        <v>4303</v>
      </c>
    </row>
    <row r="443" spans="1:4" x14ac:dyDescent="0.25">
      <c r="A443" s="121" t="s">
        <v>1209</v>
      </c>
      <c r="B443" s="2" t="s">
        <v>1210</v>
      </c>
      <c r="C443" s="2" t="s">
        <v>317</v>
      </c>
      <c r="D443" s="2">
        <v>12</v>
      </c>
    </row>
    <row r="444" spans="1:4" x14ac:dyDescent="0.25">
      <c r="A444" s="121" t="s">
        <v>1211</v>
      </c>
      <c r="B444" s="2" t="s">
        <v>1212</v>
      </c>
      <c r="C444" s="2" t="s">
        <v>317</v>
      </c>
      <c r="D444" s="122">
        <v>3000</v>
      </c>
    </row>
    <row r="445" spans="1:4" x14ac:dyDescent="0.25">
      <c r="A445" s="121" t="s">
        <v>1213</v>
      </c>
      <c r="B445" s="2" t="s">
        <v>1214</v>
      </c>
      <c r="C445" s="2"/>
      <c r="D445" s="122">
        <v>4770</v>
      </c>
    </row>
    <row r="446" spans="1:4" x14ac:dyDescent="0.25">
      <c r="A446" s="121" t="s">
        <v>1215</v>
      </c>
      <c r="B446" s="2" t="s">
        <v>1216</v>
      </c>
      <c r="C446" s="2"/>
      <c r="D446" s="122">
        <v>2990</v>
      </c>
    </row>
    <row r="447" spans="1:4" x14ac:dyDescent="0.25">
      <c r="A447" s="121" t="s">
        <v>1217</v>
      </c>
      <c r="B447" s="2" t="s">
        <v>1218</v>
      </c>
      <c r="C447" s="2"/>
      <c r="D447" s="122">
        <v>7668</v>
      </c>
    </row>
    <row r="448" spans="1:4" x14ac:dyDescent="0.25">
      <c r="A448" s="121" t="s">
        <v>1219</v>
      </c>
      <c r="B448" s="2" t="s">
        <v>1220</v>
      </c>
      <c r="C448" s="2"/>
      <c r="D448" s="122">
        <v>10792</v>
      </c>
    </row>
    <row r="449" spans="1:4" x14ac:dyDescent="0.25">
      <c r="A449" s="121" t="s">
        <v>1221</v>
      </c>
      <c r="B449" s="2" t="s">
        <v>1222</v>
      </c>
      <c r="C449" s="2" t="s">
        <v>324</v>
      </c>
      <c r="D449" s="2">
        <v>153</v>
      </c>
    </row>
    <row r="450" spans="1:4" x14ac:dyDescent="0.25">
      <c r="A450" s="121" t="s">
        <v>1223</v>
      </c>
      <c r="B450" s="2" t="s">
        <v>1224</v>
      </c>
      <c r="C450" s="2" t="s">
        <v>324</v>
      </c>
      <c r="D450" s="122">
        <v>1028</v>
      </c>
    </row>
    <row r="451" spans="1:4" x14ac:dyDescent="0.25">
      <c r="A451" s="121" t="s">
        <v>1225</v>
      </c>
      <c r="B451" s="2" t="s">
        <v>1226</v>
      </c>
      <c r="C451" s="2" t="s">
        <v>324</v>
      </c>
      <c r="D451" s="2">
        <v>48</v>
      </c>
    </row>
    <row r="452" spans="1:4" x14ac:dyDescent="0.25">
      <c r="A452" s="121" t="s">
        <v>1227</v>
      </c>
      <c r="B452" s="2" t="s">
        <v>1228</v>
      </c>
      <c r="C452" s="2" t="s">
        <v>324</v>
      </c>
      <c r="D452" s="2">
        <v>166</v>
      </c>
    </row>
    <row r="453" spans="1:4" x14ac:dyDescent="0.25">
      <c r="A453" s="121" t="s">
        <v>1229</v>
      </c>
      <c r="B453" s="2" t="s">
        <v>1230</v>
      </c>
      <c r="C453" s="2" t="s">
        <v>324</v>
      </c>
      <c r="D453" s="122">
        <v>5233</v>
      </c>
    </row>
    <row r="454" spans="1:4" x14ac:dyDescent="0.25">
      <c r="A454" s="121" t="s">
        <v>1231</v>
      </c>
      <c r="B454" s="2" t="s">
        <v>1232</v>
      </c>
      <c r="C454" s="2" t="s">
        <v>324</v>
      </c>
      <c r="D454" s="2">
        <v>142</v>
      </c>
    </row>
    <row r="455" spans="1:4" x14ac:dyDescent="0.25">
      <c r="A455" s="121" t="s">
        <v>1233</v>
      </c>
      <c r="B455" s="2" t="s">
        <v>1234</v>
      </c>
      <c r="C455" s="2" t="s">
        <v>324</v>
      </c>
      <c r="D455" s="2">
        <v>180</v>
      </c>
    </row>
    <row r="456" spans="1:4" x14ac:dyDescent="0.25">
      <c r="A456" s="121" t="s">
        <v>1235</v>
      </c>
      <c r="B456" s="2" t="s">
        <v>1236</v>
      </c>
      <c r="C456" s="2" t="s">
        <v>324</v>
      </c>
      <c r="D456" s="2">
        <v>606</v>
      </c>
    </row>
    <row r="457" spans="1:4" x14ac:dyDescent="0.25">
      <c r="A457" s="121" t="s">
        <v>1237</v>
      </c>
      <c r="B457" s="2" t="s">
        <v>1238</v>
      </c>
      <c r="C457" s="2" t="s">
        <v>324</v>
      </c>
      <c r="D457" s="2">
        <v>218</v>
      </c>
    </row>
    <row r="458" spans="1:4" x14ac:dyDescent="0.25">
      <c r="A458" s="121" t="s">
        <v>1239</v>
      </c>
      <c r="B458" s="2" t="s">
        <v>1240</v>
      </c>
      <c r="C458" s="2" t="s">
        <v>324</v>
      </c>
      <c r="D458" s="2">
        <v>60</v>
      </c>
    </row>
    <row r="459" spans="1:4" x14ac:dyDescent="0.25">
      <c r="A459" s="121" t="s">
        <v>1241</v>
      </c>
      <c r="B459" s="2" t="s">
        <v>1242</v>
      </c>
      <c r="C459" s="2" t="s">
        <v>324</v>
      </c>
      <c r="D459" s="2">
        <v>758</v>
      </c>
    </row>
    <row r="460" spans="1:4" x14ac:dyDescent="0.25">
      <c r="A460" s="121" t="s">
        <v>1243</v>
      </c>
      <c r="B460" s="2" t="s">
        <v>1244</v>
      </c>
      <c r="C460" s="2" t="s">
        <v>324</v>
      </c>
      <c r="D460" s="2">
        <v>136</v>
      </c>
    </row>
    <row r="461" spans="1:4" x14ac:dyDescent="0.25">
      <c r="A461" s="121" t="s">
        <v>1245</v>
      </c>
      <c r="B461" s="2" t="s">
        <v>1246</v>
      </c>
      <c r="C461" s="2" t="s">
        <v>324</v>
      </c>
      <c r="D461" s="2">
        <v>8</v>
      </c>
    </row>
    <row r="462" spans="1:4" x14ac:dyDescent="0.25">
      <c r="A462" s="121" t="s">
        <v>1247</v>
      </c>
      <c r="B462" s="2" t="s">
        <v>1248</v>
      </c>
      <c r="C462" s="2" t="s">
        <v>324</v>
      </c>
      <c r="D462" s="2">
        <v>20</v>
      </c>
    </row>
    <row r="463" spans="1:4" x14ac:dyDescent="0.25">
      <c r="A463" s="121" t="s">
        <v>1249</v>
      </c>
      <c r="B463" s="2" t="s">
        <v>1250</v>
      </c>
      <c r="C463" s="2" t="s">
        <v>324</v>
      </c>
      <c r="D463" s="2">
        <v>6.5</v>
      </c>
    </row>
    <row r="464" spans="1:4" x14ac:dyDescent="0.25">
      <c r="A464" s="121" t="s">
        <v>1251</v>
      </c>
      <c r="B464" s="2" t="s">
        <v>1252</v>
      </c>
      <c r="C464" s="2" t="s">
        <v>324</v>
      </c>
      <c r="D464" s="2">
        <v>1.9970000000000001</v>
      </c>
    </row>
    <row r="465" spans="1:4" x14ac:dyDescent="0.25">
      <c r="A465" s="121" t="s">
        <v>1253</v>
      </c>
      <c r="B465" s="2" t="s">
        <v>1254</v>
      </c>
      <c r="C465" s="2" t="s">
        <v>324</v>
      </c>
      <c r="D465" s="2">
        <v>33</v>
      </c>
    </row>
    <row r="466" spans="1:4" x14ac:dyDescent="0.25">
      <c r="A466" s="121" t="s">
        <v>1255</v>
      </c>
      <c r="B466" s="2" t="s">
        <v>1256</v>
      </c>
      <c r="C466" s="2" t="s">
        <v>324</v>
      </c>
      <c r="D466" s="2">
        <v>1</v>
      </c>
    </row>
    <row r="467" spans="1:4" x14ac:dyDescent="0.25">
      <c r="A467" s="121" t="s">
        <v>1257</v>
      </c>
      <c r="B467" s="2" t="s">
        <v>1258</v>
      </c>
      <c r="C467" s="2" t="s">
        <v>324</v>
      </c>
      <c r="D467" s="2">
        <v>249</v>
      </c>
    </row>
    <row r="468" spans="1:4" x14ac:dyDescent="0.25">
      <c r="A468" s="121" t="s">
        <v>1259</v>
      </c>
      <c r="B468" s="2" t="s">
        <v>1260</v>
      </c>
      <c r="C468" s="2" t="s">
        <v>324</v>
      </c>
      <c r="D468" s="2">
        <v>25.5</v>
      </c>
    </row>
    <row r="469" spans="1:4" x14ac:dyDescent="0.25">
      <c r="A469" s="121" t="s">
        <v>1261</v>
      </c>
      <c r="B469" s="2" t="s">
        <v>1262</v>
      </c>
      <c r="C469" s="2" t="s">
        <v>324</v>
      </c>
      <c r="D469" s="2">
        <v>68.275000000000006</v>
      </c>
    </row>
    <row r="470" spans="1:4" x14ac:dyDescent="0.25">
      <c r="A470" s="121" t="s">
        <v>1263</v>
      </c>
      <c r="B470" s="2" t="s">
        <v>1264</v>
      </c>
      <c r="C470" s="2" t="s">
        <v>324</v>
      </c>
      <c r="D470" s="2">
        <v>31</v>
      </c>
    </row>
    <row r="471" spans="1:4" x14ac:dyDescent="0.25">
      <c r="A471" s="121" t="s">
        <v>1265</v>
      </c>
      <c r="B471" s="2" t="s">
        <v>1266</v>
      </c>
      <c r="C471" s="2" t="s">
        <v>324</v>
      </c>
      <c r="D471" s="2">
        <v>256</v>
      </c>
    </row>
    <row r="472" spans="1:4" x14ac:dyDescent="0.25">
      <c r="A472" s="121" t="s">
        <v>1267</v>
      </c>
      <c r="B472" s="2" t="s">
        <v>1268</v>
      </c>
      <c r="C472" s="2" t="s">
        <v>324</v>
      </c>
      <c r="D472" s="2">
        <v>525</v>
      </c>
    </row>
    <row r="473" spans="1:4" x14ac:dyDescent="0.25">
      <c r="A473" s="121" t="s">
        <v>1269</v>
      </c>
      <c r="B473" s="2" t="s">
        <v>1270</v>
      </c>
      <c r="C473" s="2" t="s">
        <v>324</v>
      </c>
      <c r="D473" s="2">
        <v>40</v>
      </c>
    </row>
    <row r="474" spans="1:4" x14ac:dyDescent="0.25">
      <c r="A474" s="121" t="s">
        <v>1271</v>
      </c>
      <c r="B474" s="2" t="s">
        <v>1272</v>
      </c>
      <c r="C474" s="2" t="s">
        <v>324</v>
      </c>
      <c r="D474" s="2">
        <v>285</v>
      </c>
    </row>
    <row r="475" spans="1:4" x14ac:dyDescent="0.25">
      <c r="A475" s="121" t="s">
        <v>1273</v>
      </c>
      <c r="B475" s="2" t="s">
        <v>1274</v>
      </c>
      <c r="C475" s="2" t="s">
        <v>324</v>
      </c>
      <c r="D475" s="2">
        <v>16</v>
      </c>
    </row>
    <row r="476" spans="1:4" x14ac:dyDescent="0.25">
      <c r="A476" s="121" t="s">
        <v>1275</v>
      </c>
      <c r="B476" s="2" t="s">
        <v>1276</v>
      </c>
      <c r="C476" s="2" t="s">
        <v>324</v>
      </c>
      <c r="D476" s="2">
        <v>168</v>
      </c>
    </row>
    <row r="477" spans="1:4" x14ac:dyDescent="0.25">
      <c r="A477" s="121" t="s">
        <v>1277</v>
      </c>
      <c r="B477" s="2" t="s">
        <v>1278</v>
      </c>
      <c r="C477" s="2" t="s">
        <v>324</v>
      </c>
      <c r="D477" s="2">
        <v>4</v>
      </c>
    </row>
    <row r="478" spans="1:4" x14ac:dyDescent="0.25">
      <c r="A478" s="121" t="s">
        <v>1279</v>
      </c>
      <c r="B478" s="2" t="s">
        <v>1280</v>
      </c>
      <c r="C478" s="2" t="s">
        <v>324</v>
      </c>
      <c r="D478" s="2">
        <v>164</v>
      </c>
    </row>
    <row r="479" spans="1:4" x14ac:dyDescent="0.25">
      <c r="A479" s="121" t="s">
        <v>1281</v>
      </c>
      <c r="B479" s="2" t="s">
        <v>1282</v>
      </c>
      <c r="C479" s="2" t="s">
        <v>324</v>
      </c>
      <c r="D479" s="2">
        <v>80</v>
      </c>
    </row>
    <row r="480" spans="1:4" x14ac:dyDescent="0.25">
      <c r="A480" s="121" t="s">
        <v>1283</v>
      </c>
      <c r="B480" s="2" t="s">
        <v>1284</v>
      </c>
      <c r="C480" s="2" t="s">
        <v>324</v>
      </c>
      <c r="D480" s="2">
        <v>541</v>
      </c>
    </row>
    <row r="481" spans="1:4" x14ac:dyDescent="0.25">
      <c r="A481" s="121" t="s">
        <v>1285</v>
      </c>
      <c r="B481" s="2" t="s">
        <v>1286</v>
      </c>
      <c r="C481" s="2" t="s">
        <v>324</v>
      </c>
      <c r="D481" s="2">
        <v>16</v>
      </c>
    </row>
    <row r="482" spans="1:4" x14ac:dyDescent="0.25">
      <c r="A482" s="121" t="s">
        <v>1287</v>
      </c>
      <c r="B482" s="2" t="s">
        <v>1288</v>
      </c>
      <c r="C482" s="2" t="s">
        <v>324</v>
      </c>
      <c r="D482" s="2">
        <v>1</v>
      </c>
    </row>
    <row r="483" spans="1:4" x14ac:dyDescent="0.25">
      <c r="A483" s="121" t="s">
        <v>1289</v>
      </c>
      <c r="B483" s="2" t="s">
        <v>1290</v>
      </c>
      <c r="C483" s="2" t="s">
        <v>324</v>
      </c>
      <c r="D483" s="2">
        <v>28</v>
      </c>
    </row>
    <row r="484" spans="1:4" x14ac:dyDescent="0.25">
      <c r="A484" s="121" t="s">
        <v>1291</v>
      </c>
      <c r="B484" s="2" t="s">
        <v>1292</v>
      </c>
      <c r="C484" s="2" t="s">
        <v>324</v>
      </c>
      <c r="D484" s="2">
        <v>158</v>
      </c>
    </row>
    <row r="485" spans="1:4" x14ac:dyDescent="0.25">
      <c r="A485" s="121" t="s">
        <v>1293</v>
      </c>
      <c r="B485" s="2" t="s">
        <v>1294</v>
      </c>
      <c r="C485" s="2" t="s">
        <v>324</v>
      </c>
      <c r="D485" s="2">
        <v>288</v>
      </c>
    </row>
    <row r="486" spans="1:4" x14ac:dyDescent="0.25">
      <c r="A486" s="121" t="s">
        <v>1295</v>
      </c>
      <c r="B486" s="2" t="s">
        <v>1296</v>
      </c>
      <c r="C486" s="2" t="s">
        <v>324</v>
      </c>
      <c r="D486" s="2">
        <v>188</v>
      </c>
    </row>
    <row r="487" spans="1:4" x14ac:dyDescent="0.25">
      <c r="A487" s="121" t="s">
        <v>1297</v>
      </c>
      <c r="B487" s="2" t="s">
        <v>1298</v>
      </c>
      <c r="C487" s="2"/>
      <c r="D487" s="2">
        <v>2</v>
      </c>
    </row>
    <row r="488" spans="1:4" x14ac:dyDescent="0.25">
      <c r="A488" s="121" t="s">
        <v>1299</v>
      </c>
      <c r="B488" s="2" t="s">
        <v>1300</v>
      </c>
      <c r="C488" s="2"/>
      <c r="D488" s="2">
        <v>64</v>
      </c>
    </row>
    <row r="489" spans="1:4" x14ac:dyDescent="0.25">
      <c r="A489" s="121" t="s">
        <v>1301</v>
      </c>
      <c r="B489" s="2" t="s">
        <v>1302</v>
      </c>
      <c r="C489" s="2"/>
      <c r="D489" s="122">
        <v>9705</v>
      </c>
    </row>
    <row r="490" spans="1:4" x14ac:dyDescent="0.25">
      <c r="A490" s="121" t="s">
        <v>1303</v>
      </c>
      <c r="B490" s="2" t="s">
        <v>1304</v>
      </c>
      <c r="C490" s="2"/>
      <c r="D490" s="2">
        <v>2</v>
      </c>
    </row>
    <row r="491" spans="1:4" x14ac:dyDescent="0.25">
      <c r="A491" s="121" t="s">
        <v>1305</v>
      </c>
      <c r="B491" s="2" t="s">
        <v>1306</v>
      </c>
      <c r="C491" s="2"/>
      <c r="D491" s="2">
        <v>123</v>
      </c>
    </row>
    <row r="492" spans="1:4" x14ac:dyDescent="0.25">
      <c r="A492" s="121" t="s">
        <v>1307</v>
      </c>
      <c r="B492" s="2" t="s">
        <v>1308</v>
      </c>
      <c r="C492" s="2" t="s">
        <v>324</v>
      </c>
      <c r="D492" s="2">
        <v>5</v>
      </c>
    </row>
    <row r="493" spans="1:4" x14ac:dyDescent="0.25">
      <c r="A493" s="121" t="s">
        <v>1309</v>
      </c>
      <c r="B493" s="2" t="s">
        <v>1310</v>
      </c>
      <c r="C493" s="2" t="s">
        <v>324</v>
      </c>
      <c r="D493" s="2">
        <v>586</v>
      </c>
    </row>
    <row r="494" spans="1:4" x14ac:dyDescent="0.25">
      <c r="A494" s="121" t="s">
        <v>1311</v>
      </c>
      <c r="B494" s="2" t="s">
        <v>1312</v>
      </c>
      <c r="C494" s="2" t="s">
        <v>324</v>
      </c>
      <c r="D494" s="2">
        <v>31</v>
      </c>
    </row>
    <row r="495" spans="1:4" x14ac:dyDescent="0.25">
      <c r="A495" s="121" t="s">
        <v>1313</v>
      </c>
      <c r="B495" s="2" t="s">
        <v>1314</v>
      </c>
      <c r="C495" s="2" t="s">
        <v>324</v>
      </c>
      <c r="D495" s="2">
        <v>60</v>
      </c>
    </row>
    <row r="496" spans="1:4" x14ac:dyDescent="0.25">
      <c r="A496" s="121" t="s">
        <v>1315</v>
      </c>
      <c r="B496" s="2" t="s">
        <v>1316</v>
      </c>
      <c r="C496" s="2" t="s">
        <v>324</v>
      </c>
      <c r="D496" s="2">
        <v>46.5</v>
      </c>
    </row>
    <row r="497" spans="1:4" x14ac:dyDescent="0.25">
      <c r="A497" s="121" t="s">
        <v>1317</v>
      </c>
      <c r="B497" s="2" t="s">
        <v>1318</v>
      </c>
      <c r="C497" s="2" t="s">
        <v>324</v>
      </c>
      <c r="D497" s="2">
        <v>14</v>
      </c>
    </row>
    <row r="498" spans="1:4" x14ac:dyDescent="0.25">
      <c r="A498" s="121" t="s">
        <v>1319</v>
      </c>
      <c r="B498" s="2" t="s">
        <v>1320</v>
      </c>
      <c r="C498" s="2" t="s">
        <v>324</v>
      </c>
      <c r="D498" s="2">
        <v>7.4969999999999999</v>
      </c>
    </row>
    <row r="499" spans="1:4" x14ac:dyDescent="0.25">
      <c r="A499" s="121" t="s">
        <v>1321</v>
      </c>
      <c r="B499" s="2" t="s">
        <v>1322</v>
      </c>
      <c r="C499" s="2" t="s">
        <v>324</v>
      </c>
      <c r="D499" s="2">
        <v>125</v>
      </c>
    </row>
    <row r="500" spans="1:4" x14ac:dyDescent="0.25">
      <c r="A500" s="121" t="s">
        <v>1323</v>
      </c>
      <c r="B500" s="2" t="s">
        <v>1324</v>
      </c>
      <c r="C500" s="2" t="s">
        <v>324</v>
      </c>
      <c r="D500" s="122">
        <v>2374</v>
      </c>
    </row>
    <row r="501" spans="1:4" x14ac:dyDescent="0.25">
      <c r="A501" s="121" t="s">
        <v>1325</v>
      </c>
      <c r="B501" s="2" t="s">
        <v>1326</v>
      </c>
      <c r="C501" s="2" t="s">
        <v>324</v>
      </c>
      <c r="D501" s="122">
        <v>1429</v>
      </c>
    </row>
    <row r="502" spans="1:4" x14ac:dyDescent="0.25">
      <c r="A502" s="121" t="s">
        <v>1327</v>
      </c>
      <c r="B502" s="2" t="s">
        <v>1328</v>
      </c>
      <c r="C502" s="2" t="s">
        <v>324</v>
      </c>
      <c r="D502" s="2">
        <v>693</v>
      </c>
    </row>
    <row r="503" spans="1:4" x14ac:dyDescent="0.25">
      <c r="A503" s="121" t="s">
        <v>1329</v>
      </c>
      <c r="B503" s="2" t="s">
        <v>1330</v>
      </c>
      <c r="C503" s="2" t="s">
        <v>324</v>
      </c>
      <c r="D503" s="2">
        <v>29.5</v>
      </c>
    </row>
    <row r="504" spans="1:4" x14ac:dyDescent="0.25">
      <c r="A504" s="121" t="s">
        <v>1331</v>
      </c>
      <c r="B504" s="2" t="s">
        <v>1332</v>
      </c>
      <c r="C504" s="2" t="s">
        <v>324</v>
      </c>
      <c r="D504" s="2">
        <v>279</v>
      </c>
    </row>
    <row r="505" spans="1:4" x14ac:dyDescent="0.25">
      <c r="A505" s="121" t="s">
        <v>1333</v>
      </c>
      <c r="B505" s="2" t="s">
        <v>1334</v>
      </c>
      <c r="C505" s="2" t="s">
        <v>324</v>
      </c>
      <c r="D505" s="2">
        <v>58</v>
      </c>
    </row>
    <row r="506" spans="1:4" x14ac:dyDescent="0.25">
      <c r="A506" s="121" t="s">
        <v>1335</v>
      </c>
      <c r="B506" s="2" t="s">
        <v>1336</v>
      </c>
      <c r="C506" s="2" t="s">
        <v>607</v>
      </c>
      <c r="D506" s="2">
        <v>198</v>
      </c>
    </row>
    <row r="507" spans="1:4" x14ac:dyDescent="0.25">
      <c r="A507" s="121" t="s">
        <v>1337</v>
      </c>
      <c r="B507" s="2" t="s">
        <v>1338</v>
      </c>
      <c r="C507" s="2" t="s">
        <v>607</v>
      </c>
      <c r="D507" s="2">
        <v>288</v>
      </c>
    </row>
    <row r="508" spans="1:4" x14ac:dyDescent="0.25">
      <c r="A508" s="121" t="s">
        <v>1339</v>
      </c>
      <c r="B508" s="2" t="s">
        <v>1340</v>
      </c>
      <c r="C508" s="2"/>
      <c r="D508" s="2">
        <v>90</v>
      </c>
    </row>
    <row r="509" spans="1:4" x14ac:dyDescent="0.25">
      <c r="A509" s="121" t="s">
        <v>1341</v>
      </c>
      <c r="B509" s="2" t="s">
        <v>1342</v>
      </c>
      <c r="C509" s="2"/>
      <c r="D509" s="2">
        <v>7</v>
      </c>
    </row>
    <row r="510" spans="1:4" x14ac:dyDescent="0.25">
      <c r="A510" s="121" t="s">
        <v>1343</v>
      </c>
      <c r="B510" s="2" t="s">
        <v>1344</v>
      </c>
      <c r="C510" s="2"/>
      <c r="D510" s="2">
        <v>1</v>
      </c>
    </row>
    <row r="511" spans="1:4" x14ac:dyDescent="0.25">
      <c r="A511" s="121" t="s">
        <v>1345</v>
      </c>
      <c r="B511" s="2" t="s">
        <v>1346</v>
      </c>
      <c r="C511" s="2"/>
      <c r="D511" s="2">
        <v>6</v>
      </c>
    </row>
    <row r="512" spans="1:4" x14ac:dyDescent="0.25">
      <c r="A512" s="121" t="s">
        <v>1347</v>
      </c>
      <c r="B512" s="2" t="s">
        <v>1348</v>
      </c>
      <c r="C512" s="2" t="s">
        <v>324</v>
      </c>
      <c r="D512" s="2">
        <v>1</v>
      </c>
    </row>
    <row r="513" spans="1:4" x14ac:dyDescent="0.25">
      <c r="A513" s="121" t="s">
        <v>1349</v>
      </c>
      <c r="B513" s="2" t="s">
        <v>1350</v>
      </c>
      <c r="C513" s="2" t="s">
        <v>324</v>
      </c>
      <c r="D513" s="2">
        <v>21</v>
      </c>
    </row>
    <row r="514" spans="1:4" x14ac:dyDescent="0.25">
      <c r="A514" s="121" t="s">
        <v>1351</v>
      </c>
      <c r="B514" s="2" t="s">
        <v>1352</v>
      </c>
      <c r="C514" s="2" t="s">
        <v>324</v>
      </c>
      <c r="D514" s="2">
        <v>2</v>
      </c>
    </row>
    <row r="515" spans="1:4" x14ac:dyDescent="0.25">
      <c r="A515" s="121" t="s">
        <v>1353</v>
      </c>
      <c r="B515" s="2" t="s">
        <v>1354</v>
      </c>
      <c r="C515" s="2" t="s">
        <v>607</v>
      </c>
      <c r="D515" s="2">
        <v>145</v>
      </c>
    </row>
    <row r="516" spans="1:4" x14ac:dyDescent="0.25">
      <c r="A516" s="121" t="s">
        <v>1355</v>
      </c>
      <c r="B516" s="2" t="s">
        <v>1356</v>
      </c>
      <c r="C516" s="2" t="s">
        <v>324</v>
      </c>
      <c r="D516" s="2">
        <v>6</v>
      </c>
    </row>
    <row r="517" spans="1:4" x14ac:dyDescent="0.25">
      <c r="A517" s="121" t="s">
        <v>1357</v>
      </c>
      <c r="B517" s="2" t="s">
        <v>1358</v>
      </c>
      <c r="C517" s="2" t="s">
        <v>607</v>
      </c>
      <c r="D517" s="2">
        <v>129</v>
      </c>
    </row>
    <row r="518" spans="1:4" x14ac:dyDescent="0.25">
      <c r="A518" s="121" t="s">
        <v>1359</v>
      </c>
      <c r="B518" s="2" t="s">
        <v>1360</v>
      </c>
      <c r="C518" s="2" t="s">
        <v>324</v>
      </c>
      <c r="D518" s="2">
        <v>1</v>
      </c>
    </row>
    <row r="519" spans="1:4" x14ac:dyDescent="0.25">
      <c r="A519" s="121" t="s">
        <v>1361</v>
      </c>
      <c r="B519" s="2" t="s">
        <v>1362</v>
      </c>
      <c r="C519" s="2" t="s">
        <v>324</v>
      </c>
      <c r="D519" s="2">
        <v>179</v>
      </c>
    </row>
    <row r="520" spans="1:4" x14ac:dyDescent="0.25">
      <c r="A520" s="121" t="s">
        <v>1363</v>
      </c>
      <c r="B520" s="2" t="s">
        <v>1364</v>
      </c>
      <c r="C520" s="2" t="s">
        <v>324</v>
      </c>
      <c r="D520" s="2">
        <v>253</v>
      </c>
    </row>
    <row r="521" spans="1:4" x14ac:dyDescent="0.25">
      <c r="A521" s="121" t="s">
        <v>1365</v>
      </c>
      <c r="B521" s="2" t="s">
        <v>1366</v>
      </c>
      <c r="C521" s="2" t="s">
        <v>317</v>
      </c>
      <c r="D521" s="2">
        <v>596</v>
      </c>
    </row>
    <row r="522" spans="1:4" x14ac:dyDescent="0.25">
      <c r="A522" s="121" t="s">
        <v>1367</v>
      </c>
      <c r="B522" s="2" t="s">
        <v>1368</v>
      </c>
      <c r="C522" s="2" t="s">
        <v>317</v>
      </c>
      <c r="D522" s="2">
        <v>110</v>
      </c>
    </row>
    <row r="523" spans="1:4" x14ac:dyDescent="0.25">
      <c r="A523" s="121" t="s">
        <v>1369</v>
      </c>
      <c r="B523" s="2" t="s">
        <v>1370</v>
      </c>
      <c r="C523" s="2"/>
      <c r="D523" s="2">
        <v>260</v>
      </c>
    </row>
    <row r="524" spans="1:4" x14ac:dyDescent="0.25">
      <c r="A524" s="121" t="s">
        <v>1371</v>
      </c>
      <c r="B524" s="2" t="s">
        <v>1372</v>
      </c>
      <c r="C524" s="2"/>
      <c r="D524" s="122">
        <v>3143</v>
      </c>
    </row>
    <row r="525" spans="1:4" x14ac:dyDescent="0.25">
      <c r="A525" s="121" t="s">
        <v>1373</v>
      </c>
      <c r="B525" s="2" t="s">
        <v>1374</v>
      </c>
      <c r="C525" s="2"/>
      <c r="D525" s="2">
        <v>38</v>
      </c>
    </row>
    <row r="526" spans="1:4" x14ac:dyDescent="0.25">
      <c r="A526" s="121" t="s">
        <v>1375</v>
      </c>
      <c r="B526" s="2" t="s">
        <v>1376</v>
      </c>
      <c r="C526" s="2"/>
      <c r="D526" s="2">
        <v>167</v>
      </c>
    </row>
    <row r="527" spans="1:4" x14ac:dyDescent="0.25">
      <c r="A527" s="121" t="s">
        <v>1377</v>
      </c>
      <c r="B527" s="2" t="s">
        <v>1378</v>
      </c>
      <c r="C527" s="2" t="s">
        <v>317</v>
      </c>
      <c r="D527" s="2">
        <v>109</v>
      </c>
    </row>
    <row r="528" spans="1:4" x14ac:dyDescent="0.25">
      <c r="A528" s="121" t="s">
        <v>1379</v>
      </c>
      <c r="B528" s="2" t="s">
        <v>1380</v>
      </c>
      <c r="C528" s="2" t="s">
        <v>317</v>
      </c>
      <c r="D528" s="2">
        <v>84</v>
      </c>
    </row>
    <row r="529" spans="1:4" x14ac:dyDescent="0.25">
      <c r="A529" s="121" t="s">
        <v>1381</v>
      </c>
      <c r="B529" s="2" t="s">
        <v>1382</v>
      </c>
      <c r="C529" s="2"/>
      <c r="D529" s="2">
        <v>346</v>
      </c>
    </row>
    <row r="530" spans="1:4" x14ac:dyDescent="0.25">
      <c r="A530" s="121" t="s">
        <v>1383</v>
      </c>
      <c r="B530" s="2" t="s">
        <v>1384</v>
      </c>
      <c r="C530" s="2"/>
      <c r="D530" s="2">
        <v>420</v>
      </c>
    </row>
    <row r="531" spans="1:4" x14ac:dyDescent="0.25">
      <c r="A531" s="121" t="s">
        <v>1385</v>
      </c>
      <c r="B531" s="2" t="s">
        <v>1386</v>
      </c>
      <c r="C531" s="2"/>
      <c r="D531" s="2">
        <v>3</v>
      </c>
    </row>
    <row r="532" spans="1:4" x14ac:dyDescent="0.25">
      <c r="A532" s="121" t="s">
        <v>1387</v>
      </c>
      <c r="B532" s="2" t="s">
        <v>1388</v>
      </c>
      <c r="C532" s="2" t="s">
        <v>317</v>
      </c>
      <c r="D532" s="122">
        <v>1000</v>
      </c>
    </row>
    <row r="533" spans="1:4" x14ac:dyDescent="0.25">
      <c r="A533" s="121" t="s">
        <v>1389</v>
      </c>
      <c r="B533" s="2" t="s">
        <v>1390</v>
      </c>
      <c r="C533" s="2"/>
      <c r="D533" s="2">
        <v>2</v>
      </c>
    </row>
    <row r="534" spans="1:4" x14ac:dyDescent="0.25">
      <c r="A534" s="121" t="s">
        <v>1391</v>
      </c>
      <c r="B534" s="2" t="s">
        <v>1392</v>
      </c>
      <c r="C534" s="2" t="s">
        <v>317</v>
      </c>
      <c r="D534" s="2">
        <v>11</v>
      </c>
    </row>
    <row r="535" spans="1:4" x14ac:dyDescent="0.25">
      <c r="A535" s="121" t="s">
        <v>1393</v>
      </c>
      <c r="B535" s="2" t="s">
        <v>1394</v>
      </c>
      <c r="C535" s="2"/>
      <c r="D535" s="2">
        <v>58</v>
      </c>
    </row>
    <row r="536" spans="1:4" x14ac:dyDescent="0.25">
      <c r="A536" s="121" t="s">
        <v>1395</v>
      </c>
      <c r="B536" s="2" t="s">
        <v>1396</v>
      </c>
      <c r="C536" s="2"/>
      <c r="D536" s="2">
        <v>82</v>
      </c>
    </row>
    <row r="537" spans="1:4" x14ac:dyDescent="0.25">
      <c r="A537" s="121" t="s">
        <v>1397</v>
      </c>
      <c r="B537" s="2" t="s">
        <v>1398</v>
      </c>
      <c r="C537" s="2"/>
      <c r="D537" s="2">
        <v>171</v>
      </c>
    </row>
    <row r="538" spans="1:4" x14ac:dyDescent="0.25">
      <c r="A538" s="121" t="s">
        <v>1399</v>
      </c>
      <c r="B538" s="2" t="s">
        <v>1400</v>
      </c>
      <c r="C538" s="2"/>
      <c r="D538" s="2">
        <v>76</v>
      </c>
    </row>
    <row r="539" spans="1:4" x14ac:dyDescent="0.25">
      <c r="A539" s="121" t="s">
        <v>1401</v>
      </c>
      <c r="B539" s="2" t="s">
        <v>1402</v>
      </c>
      <c r="C539" s="2"/>
      <c r="D539" s="2">
        <v>76</v>
      </c>
    </row>
    <row r="540" spans="1:4" x14ac:dyDescent="0.25">
      <c r="A540" s="121" t="s">
        <v>1403</v>
      </c>
      <c r="B540" s="2" t="s">
        <v>1404</v>
      </c>
      <c r="C540" s="2"/>
      <c r="D540" s="2">
        <v>66</v>
      </c>
    </row>
    <row r="541" spans="1:4" x14ac:dyDescent="0.25">
      <c r="A541" s="121" t="s">
        <v>1405</v>
      </c>
      <c r="B541" s="2" t="s">
        <v>1406</v>
      </c>
      <c r="C541" s="2"/>
      <c r="D541" s="2">
        <v>288</v>
      </c>
    </row>
    <row r="542" spans="1:4" x14ac:dyDescent="0.25">
      <c r="A542" s="121" t="s">
        <v>1407</v>
      </c>
      <c r="B542" s="2" t="s">
        <v>1408</v>
      </c>
      <c r="C542" s="2"/>
      <c r="D542" s="122">
        <v>1641</v>
      </c>
    </row>
    <row r="543" spans="1:4" x14ac:dyDescent="0.25">
      <c r="A543" s="121" t="s">
        <v>1409</v>
      </c>
      <c r="B543" s="2" t="s">
        <v>1410</v>
      </c>
      <c r="C543" s="2"/>
      <c r="D543" s="2">
        <v>144</v>
      </c>
    </row>
    <row r="544" spans="1:4" x14ac:dyDescent="0.25">
      <c r="A544" s="121" t="s">
        <v>1411</v>
      </c>
      <c r="B544" s="2" t="s">
        <v>1412</v>
      </c>
      <c r="C544" s="2"/>
      <c r="D544" s="2">
        <v>13</v>
      </c>
    </row>
    <row r="545" spans="1:4" x14ac:dyDescent="0.25">
      <c r="A545" s="121" t="s">
        <v>1413</v>
      </c>
      <c r="B545" s="2" t="s">
        <v>1414</v>
      </c>
      <c r="C545" s="2"/>
      <c r="D545" s="2">
        <v>171</v>
      </c>
    </row>
    <row r="546" spans="1:4" x14ac:dyDescent="0.25">
      <c r="A546" s="121" t="s">
        <v>1415</v>
      </c>
      <c r="B546" s="2" t="s">
        <v>1416</v>
      </c>
      <c r="C546" s="2"/>
      <c r="D546" s="2">
        <v>23</v>
      </c>
    </row>
    <row r="547" spans="1:4" x14ac:dyDescent="0.25">
      <c r="A547" s="121" t="s">
        <v>1417</v>
      </c>
      <c r="B547" s="2" t="s">
        <v>1418</v>
      </c>
      <c r="C547" s="2"/>
      <c r="D547" s="2">
        <v>632</v>
      </c>
    </row>
    <row r="548" spans="1:4" x14ac:dyDescent="0.25">
      <c r="A548" s="121" t="s">
        <v>1419</v>
      </c>
      <c r="B548" s="2" t="s">
        <v>1420</v>
      </c>
      <c r="C548" s="2"/>
      <c r="D548" s="2">
        <v>20</v>
      </c>
    </row>
    <row r="549" spans="1:4" x14ac:dyDescent="0.25">
      <c r="A549" s="121" t="s">
        <v>1421</v>
      </c>
      <c r="B549" s="2" t="s">
        <v>1422</v>
      </c>
      <c r="C549" s="2"/>
      <c r="D549" s="2">
        <v>458</v>
      </c>
    </row>
    <row r="550" spans="1:4" x14ac:dyDescent="0.25">
      <c r="A550" s="121" t="s">
        <v>1423</v>
      </c>
      <c r="B550" s="2" t="s">
        <v>1424</v>
      </c>
      <c r="C550" s="2"/>
      <c r="D550" s="2">
        <v>9</v>
      </c>
    </row>
    <row r="551" spans="1:4" x14ac:dyDescent="0.25">
      <c r="A551" s="121" t="s">
        <v>1425</v>
      </c>
      <c r="B551" s="2" t="s">
        <v>1426</v>
      </c>
      <c r="C551" s="2"/>
      <c r="D551" s="2">
        <v>314</v>
      </c>
    </row>
    <row r="552" spans="1:4" x14ac:dyDescent="0.25">
      <c r="A552" s="121" t="s">
        <v>1427</v>
      </c>
      <c r="B552" s="2" t="s">
        <v>1428</v>
      </c>
      <c r="C552" s="2"/>
      <c r="D552" s="2">
        <v>56</v>
      </c>
    </row>
    <row r="553" spans="1:4" x14ac:dyDescent="0.25">
      <c r="A553" s="121" t="s">
        <v>1429</v>
      </c>
      <c r="B553" s="2" t="s">
        <v>1430</v>
      </c>
      <c r="C553" s="2"/>
      <c r="D553" s="2">
        <v>65</v>
      </c>
    </row>
    <row r="554" spans="1:4" x14ac:dyDescent="0.25">
      <c r="A554" s="121" t="s">
        <v>1431</v>
      </c>
      <c r="B554" s="2" t="s">
        <v>1432</v>
      </c>
      <c r="C554" s="2"/>
      <c r="D554" s="2">
        <v>12</v>
      </c>
    </row>
    <row r="555" spans="1:4" x14ac:dyDescent="0.25">
      <c r="A555" s="121" t="s">
        <v>1433</v>
      </c>
      <c r="B555" s="2" t="s">
        <v>1434</v>
      </c>
      <c r="C555" s="2" t="s">
        <v>317</v>
      </c>
      <c r="D555" s="2">
        <v>50</v>
      </c>
    </row>
    <row r="556" spans="1:4" x14ac:dyDescent="0.25">
      <c r="A556" s="121" t="s">
        <v>1435</v>
      </c>
      <c r="B556" s="2" t="s">
        <v>1436</v>
      </c>
      <c r="C556" s="2"/>
      <c r="D556" s="2">
        <v>18</v>
      </c>
    </row>
    <row r="557" spans="1:4" x14ac:dyDescent="0.25">
      <c r="A557" s="121" t="s">
        <v>1437</v>
      </c>
      <c r="B557" s="2" t="s">
        <v>1438</v>
      </c>
      <c r="C557" s="2" t="s">
        <v>317</v>
      </c>
      <c r="D557" s="122">
        <v>2850</v>
      </c>
    </row>
    <row r="558" spans="1:4" x14ac:dyDescent="0.25">
      <c r="A558" s="121" t="s">
        <v>1439</v>
      </c>
      <c r="B558" s="2" t="s">
        <v>1440</v>
      </c>
      <c r="C558" s="2" t="s">
        <v>324</v>
      </c>
      <c r="D558" s="2">
        <v>107</v>
      </c>
    </row>
    <row r="559" spans="1:4" x14ac:dyDescent="0.25">
      <c r="A559" s="121" t="s">
        <v>1441</v>
      </c>
      <c r="B559" s="2" t="s">
        <v>1442</v>
      </c>
      <c r="C559" s="2"/>
      <c r="D559" s="122">
        <v>3900</v>
      </c>
    </row>
    <row r="560" spans="1:4" x14ac:dyDescent="0.25">
      <c r="A560" s="121" t="s">
        <v>1443</v>
      </c>
      <c r="B560" s="2" t="s">
        <v>1444</v>
      </c>
      <c r="C560" s="2"/>
      <c r="D560" s="2">
        <v>153</v>
      </c>
    </row>
    <row r="561" spans="1:4" x14ac:dyDescent="0.25">
      <c r="A561" s="121" t="s">
        <v>1445</v>
      </c>
      <c r="B561" s="2" t="s">
        <v>1446</v>
      </c>
      <c r="C561" s="2"/>
      <c r="D561" s="2">
        <v>161</v>
      </c>
    </row>
    <row r="562" spans="1:4" x14ac:dyDescent="0.25">
      <c r="A562" s="121" t="s">
        <v>1447</v>
      </c>
      <c r="B562" s="2" t="s">
        <v>1448</v>
      </c>
      <c r="C562" s="2"/>
      <c r="D562" s="2">
        <v>2</v>
      </c>
    </row>
    <row r="563" spans="1:4" x14ac:dyDescent="0.25">
      <c r="A563" s="121" t="s">
        <v>1449</v>
      </c>
      <c r="B563" s="2" t="s">
        <v>1450</v>
      </c>
      <c r="C563" s="2" t="s">
        <v>1451</v>
      </c>
      <c r="D563" s="2">
        <v>70</v>
      </c>
    </row>
    <row r="564" spans="1:4" x14ac:dyDescent="0.25">
      <c r="A564" s="121" t="s">
        <v>1452</v>
      </c>
      <c r="B564" s="2" t="s">
        <v>1453</v>
      </c>
      <c r="C564" s="2"/>
      <c r="D564" s="2">
        <v>244</v>
      </c>
    </row>
    <row r="565" spans="1:4" x14ac:dyDescent="0.25">
      <c r="A565" s="121" t="s">
        <v>1454</v>
      </c>
      <c r="B565" s="2" t="s">
        <v>1455</v>
      </c>
      <c r="C565" s="2"/>
      <c r="D565" s="2">
        <v>484</v>
      </c>
    </row>
    <row r="566" spans="1:4" x14ac:dyDescent="0.25">
      <c r="A566" s="121" t="s">
        <v>1456</v>
      </c>
      <c r="B566" s="2" t="s">
        <v>1457</v>
      </c>
      <c r="C566" s="2"/>
      <c r="D566" s="2">
        <v>40</v>
      </c>
    </row>
    <row r="567" spans="1:4" x14ac:dyDescent="0.25">
      <c r="A567" s="121" t="s">
        <v>1458</v>
      </c>
      <c r="B567" s="2" t="s">
        <v>1459</v>
      </c>
      <c r="C567" s="2"/>
      <c r="D567" s="122">
        <v>6273</v>
      </c>
    </row>
    <row r="568" spans="1:4" x14ac:dyDescent="0.25">
      <c r="A568" s="121" t="s">
        <v>1460</v>
      </c>
      <c r="B568" s="2" t="s">
        <v>1461</v>
      </c>
      <c r="C568" s="2"/>
      <c r="D568" s="2">
        <v>60</v>
      </c>
    </row>
    <row r="569" spans="1:4" x14ac:dyDescent="0.25">
      <c r="A569" s="121" t="s">
        <v>1462</v>
      </c>
      <c r="B569" s="2" t="s">
        <v>1463</v>
      </c>
      <c r="C569" s="2"/>
      <c r="D569" s="2">
        <v>78</v>
      </c>
    </row>
    <row r="570" spans="1:4" x14ac:dyDescent="0.25">
      <c r="A570" s="121" t="s">
        <v>1464</v>
      </c>
      <c r="B570" s="2" t="s">
        <v>1465</v>
      </c>
      <c r="C570" s="2"/>
      <c r="D570" s="2">
        <v>10</v>
      </c>
    </row>
    <row r="571" spans="1:4" x14ac:dyDescent="0.25">
      <c r="A571" s="121" t="s">
        <v>1466</v>
      </c>
      <c r="B571" s="2" t="s">
        <v>1467</v>
      </c>
      <c r="C571" s="2"/>
      <c r="D571" s="2">
        <v>70</v>
      </c>
    </row>
    <row r="572" spans="1:4" x14ac:dyDescent="0.25">
      <c r="A572" s="121" t="s">
        <v>1468</v>
      </c>
      <c r="B572" s="2" t="s">
        <v>1469</v>
      </c>
      <c r="C572" s="2"/>
      <c r="D572" s="122">
        <v>1017</v>
      </c>
    </row>
    <row r="573" spans="1:4" x14ac:dyDescent="0.25">
      <c r="A573" s="121" t="s">
        <v>1470</v>
      </c>
      <c r="B573" s="2" t="s">
        <v>1471</v>
      </c>
      <c r="C573" s="2"/>
      <c r="D573" s="2">
        <v>917</v>
      </c>
    </row>
    <row r="574" spans="1:4" x14ac:dyDescent="0.25">
      <c r="A574" s="121" t="s">
        <v>1472</v>
      </c>
      <c r="B574" s="2" t="s">
        <v>1473</v>
      </c>
      <c r="C574" s="2"/>
      <c r="D574" s="2">
        <v>501</v>
      </c>
    </row>
    <row r="575" spans="1:4" x14ac:dyDescent="0.25">
      <c r="A575" s="121" t="s">
        <v>1474</v>
      </c>
      <c r="B575" s="2" t="s">
        <v>1475</v>
      </c>
      <c r="C575" s="2"/>
      <c r="D575" s="2">
        <v>165</v>
      </c>
    </row>
    <row r="576" spans="1:4" x14ac:dyDescent="0.25">
      <c r="A576" s="121" t="s">
        <v>1476</v>
      </c>
      <c r="B576" s="2" t="s">
        <v>1477</v>
      </c>
      <c r="C576" s="2"/>
      <c r="D576" s="2">
        <v>1</v>
      </c>
    </row>
    <row r="577" spans="1:4" x14ac:dyDescent="0.25">
      <c r="A577" s="121" t="s">
        <v>1478</v>
      </c>
      <c r="B577" s="2" t="s">
        <v>1479</v>
      </c>
      <c r="C577" s="2"/>
      <c r="D577" s="122">
        <v>2255</v>
      </c>
    </row>
    <row r="578" spans="1:4" x14ac:dyDescent="0.25">
      <c r="A578" s="121" t="s">
        <v>1480</v>
      </c>
      <c r="B578" s="2" t="s">
        <v>1481</v>
      </c>
      <c r="C578" s="2"/>
      <c r="D578" s="122">
        <v>14854</v>
      </c>
    </row>
    <row r="579" spans="1:4" x14ac:dyDescent="0.25">
      <c r="A579" s="121" t="s">
        <v>1482</v>
      </c>
      <c r="B579" s="2" t="s">
        <v>1483</v>
      </c>
      <c r="C579" s="2"/>
      <c r="D579" s="2">
        <v>0.5</v>
      </c>
    </row>
    <row r="580" spans="1:4" x14ac:dyDescent="0.25">
      <c r="A580" s="121" t="s">
        <v>1484</v>
      </c>
      <c r="B580" s="2" t="s">
        <v>1485</v>
      </c>
      <c r="C580" s="2"/>
      <c r="D580" s="2">
        <v>59</v>
      </c>
    </row>
    <row r="581" spans="1:4" x14ac:dyDescent="0.25">
      <c r="A581" s="121" t="s">
        <v>1486</v>
      </c>
      <c r="B581" s="2" t="s">
        <v>1487</v>
      </c>
      <c r="C581" s="2"/>
      <c r="D581" s="2">
        <v>45</v>
      </c>
    </row>
    <row r="582" spans="1:4" x14ac:dyDescent="0.25">
      <c r="A582" s="121" t="s">
        <v>1488</v>
      </c>
      <c r="B582" s="2" t="s">
        <v>1489</v>
      </c>
      <c r="C582" s="2"/>
      <c r="D582" s="2">
        <v>19</v>
      </c>
    </row>
    <row r="583" spans="1:4" x14ac:dyDescent="0.25">
      <c r="A583" s="121" t="s">
        <v>1490</v>
      </c>
      <c r="B583" s="2" t="s">
        <v>1491</v>
      </c>
      <c r="C583" s="2"/>
      <c r="D583" s="2">
        <v>108</v>
      </c>
    </row>
    <row r="584" spans="1:4" x14ac:dyDescent="0.25">
      <c r="A584" s="121" t="s">
        <v>1492</v>
      </c>
      <c r="B584" s="2" t="s">
        <v>1493</v>
      </c>
      <c r="C584" s="2"/>
      <c r="D584" s="2">
        <v>10</v>
      </c>
    </row>
    <row r="585" spans="1:4" x14ac:dyDescent="0.25">
      <c r="A585" s="121" t="s">
        <v>1494</v>
      </c>
      <c r="B585" s="2" t="s">
        <v>1495</v>
      </c>
      <c r="C585" s="2"/>
      <c r="D585" s="2">
        <v>25</v>
      </c>
    </row>
    <row r="586" spans="1:4" x14ac:dyDescent="0.25">
      <c r="A586" s="121" t="s">
        <v>1496</v>
      </c>
      <c r="B586" s="2" t="s">
        <v>1497</v>
      </c>
      <c r="C586" s="2"/>
      <c r="D586" s="2">
        <v>60</v>
      </c>
    </row>
    <row r="587" spans="1:4" x14ac:dyDescent="0.25">
      <c r="A587" s="121" t="s">
        <v>1498</v>
      </c>
      <c r="B587" s="2" t="s">
        <v>1499</v>
      </c>
      <c r="C587" s="2"/>
      <c r="D587" s="2">
        <v>45</v>
      </c>
    </row>
    <row r="588" spans="1:4" x14ac:dyDescent="0.25">
      <c r="A588" s="121" t="s">
        <v>1500</v>
      </c>
      <c r="B588" s="2" t="s">
        <v>1501</v>
      </c>
      <c r="C588" s="2" t="s">
        <v>317</v>
      </c>
      <c r="D588" s="2">
        <v>10</v>
      </c>
    </row>
    <row r="589" spans="1:4" x14ac:dyDescent="0.25">
      <c r="A589" s="121" t="s">
        <v>1502</v>
      </c>
      <c r="B589" s="2" t="s">
        <v>1503</v>
      </c>
      <c r="C589" s="2" t="s">
        <v>1451</v>
      </c>
      <c r="D589" s="2">
        <v>0.16</v>
      </c>
    </row>
    <row r="590" spans="1:4" x14ac:dyDescent="0.25">
      <c r="A590" s="121" t="s">
        <v>1504</v>
      </c>
      <c r="B590" s="2" t="s">
        <v>1505</v>
      </c>
      <c r="C590" s="2"/>
      <c r="D590" s="2">
        <v>72</v>
      </c>
    </row>
    <row r="591" spans="1:4" x14ac:dyDescent="0.25">
      <c r="A591" s="121" t="s">
        <v>1506</v>
      </c>
      <c r="B591" s="2" t="s">
        <v>1507</v>
      </c>
      <c r="C591" s="2" t="s">
        <v>1508</v>
      </c>
      <c r="D591" s="2">
        <v>47.84</v>
      </c>
    </row>
    <row r="592" spans="1:4" x14ac:dyDescent="0.25">
      <c r="A592" s="121" t="s">
        <v>1509</v>
      </c>
      <c r="B592" s="2" t="s">
        <v>1510</v>
      </c>
      <c r="C592" s="2"/>
      <c r="D592" s="2">
        <v>34</v>
      </c>
    </row>
    <row r="593" spans="1:4" x14ac:dyDescent="0.25">
      <c r="A593" s="121" t="s">
        <v>1511</v>
      </c>
      <c r="B593" s="2" t="s">
        <v>1512</v>
      </c>
      <c r="C593" s="2"/>
      <c r="D593" s="2">
        <v>20</v>
      </c>
    </row>
    <row r="594" spans="1:4" x14ac:dyDescent="0.25">
      <c r="A594" s="121" t="s">
        <v>1513</v>
      </c>
      <c r="B594" s="2" t="s">
        <v>1514</v>
      </c>
      <c r="C594" s="2"/>
      <c r="D594" s="2">
        <v>2</v>
      </c>
    </row>
    <row r="595" spans="1:4" x14ac:dyDescent="0.25">
      <c r="A595" s="121" t="s">
        <v>1515</v>
      </c>
      <c r="B595" s="2" t="s">
        <v>1516</v>
      </c>
      <c r="C595" s="2"/>
      <c r="D595" s="2">
        <v>1</v>
      </c>
    </row>
    <row r="596" spans="1:4" x14ac:dyDescent="0.25">
      <c r="A596" s="121" t="s">
        <v>1517</v>
      </c>
      <c r="B596" s="2" t="s">
        <v>1518</v>
      </c>
      <c r="C596" s="2"/>
      <c r="D596" s="2">
        <v>6</v>
      </c>
    </row>
    <row r="597" spans="1:4" x14ac:dyDescent="0.25">
      <c r="A597" s="121" t="s">
        <v>1519</v>
      </c>
      <c r="B597" s="2" t="s">
        <v>1520</v>
      </c>
      <c r="C597" s="2"/>
      <c r="D597" s="2">
        <v>749</v>
      </c>
    </row>
    <row r="598" spans="1:4" x14ac:dyDescent="0.25">
      <c r="A598" s="121" t="s">
        <v>1521</v>
      </c>
      <c r="B598" s="2" t="s">
        <v>1522</v>
      </c>
      <c r="C598" s="2"/>
      <c r="D598" s="122">
        <v>2040</v>
      </c>
    </row>
    <row r="599" spans="1:4" x14ac:dyDescent="0.25">
      <c r="A599" s="121" t="s">
        <v>1523</v>
      </c>
      <c r="B599" s="2" t="s">
        <v>1524</v>
      </c>
      <c r="C599" s="2"/>
      <c r="D599" s="122">
        <v>2030</v>
      </c>
    </row>
    <row r="600" spans="1:4" x14ac:dyDescent="0.25">
      <c r="A600" s="121" t="s">
        <v>1525</v>
      </c>
      <c r="B600" s="2" t="s">
        <v>1526</v>
      </c>
      <c r="C600" s="2"/>
      <c r="D600" s="2">
        <v>12</v>
      </c>
    </row>
    <row r="601" spans="1:4" x14ac:dyDescent="0.25">
      <c r="A601" s="121" t="s">
        <v>1527</v>
      </c>
      <c r="B601" s="2" t="s">
        <v>1528</v>
      </c>
      <c r="C601" s="2"/>
      <c r="D601" s="2">
        <v>30</v>
      </c>
    </row>
    <row r="602" spans="1:4" x14ac:dyDescent="0.25">
      <c r="A602" s="121" t="s">
        <v>1529</v>
      </c>
      <c r="B602" s="2" t="s">
        <v>1530</v>
      </c>
      <c r="C602" s="2"/>
      <c r="D602" s="2">
        <v>204</v>
      </c>
    </row>
    <row r="603" spans="1:4" x14ac:dyDescent="0.25">
      <c r="A603" s="121" t="s">
        <v>1531</v>
      </c>
      <c r="B603" s="2" t="s">
        <v>1532</v>
      </c>
      <c r="C603" s="2"/>
      <c r="D603" s="2">
        <v>50</v>
      </c>
    </row>
    <row r="604" spans="1:4" x14ac:dyDescent="0.25">
      <c r="A604" s="121" t="s">
        <v>1533</v>
      </c>
      <c r="B604" s="2" t="s">
        <v>1534</v>
      </c>
      <c r="C604" s="2"/>
      <c r="D604" s="2">
        <v>20</v>
      </c>
    </row>
    <row r="605" spans="1:4" x14ac:dyDescent="0.25">
      <c r="A605" s="121" t="s">
        <v>1535</v>
      </c>
      <c r="B605" s="2" t="s">
        <v>1536</v>
      </c>
      <c r="C605" s="2" t="s">
        <v>317</v>
      </c>
      <c r="D605" s="2">
        <v>36</v>
      </c>
    </row>
    <row r="606" spans="1:4" x14ac:dyDescent="0.25">
      <c r="A606" s="121" t="s">
        <v>1537</v>
      </c>
      <c r="B606" s="2" t="s">
        <v>1538</v>
      </c>
      <c r="C606" s="2" t="s">
        <v>317</v>
      </c>
      <c r="D606" s="122">
        <v>1850</v>
      </c>
    </row>
    <row r="607" spans="1:4" x14ac:dyDescent="0.25">
      <c r="A607" s="121" t="s">
        <v>1539</v>
      </c>
      <c r="B607" s="2" t="s">
        <v>1540</v>
      </c>
      <c r="C607" s="2"/>
      <c r="D607" s="2">
        <v>20</v>
      </c>
    </row>
    <row r="608" spans="1:4" x14ac:dyDescent="0.25">
      <c r="A608" s="121" t="s">
        <v>1541</v>
      </c>
      <c r="B608" s="2" t="s">
        <v>1542</v>
      </c>
      <c r="C608" s="2"/>
      <c r="D608" s="122">
        <v>1951</v>
      </c>
    </row>
    <row r="609" spans="1:4" x14ac:dyDescent="0.25">
      <c r="A609" s="121" t="s">
        <v>1543</v>
      </c>
      <c r="B609" s="2" t="s">
        <v>1544</v>
      </c>
      <c r="C609" s="2"/>
      <c r="D609" s="2">
        <v>899</v>
      </c>
    </row>
    <row r="610" spans="1:4" x14ac:dyDescent="0.25">
      <c r="A610" s="121" t="s">
        <v>1545</v>
      </c>
      <c r="B610" s="2" t="s">
        <v>1546</v>
      </c>
      <c r="C610" s="2"/>
      <c r="D610" s="122">
        <v>1109</v>
      </c>
    </row>
    <row r="611" spans="1:4" x14ac:dyDescent="0.25">
      <c r="A611" s="121" t="s">
        <v>1547</v>
      </c>
      <c r="B611" s="2" t="s">
        <v>1548</v>
      </c>
      <c r="C611" s="2"/>
      <c r="D611" s="2">
        <v>603</v>
      </c>
    </row>
    <row r="612" spans="1:4" x14ac:dyDescent="0.25">
      <c r="A612" s="121" t="s">
        <v>1549</v>
      </c>
      <c r="B612" s="2" t="s">
        <v>1550</v>
      </c>
      <c r="C612" s="2"/>
      <c r="D612" s="2">
        <v>385</v>
      </c>
    </row>
    <row r="613" spans="1:4" x14ac:dyDescent="0.25">
      <c r="A613" s="121" t="s">
        <v>1551</v>
      </c>
      <c r="B613" s="2" t="s">
        <v>1552</v>
      </c>
      <c r="C613" s="2"/>
      <c r="D613" s="2">
        <v>453</v>
      </c>
    </row>
    <row r="614" spans="1:4" x14ac:dyDescent="0.25">
      <c r="A614" s="121" t="s">
        <v>1553</v>
      </c>
      <c r="B614" s="2" t="s">
        <v>1554</v>
      </c>
      <c r="C614" s="2"/>
      <c r="D614" s="2">
        <v>951</v>
      </c>
    </row>
    <row r="615" spans="1:4" x14ac:dyDescent="0.25">
      <c r="A615" s="121" t="s">
        <v>1555</v>
      </c>
      <c r="B615" s="2" t="s">
        <v>1556</v>
      </c>
      <c r="C615" s="2" t="s">
        <v>1557</v>
      </c>
      <c r="D615" s="122">
        <v>2000</v>
      </c>
    </row>
    <row r="616" spans="1:4" x14ac:dyDescent="0.25">
      <c r="A616" s="121" t="s">
        <v>1558</v>
      </c>
      <c r="B616" s="2" t="s">
        <v>1559</v>
      </c>
      <c r="C616" s="2" t="s">
        <v>1557</v>
      </c>
      <c r="D616" s="122">
        <v>1850</v>
      </c>
    </row>
    <row r="617" spans="1:4" x14ac:dyDescent="0.25">
      <c r="A617" s="121" t="s">
        <v>1560</v>
      </c>
      <c r="B617" s="2" t="s">
        <v>1561</v>
      </c>
      <c r="C617" s="2"/>
      <c r="D617" s="2">
        <v>148</v>
      </c>
    </row>
    <row r="618" spans="1:4" x14ac:dyDescent="0.25">
      <c r="A618" s="121" t="s">
        <v>1562</v>
      </c>
      <c r="B618" s="2" t="s">
        <v>1563</v>
      </c>
      <c r="C618" s="2"/>
      <c r="D618" s="2">
        <v>23</v>
      </c>
    </row>
    <row r="619" spans="1:4" x14ac:dyDescent="0.25">
      <c r="A619" s="121" t="s">
        <v>1564</v>
      </c>
      <c r="B619" s="2" t="s">
        <v>1565</v>
      </c>
      <c r="C619" s="2"/>
      <c r="D619" s="2">
        <v>25</v>
      </c>
    </row>
    <row r="620" spans="1:4" x14ac:dyDescent="0.25">
      <c r="A620" s="121" t="s">
        <v>1566</v>
      </c>
      <c r="B620" s="2" t="s">
        <v>1567</v>
      </c>
      <c r="C620" s="2"/>
      <c r="D620" s="2">
        <v>640</v>
      </c>
    </row>
    <row r="621" spans="1:4" x14ac:dyDescent="0.25">
      <c r="A621" s="121" t="s">
        <v>1568</v>
      </c>
      <c r="B621" s="2" t="s">
        <v>1569</v>
      </c>
      <c r="C621" s="2"/>
      <c r="D621" s="2">
        <v>30</v>
      </c>
    </row>
    <row r="622" spans="1:4" x14ac:dyDescent="0.25">
      <c r="A622" s="121" t="s">
        <v>1570</v>
      </c>
      <c r="B622" s="2" t="s">
        <v>1571</v>
      </c>
      <c r="C622" s="2"/>
      <c r="D622" s="2">
        <v>94</v>
      </c>
    </row>
    <row r="623" spans="1:4" x14ac:dyDescent="0.25">
      <c r="A623" s="121" t="s">
        <v>1572</v>
      </c>
      <c r="B623" s="2" t="s">
        <v>1573</v>
      </c>
      <c r="C623" s="2"/>
      <c r="D623" s="2">
        <v>57</v>
      </c>
    </row>
    <row r="624" spans="1:4" x14ac:dyDescent="0.25">
      <c r="A624" s="121" t="s">
        <v>1574</v>
      </c>
      <c r="B624" s="2" t="s">
        <v>1575</v>
      </c>
      <c r="C624" s="2"/>
      <c r="D624" s="2">
        <v>21</v>
      </c>
    </row>
    <row r="625" spans="1:4" x14ac:dyDescent="0.25">
      <c r="A625" s="121" t="s">
        <v>1576</v>
      </c>
      <c r="B625" s="2" t="s">
        <v>1577</v>
      </c>
      <c r="C625" s="2"/>
      <c r="D625" s="2">
        <v>15</v>
      </c>
    </row>
    <row r="626" spans="1:4" x14ac:dyDescent="0.25">
      <c r="A626" s="121" t="s">
        <v>1578</v>
      </c>
      <c r="B626" s="2" t="s">
        <v>1579</v>
      </c>
      <c r="C626" s="2"/>
      <c r="D626" s="2">
        <v>36</v>
      </c>
    </row>
    <row r="627" spans="1:4" x14ac:dyDescent="0.25">
      <c r="A627" s="121" t="s">
        <v>1580</v>
      </c>
      <c r="B627" s="2" t="s">
        <v>1581</v>
      </c>
      <c r="C627" s="2"/>
      <c r="D627" s="122">
        <v>32800</v>
      </c>
    </row>
    <row r="628" spans="1:4" x14ac:dyDescent="0.25">
      <c r="A628" s="121" t="s">
        <v>1582</v>
      </c>
      <c r="B628" s="2" t="s">
        <v>1583</v>
      </c>
      <c r="C628" s="2"/>
      <c r="D628" s="122">
        <v>2410</v>
      </c>
    </row>
    <row r="629" spans="1:4" x14ac:dyDescent="0.25">
      <c r="A629" s="121" t="s">
        <v>1584</v>
      </c>
      <c r="B629" s="2" t="s">
        <v>1585</v>
      </c>
      <c r="C629" s="2"/>
      <c r="D629" s="2">
        <v>1</v>
      </c>
    </row>
    <row r="630" spans="1:4" x14ac:dyDescent="0.25">
      <c r="A630" s="121" t="s">
        <v>1586</v>
      </c>
      <c r="B630" s="2" t="s">
        <v>1587</v>
      </c>
      <c r="C630" s="2"/>
      <c r="D630" s="2">
        <v>2</v>
      </c>
    </row>
    <row r="631" spans="1:4" x14ac:dyDescent="0.25">
      <c r="A631" s="121" t="s">
        <v>1588</v>
      </c>
      <c r="B631" s="2" t="s">
        <v>1589</v>
      </c>
      <c r="C631" s="2"/>
      <c r="D631" s="2">
        <v>8</v>
      </c>
    </row>
    <row r="632" spans="1:4" x14ac:dyDescent="0.25">
      <c r="A632" s="121" t="s">
        <v>1590</v>
      </c>
      <c r="B632" s="2" t="s">
        <v>1591</v>
      </c>
      <c r="C632" s="2"/>
      <c r="D632" s="2">
        <v>28</v>
      </c>
    </row>
    <row r="633" spans="1:4" x14ac:dyDescent="0.25">
      <c r="A633" s="121" t="s">
        <v>1592</v>
      </c>
      <c r="B633" s="2" t="s">
        <v>1593</v>
      </c>
      <c r="C633" s="2"/>
      <c r="D633" s="122">
        <v>8200</v>
      </c>
    </row>
    <row r="634" spans="1:4" x14ac:dyDescent="0.25">
      <c r="A634" s="121" t="s">
        <v>1594</v>
      </c>
      <c r="B634" s="2" t="s">
        <v>1595</v>
      </c>
      <c r="C634" s="2"/>
      <c r="D634" s="2">
        <v>275</v>
      </c>
    </row>
    <row r="635" spans="1:4" x14ac:dyDescent="0.25">
      <c r="A635" s="121" t="s">
        <v>1596</v>
      </c>
      <c r="B635" s="2" t="s">
        <v>1597</v>
      </c>
      <c r="C635" s="2"/>
      <c r="D635" s="2">
        <v>130</v>
      </c>
    </row>
    <row r="636" spans="1:4" x14ac:dyDescent="0.25">
      <c r="A636" s="121" t="s">
        <v>1598</v>
      </c>
      <c r="B636" s="2" t="s">
        <v>1599</v>
      </c>
      <c r="C636" s="2"/>
      <c r="D636" s="2">
        <v>504</v>
      </c>
    </row>
    <row r="637" spans="1:4" x14ac:dyDescent="0.25">
      <c r="A637" s="121" t="s">
        <v>1600</v>
      </c>
      <c r="B637" s="2" t="s">
        <v>1601</v>
      </c>
      <c r="C637" s="2"/>
      <c r="D637" s="2">
        <v>6</v>
      </c>
    </row>
    <row r="638" spans="1:4" x14ac:dyDescent="0.25">
      <c r="A638" s="121" t="s">
        <v>1602</v>
      </c>
      <c r="B638" s="2" t="s">
        <v>1603</v>
      </c>
      <c r="C638" s="2"/>
      <c r="D638" s="2">
        <v>295</v>
      </c>
    </row>
    <row r="639" spans="1:4" x14ac:dyDescent="0.25">
      <c r="A639" s="121" t="s">
        <v>1604</v>
      </c>
      <c r="B639" s="2" t="s">
        <v>1605</v>
      </c>
      <c r="C639" s="2"/>
      <c r="D639" s="2">
        <v>205</v>
      </c>
    </row>
    <row r="640" spans="1:4" x14ac:dyDescent="0.25">
      <c r="A640" s="121" t="s">
        <v>1606</v>
      </c>
      <c r="B640" s="2" t="s">
        <v>1607</v>
      </c>
      <c r="C640" s="2"/>
      <c r="D640" s="2">
        <v>30</v>
      </c>
    </row>
    <row r="641" spans="1:4" x14ac:dyDescent="0.25">
      <c r="A641" s="121" t="s">
        <v>1608</v>
      </c>
      <c r="B641" s="2" t="s">
        <v>1609</v>
      </c>
      <c r="C641" s="2"/>
      <c r="D641" s="2">
        <v>2</v>
      </c>
    </row>
    <row r="642" spans="1:4" x14ac:dyDescent="0.25">
      <c r="A642" s="121" t="s">
        <v>1610</v>
      </c>
      <c r="B642" s="2" t="s">
        <v>1611</v>
      </c>
      <c r="C642" s="2"/>
      <c r="D642" s="122">
        <v>2450</v>
      </c>
    </row>
    <row r="643" spans="1:4" x14ac:dyDescent="0.25">
      <c r="A643" s="121" t="s">
        <v>1612</v>
      </c>
      <c r="B643" s="2" t="s">
        <v>1613</v>
      </c>
      <c r="C643" s="2"/>
      <c r="D643" s="2">
        <v>108</v>
      </c>
    </row>
    <row r="644" spans="1:4" x14ac:dyDescent="0.25">
      <c r="A644" s="121" t="s">
        <v>1614</v>
      </c>
      <c r="B644" s="2" t="s">
        <v>1615</v>
      </c>
      <c r="C644" s="2"/>
      <c r="D644" s="2">
        <v>46</v>
      </c>
    </row>
    <row r="645" spans="1:4" x14ac:dyDescent="0.25">
      <c r="A645" s="121" t="s">
        <v>1616</v>
      </c>
      <c r="B645" s="2" t="s">
        <v>1617</v>
      </c>
      <c r="C645" s="2" t="s">
        <v>324</v>
      </c>
      <c r="D645" s="2">
        <v>55.000999999999998</v>
      </c>
    </row>
    <row r="646" spans="1:4" x14ac:dyDescent="0.25">
      <c r="A646" s="121" t="s">
        <v>1618</v>
      </c>
      <c r="B646" s="2" t="s">
        <v>1619</v>
      </c>
      <c r="C646" s="2" t="s">
        <v>324</v>
      </c>
      <c r="D646" s="2">
        <v>432</v>
      </c>
    </row>
    <row r="647" spans="1:4" x14ac:dyDescent="0.25">
      <c r="A647" s="121" t="s">
        <v>1620</v>
      </c>
      <c r="B647" s="2" t="s">
        <v>1621</v>
      </c>
      <c r="C647" s="2" t="s">
        <v>324</v>
      </c>
      <c r="D647" s="2">
        <v>13</v>
      </c>
    </row>
    <row r="648" spans="1:4" x14ac:dyDescent="0.25">
      <c r="A648" s="121" t="s">
        <v>1622</v>
      </c>
      <c r="B648" s="2" t="s">
        <v>1623</v>
      </c>
      <c r="C648" s="2" t="s">
        <v>324</v>
      </c>
      <c r="D648" s="2">
        <v>21</v>
      </c>
    </row>
    <row r="649" spans="1:4" x14ac:dyDescent="0.25">
      <c r="A649" s="121" t="s">
        <v>1624</v>
      </c>
      <c r="B649" s="2" t="s">
        <v>1625</v>
      </c>
      <c r="C649" s="2" t="s">
        <v>324</v>
      </c>
      <c r="D649" s="2">
        <v>62</v>
      </c>
    </row>
    <row r="650" spans="1:4" x14ac:dyDescent="0.25">
      <c r="A650" s="121" t="s">
        <v>1626</v>
      </c>
      <c r="B650" s="2" t="s">
        <v>1627</v>
      </c>
      <c r="C650" s="2" t="s">
        <v>324</v>
      </c>
      <c r="D650" s="2">
        <v>614.99900000000002</v>
      </c>
    </row>
    <row r="651" spans="1:4" x14ac:dyDescent="0.25">
      <c r="A651" s="121" t="s">
        <v>1628</v>
      </c>
      <c r="B651" s="2" t="s">
        <v>1629</v>
      </c>
      <c r="C651" s="2" t="s">
        <v>324</v>
      </c>
      <c r="D651" s="2">
        <v>5</v>
      </c>
    </row>
    <row r="652" spans="1:4" x14ac:dyDescent="0.25">
      <c r="A652" s="121" t="s">
        <v>1630</v>
      </c>
      <c r="B652" s="2" t="s">
        <v>1631</v>
      </c>
      <c r="C652" s="2" t="s">
        <v>324</v>
      </c>
      <c r="D652" s="2">
        <v>87</v>
      </c>
    </row>
    <row r="653" spans="1:4" x14ac:dyDescent="0.25">
      <c r="A653" s="121" t="s">
        <v>1632</v>
      </c>
      <c r="B653" s="2" t="s">
        <v>1633</v>
      </c>
      <c r="C653" s="2" t="s">
        <v>324</v>
      </c>
      <c r="D653" s="2">
        <v>10.999000000000001</v>
      </c>
    </row>
    <row r="654" spans="1:4" x14ac:dyDescent="0.25">
      <c r="A654" s="121" t="s">
        <v>1634</v>
      </c>
      <c r="B654" s="2" t="s">
        <v>1635</v>
      </c>
      <c r="C654" s="2" t="s">
        <v>324</v>
      </c>
      <c r="D654" s="2">
        <v>404.99900000000002</v>
      </c>
    </row>
    <row r="655" spans="1:4" x14ac:dyDescent="0.25">
      <c r="A655" s="121" t="s">
        <v>1636</v>
      </c>
      <c r="B655" s="2" t="s">
        <v>1637</v>
      </c>
      <c r="C655" s="2" t="s">
        <v>324</v>
      </c>
      <c r="D655" s="2">
        <v>46.000999999999998</v>
      </c>
    </row>
    <row r="656" spans="1:4" x14ac:dyDescent="0.25">
      <c r="A656" s="121" t="s">
        <v>1638</v>
      </c>
      <c r="B656" s="2" t="s">
        <v>1639</v>
      </c>
      <c r="C656" s="2" t="s">
        <v>324</v>
      </c>
      <c r="D656" s="2">
        <v>166</v>
      </c>
    </row>
    <row r="657" spans="1:4" x14ac:dyDescent="0.25">
      <c r="A657" s="121" t="s">
        <v>1640</v>
      </c>
      <c r="B657" s="2" t="s">
        <v>1641</v>
      </c>
      <c r="C657" s="2" t="s">
        <v>324</v>
      </c>
      <c r="D657" s="2">
        <v>90</v>
      </c>
    </row>
    <row r="658" spans="1:4" x14ac:dyDescent="0.25">
      <c r="A658" s="121" t="s">
        <v>1642</v>
      </c>
      <c r="B658" s="2" t="s">
        <v>1643</v>
      </c>
      <c r="C658" s="2" t="s">
        <v>1020</v>
      </c>
      <c r="D658" s="2">
        <v>476.88</v>
      </c>
    </row>
    <row r="659" spans="1:4" x14ac:dyDescent="0.25">
      <c r="A659" s="121" t="s">
        <v>1644</v>
      </c>
      <c r="B659" s="2" t="s">
        <v>1645</v>
      </c>
      <c r="C659" s="2" t="s">
        <v>1020</v>
      </c>
      <c r="D659" s="2">
        <v>105.7</v>
      </c>
    </row>
    <row r="660" spans="1:4" x14ac:dyDescent="0.25">
      <c r="A660" s="121" t="s">
        <v>1646</v>
      </c>
      <c r="B660" s="2" t="s">
        <v>1647</v>
      </c>
      <c r="C660" s="2" t="s">
        <v>1020</v>
      </c>
      <c r="D660" s="2">
        <v>276</v>
      </c>
    </row>
    <row r="661" spans="1:4" x14ac:dyDescent="0.25">
      <c r="A661" s="121" t="s">
        <v>1648</v>
      </c>
      <c r="B661" s="2" t="s">
        <v>1649</v>
      </c>
      <c r="C661" s="2" t="s">
        <v>324</v>
      </c>
      <c r="D661" s="122">
        <v>6162</v>
      </c>
    </row>
    <row r="662" spans="1:4" x14ac:dyDescent="0.25">
      <c r="A662" s="121" t="s">
        <v>1650</v>
      </c>
      <c r="B662" s="2" t="s">
        <v>1651</v>
      </c>
      <c r="C662" s="2" t="s">
        <v>324</v>
      </c>
      <c r="D662" s="2">
        <v>400.00200000000001</v>
      </c>
    </row>
    <row r="663" spans="1:4" x14ac:dyDescent="0.25">
      <c r="A663" s="121" t="s">
        <v>1652</v>
      </c>
      <c r="B663" s="2" t="s">
        <v>1653</v>
      </c>
      <c r="C663" s="2" t="s">
        <v>324</v>
      </c>
      <c r="D663" s="122">
        <v>1782</v>
      </c>
    </row>
    <row r="664" spans="1:4" x14ac:dyDescent="0.25">
      <c r="A664" s="121" t="s">
        <v>1654</v>
      </c>
      <c r="B664" s="2" t="s">
        <v>1655</v>
      </c>
      <c r="C664" s="2" t="s">
        <v>324</v>
      </c>
      <c r="D664" s="123">
        <v>1709.999</v>
      </c>
    </row>
    <row r="665" spans="1:4" x14ac:dyDescent="0.25">
      <c r="A665" s="121" t="s">
        <v>1656</v>
      </c>
      <c r="B665" s="2" t="s">
        <v>1657</v>
      </c>
      <c r="C665" s="2" t="s">
        <v>324</v>
      </c>
      <c r="D665" s="123">
        <v>6460.4</v>
      </c>
    </row>
    <row r="666" spans="1:4" x14ac:dyDescent="0.25">
      <c r="A666" s="121" t="s">
        <v>1658</v>
      </c>
      <c r="B666" s="2" t="s">
        <v>1659</v>
      </c>
      <c r="C666" s="2"/>
      <c r="D666" s="2">
        <v>701</v>
      </c>
    </row>
    <row r="667" spans="1:4" x14ac:dyDescent="0.25">
      <c r="A667" s="121" t="s">
        <v>1660</v>
      </c>
      <c r="B667" s="2" t="s">
        <v>1661</v>
      </c>
      <c r="C667" s="2"/>
      <c r="D667" s="2">
        <v>718</v>
      </c>
    </row>
    <row r="668" spans="1:4" x14ac:dyDescent="0.25">
      <c r="A668" s="121" t="s">
        <v>1662</v>
      </c>
      <c r="B668" s="2" t="s">
        <v>1663</v>
      </c>
      <c r="C668" s="2"/>
      <c r="D668" s="2">
        <v>718</v>
      </c>
    </row>
    <row r="669" spans="1:4" x14ac:dyDescent="0.25">
      <c r="A669" s="121" t="s">
        <v>1664</v>
      </c>
      <c r="B669" s="2" t="s">
        <v>1665</v>
      </c>
      <c r="C669" s="2"/>
      <c r="D669" s="2">
        <v>139</v>
      </c>
    </row>
    <row r="670" spans="1:4" x14ac:dyDescent="0.25">
      <c r="A670" s="121" t="s">
        <v>1666</v>
      </c>
      <c r="B670" s="2" t="s">
        <v>1667</v>
      </c>
      <c r="C670" s="2"/>
      <c r="D670" s="2">
        <v>139</v>
      </c>
    </row>
    <row r="671" spans="1:4" x14ac:dyDescent="0.25">
      <c r="A671" s="121" t="s">
        <v>1668</v>
      </c>
      <c r="B671" s="2" t="s">
        <v>1669</v>
      </c>
      <c r="C671" s="2"/>
      <c r="D671" s="2">
        <v>128</v>
      </c>
    </row>
    <row r="672" spans="1:4" x14ac:dyDescent="0.25">
      <c r="A672" s="121" t="s">
        <v>1670</v>
      </c>
      <c r="B672" s="2" t="s">
        <v>1671</v>
      </c>
      <c r="C672" s="2" t="s">
        <v>324</v>
      </c>
      <c r="D672" s="2">
        <v>34</v>
      </c>
    </row>
    <row r="673" spans="1:4" x14ac:dyDescent="0.25">
      <c r="A673" s="121" t="s">
        <v>1672</v>
      </c>
      <c r="B673" s="2" t="s">
        <v>1673</v>
      </c>
      <c r="C673" s="2" t="s">
        <v>324</v>
      </c>
      <c r="D673" s="2">
        <v>18</v>
      </c>
    </row>
    <row r="674" spans="1:4" x14ac:dyDescent="0.25">
      <c r="A674" s="121" t="s">
        <v>1674</v>
      </c>
      <c r="B674" s="2" t="s">
        <v>1675</v>
      </c>
      <c r="C674" s="2" t="s">
        <v>324</v>
      </c>
      <c r="D674" s="2">
        <v>8</v>
      </c>
    </row>
    <row r="675" spans="1:4" x14ac:dyDescent="0.25">
      <c r="A675" s="121" t="s">
        <v>1676</v>
      </c>
      <c r="B675" s="2" t="s">
        <v>1677</v>
      </c>
      <c r="C675" s="2" t="s">
        <v>324</v>
      </c>
      <c r="D675" s="2">
        <v>8</v>
      </c>
    </row>
    <row r="676" spans="1:4" x14ac:dyDescent="0.25">
      <c r="A676" s="121" t="s">
        <v>1678</v>
      </c>
      <c r="B676" s="2" t="s">
        <v>1679</v>
      </c>
      <c r="C676" s="2" t="s">
        <v>324</v>
      </c>
      <c r="D676" s="2">
        <v>8</v>
      </c>
    </row>
    <row r="677" spans="1:4" x14ac:dyDescent="0.25">
      <c r="A677" s="121" t="s">
        <v>1680</v>
      </c>
      <c r="B677" s="2" t="s">
        <v>1681</v>
      </c>
      <c r="C677" s="2" t="s">
        <v>324</v>
      </c>
      <c r="D677" s="2">
        <v>4</v>
      </c>
    </row>
    <row r="678" spans="1:4" x14ac:dyDescent="0.25">
      <c r="A678" s="121" t="s">
        <v>1682</v>
      </c>
      <c r="B678" s="2" t="s">
        <v>1683</v>
      </c>
      <c r="C678" s="2" t="s">
        <v>324</v>
      </c>
      <c r="D678" s="2">
        <v>1</v>
      </c>
    </row>
    <row r="679" spans="1:4" x14ac:dyDescent="0.25">
      <c r="A679" s="121" t="s">
        <v>1684</v>
      </c>
      <c r="B679" s="2" t="s">
        <v>1685</v>
      </c>
      <c r="C679" s="2" t="s">
        <v>324</v>
      </c>
      <c r="D679" s="2">
        <v>2</v>
      </c>
    </row>
    <row r="680" spans="1:4" x14ac:dyDescent="0.25">
      <c r="A680" s="121" t="s">
        <v>1686</v>
      </c>
      <c r="B680" s="2" t="s">
        <v>1687</v>
      </c>
      <c r="C680" s="2" t="s">
        <v>324</v>
      </c>
      <c r="D680" s="2">
        <v>4</v>
      </c>
    </row>
    <row r="681" spans="1:4" x14ac:dyDescent="0.25">
      <c r="A681" s="121" t="s">
        <v>1688</v>
      </c>
      <c r="B681" s="2" t="s">
        <v>1689</v>
      </c>
      <c r="C681" s="2" t="s">
        <v>324</v>
      </c>
      <c r="D681" s="2">
        <v>2</v>
      </c>
    </row>
    <row r="682" spans="1:4" x14ac:dyDescent="0.25">
      <c r="A682" s="121" t="s">
        <v>1690</v>
      </c>
      <c r="B682" s="2" t="s">
        <v>1691</v>
      </c>
      <c r="C682" s="2" t="s">
        <v>324</v>
      </c>
      <c r="D682" s="2">
        <v>60</v>
      </c>
    </row>
    <row r="683" spans="1:4" x14ac:dyDescent="0.25">
      <c r="A683" s="121" t="s">
        <v>1692</v>
      </c>
      <c r="B683" s="2" t="s">
        <v>1693</v>
      </c>
      <c r="C683" s="2" t="s">
        <v>324</v>
      </c>
      <c r="D683" s="2">
        <v>1</v>
      </c>
    </row>
    <row r="684" spans="1:4" x14ac:dyDescent="0.25">
      <c r="A684" s="121" t="s">
        <v>1694</v>
      </c>
      <c r="B684" s="2" t="s">
        <v>1695</v>
      </c>
      <c r="C684" s="2"/>
      <c r="D684" s="2">
        <v>1</v>
      </c>
    </row>
    <row r="685" spans="1:4" x14ac:dyDescent="0.25">
      <c r="A685" s="121" t="s">
        <v>1696</v>
      </c>
      <c r="B685" s="2" t="s">
        <v>1697</v>
      </c>
      <c r="C685" s="2" t="s">
        <v>324</v>
      </c>
      <c r="D685" s="2">
        <v>1</v>
      </c>
    </row>
    <row r="686" spans="1:4" x14ac:dyDescent="0.25">
      <c r="A686" s="121" t="s">
        <v>1698</v>
      </c>
      <c r="B686" s="2" t="s">
        <v>1699</v>
      </c>
      <c r="C686" s="2"/>
      <c r="D686" s="2">
        <v>1</v>
      </c>
    </row>
    <row r="687" spans="1:4" x14ac:dyDescent="0.25">
      <c r="A687" s="121" t="s">
        <v>1700</v>
      </c>
      <c r="B687" s="2" t="s">
        <v>1701</v>
      </c>
      <c r="C687" s="2"/>
      <c r="D687" s="2">
        <v>2</v>
      </c>
    </row>
    <row r="688" spans="1:4" x14ac:dyDescent="0.25">
      <c r="A688" s="121" t="s">
        <v>1702</v>
      </c>
      <c r="B688" s="2" t="s">
        <v>1703</v>
      </c>
      <c r="C688" s="2"/>
      <c r="D688" s="2">
        <v>1</v>
      </c>
    </row>
    <row r="689" spans="1:4" x14ac:dyDescent="0.25">
      <c r="A689" s="121" t="s">
        <v>1704</v>
      </c>
      <c r="B689" s="2" t="s">
        <v>1705</v>
      </c>
      <c r="C689" s="2" t="s">
        <v>324</v>
      </c>
      <c r="D689" s="2">
        <v>3</v>
      </c>
    </row>
    <row r="690" spans="1:4" x14ac:dyDescent="0.25">
      <c r="A690" s="121" t="s">
        <v>1706</v>
      </c>
      <c r="B690" s="2" t="s">
        <v>1707</v>
      </c>
      <c r="C690" s="2" t="s">
        <v>324</v>
      </c>
      <c r="D690" s="2">
        <v>1</v>
      </c>
    </row>
    <row r="691" spans="1:4" x14ac:dyDescent="0.25">
      <c r="A691" s="121" t="s">
        <v>1708</v>
      </c>
      <c r="B691" s="2" t="s">
        <v>1709</v>
      </c>
      <c r="C691" s="2"/>
      <c r="D691" s="2">
        <v>2</v>
      </c>
    </row>
    <row r="692" spans="1:4" x14ac:dyDescent="0.25">
      <c r="A692" s="121" t="s">
        <v>1710</v>
      </c>
      <c r="B692" s="2" t="s">
        <v>1711</v>
      </c>
      <c r="C692" s="2"/>
      <c r="D692" s="2">
        <v>3</v>
      </c>
    </row>
    <row r="693" spans="1:4" x14ac:dyDescent="0.25">
      <c r="A693" s="121" t="s">
        <v>1712</v>
      </c>
      <c r="B693" s="2" t="s">
        <v>1713</v>
      </c>
      <c r="C693" s="2" t="s">
        <v>324</v>
      </c>
      <c r="D693" s="2">
        <v>3</v>
      </c>
    </row>
    <row r="694" spans="1:4" x14ac:dyDescent="0.25">
      <c r="A694" s="121" t="s">
        <v>1714</v>
      </c>
      <c r="B694" s="2" t="s">
        <v>1715</v>
      </c>
      <c r="C694" s="2" t="s">
        <v>324</v>
      </c>
      <c r="D694" s="2">
        <v>3</v>
      </c>
    </row>
    <row r="695" spans="1:4" x14ac:dyDescent="0.25">
      <c r="A695" s="121" t="s">
        <v>1716</v>
      </c>
      <c r="B695" s="2" t="s">
        <v>1717</v>
      </c>
      <c r="C695" s="2"/>
      <c r="D695" s="2">
        <v>13</v>
      </c>
    </row>
    <row r="696" spans="1:4" x14ac:dyDescent="0.25">
      <c r="A696" s="121" t="s">
        <v>1718</v>
      </c>
      <c r="B696" s="2" t="s">
        <v>1719</v>
      </c>
      <c r="C696" s="2" t="s">
        <v>324</v>
      </c>
      <c r="D696" s="2">
        <v>2</v>
      </c>
    </row>
    <row r="697" spans="1:4" x14ac:dyDescent="0.25">
      <c r="A697" s="121" t="s">
        <v>1720</v>
      </c>
      <c r="B697" s="2" t="s">
        <v>1721</v>
      </c>
      <c r="C697" s="2" t="s">
        <v>324</v>
      </c>
      <c r="D697" s="2">
        <v>2</v>
      </c>
    </row>
    <row r="698" spans="1:4" x14ac:dyDescent="0.25">
      <c r="A698" s="121" t="s">
        <v>1722</v>
      </c>
      <c r="B698" s="2" t="s">
        <v>1723</v>
      </c>
      <c r="C698" s="2" t="s">
        <v>324</v>
      </c>
      <c r="D698" s="2">
        <v>6</v>
      </c>
    </row>
    <row r="699" spans="1:4" x14ac:dyDescent="0.25">
      <c r="A699" s="121" t="s">
        <v>1724</v>
      </c>
      <c r="B699" s="2" t="s">
        <v>1725</v>
      </c>
      <c r="C699" s="2"/>
      <c r="D699" s="2">
        <v>1</v>
      </c>
    </row>
    <row r="700" spans="1:4" x14ac:dyDescent="0.25">
      <c r="A700" s="121" t="s">
        <v>1726</v>
      </c>
      <c r="B700" s="2" t="s">
        <v>1727</v>
      </c>
      <c r="C700" s="2"/>
      <c r="D700" s="2">
        <v>1</v>
      </c>
    </row>
    <row r="701" spans="1:4" x14ac:dyDescent="0.25">
      <c r="A701" s="121" t="s">
        <v>1728</v>
      </c>
      <c r="B701" s="2" t="s">
        <v>1729</v>
      </c>
      <c r="C701" s="2"/>
      <c r="D701" s="2">
        <v>2</v>
      </c>
    </row>
    <row r="702" spans="1:4" x14ac:dyDescent="0.25">
      <c r="A702" s="121" t="s">
        <v>1730</v>
      </c>
      <c r="B702" s="2" t="s">
        <v>1731</v>
      </c>
      <c r="C702" s="2"/>
      <c r="D702" s="2">
        <v>1</v>
      </c>
    </row>
    <row r="703" spans="1:4" x14ac:dyDescent="0.25">
      <c r="A703" s="121" t="s">
        <v>1732</v>
      </c>
      <c r="B703" s="2" t="s">
        <v>1733</v>
      </c>
      <c r="C703" s="2"/>
      <c r="D703" s="2">
        <v>1</v>
      </c>
    </row>
    <row r="704" spans="1:4" x14ac:dyDescent="0.25">
      <c r="A704" s="121" t="s">
        <v>1734</v>
      </c>
      <c r="B704" s="2" t="s">
        <v>1735</v>
      </c>
      <c r="C704" s="2"/>
      <c r="D704" s="2">
        <v>2</v>
      </c>
    </row>
    <row r="705" spans="1:4" x14ac:dyDescent="0.25">
      <c r="A705" s="121" t="s">
        <v>1736</v>
      </c>
      <c r="B705" s="2" t="s">
        <v>1737</v>
      </c>
      <c r="C705" s="2" t="s">
        <v>324</v>
      </c>
      <c r="D705" s="2">
        <v>2</v>
      </c>
    </row>
    <row r="706" spans="1:4" x14ac:dyDescent="0.25">
      <c r="A706" s="121" t="s">
        <v>1738</v>
      </c>
      <c r="B706" s="2" t="s">
        <v>1739</v>
      </c>
      <c r="C706" s="2"/>
      <c r="D706" s="2">
        <v>1</v>
      </c>
    </row>
    <row r="707" spans="1:4" x14ac:dyDescent="0.25">
      <c r="A707" s="121" t="s">
        <v>1740</v>
      </c>
      <c r="B707" s="2" t="s">
        <v>1741</v>
      </c>
      <c r="C707" s="2"/>
      <c r="D707" s="2">
        <v>1</v>
      </c>
    </row>
    <row r="708" spans="1:4" x14ac:dyDescent="0.25">
      <c r="A708" s="121" t="s">
        <v>1742</v>
      </c>
      <c r="B708" s="2" t="s">
        <v>1743</v>
      </c>
      <c r="C708" s="2"/>
      <c r="D708" s="2">
        <v>2</v>
      </c>
    </row>
    <row r="709" spans="1:4" x14ac:dyDescent="0.25">
      <c r="A709" s="121" t="s">
        <v>1744</v>
      </c>
      <c r="B709" s="2" t="s">
        <v>1745</v>
      </c>
      <c r="C709" s="2"/>
      <c r="D709" s="2">
        <v>1</v>
      </c>
    </row>
    <row r="710" spans="1:4" x14ac:dyDescent="0.25">
      <c r="A710" s="121" t="s">
        <v>1746</v>
      </c>
      <c r="B710" s="2" t="s">
        <v>1747</v>
      </c>
      <c r="C710" s="2"/>
      <c r="D710" s="2">
        <v>19</v>
      </c>
    </row>
    <row r="711" spans="1:4" x14ac:dyDescent="0.25">
      <c r="A711" s="121" t="s">
        <v>1748</v>
      </c>
      <c r="B711" s="2" t="s">
        <v>1749</v>
      </c>
      <c r="C711" s="2"/>
      <c r="D711" s="2">
        <v>20</v>
      </c>
    </row>
    <row r="712" spans="1:4" x14ac:dyDescent="0.25">
      <c r="A712" s="121" t="s">
        <v>1750</v>
      </c>
      <c r="B712" s="2" t="s">
        <v>1751</v>
      </c>
      <c r="C712" s="2" t="s">
        <v>324</v>
      </c>
      <c r="D712" s="2">
        <v>4</v>
      </c>
    </row>
    <row r="713" spans="1:4" x14ac:dyDescent="0.25">
      <c r="A713" s="121" t="s">
        <v>1752</v>
      </c>
      <c r="B713" s="2" t="s">
        <v>1753</v>
      </c>
      <c r="C713" s="2" t="s">
        <v>324</v>
      </c>
      <c r="D713" s="2">
        <v>2</v>
      </c>
    </row>
    <row r="714" spans="1:4" x14ac:dyDescent="0.25">
      <c r="A714" s="121" t="s">
        <v>1754</v>
      </c>
      <c r="B714" s="2" t="s">
        <v>1755</v>
      </c>
      <c r="C714" s="2" t="s">
        <v>324</v>
      </c>
      <c r="D714" s="2">
        <v>1</v>
      </c>
    </row>
    <row r="715" spans="1:4" x14ac:dyDescent="0.25">
      <c r="A715" s="121" t="s">
        <v>1756</v>
      </c>
      <c r="B715" s="2" t="s">
        <v>1757</v>
      </c>
      <c r="C715" s="2" t="s">
        <v>324</v>
      </c>
      <c r="D715" s="2">
        <v>1</v>
      </c>
    </row>
    <row r="716" spans="1:4" x14ac:dyDescent="0.25">
      <c r="A716" s="121" t="s">
        <v>1758</v>
      </c>
      <c r="B716" s="2" t="s">
        <v>1759</v>
      </c>
      <c r="C716" s="2"/>
      <c r="D716" s="122">
        <v>5000</v>
      </c>
    </row>
    <row r="717" spans="1:4" x14ac:dyDescent="0.25">
      <c r="A717" s="121" t="s">
        <v>1760</v>
      </c>
      <c r="B717" s="2" t="s">
        <v>1761</v>
      </c>
      <c r="C717" s="2"/>
      <c r="D717" s="122">
        <v>3750</v>
      </c>
    </row>
    <row r="718" spans="1:4" x14ac:dyDescent="0.25">
      <c r="A718" s="121" t="s">
        <v>1762</v>
      </c>
      <c r="B718" s="2" t="s">
        <v>1763</v>
      </c>
      <c r="C718" s="2"/>
      <c r="D718" s="122">
        <v>2500</v>
      </c>
    </row>
    <row r="719" spans="1:4" x14ac:dyDescent="0.25">
      <c r="A719" s="121" t="s">
        <v>1764</v>
      </c>
      <c r="B719" s="2" t="s">
        <v>1765</v>
      </c>
      <c r="C719" s="2"/>
      <c r="D719" s="2">
        <v>500</v>
      </c>
    </row>
    <row r="720" spans="1:4" x14ac:dyDescent="0.25">
      <c r="A720" s="121" t="s">
        <v>1766</v>
      </c>
      <c r="B720" s="2" t="s">
        <v>1767</v>
      </c>
      <c r="C720" s="2"/>
      <c r="D720" s="122">
        <v>1000</v>
      </c>
    </row>
    <row r="721" spans="1:4" x14ac:dyDescent="0.25">
      <c r="A721" s="121" t="s">
        <v>1768</v>
      </c>
      <c r="B721" s="2" t="s">
        <v>1769</v>
      </c>
      <c r="C721" s="2"/>
      <c r="D721" s="2">
        <v>50</v>
      </c>
    </row>
    <row r="722" spans="1:4" x14ac:dyDescent="0.25">
      <c r="A722" s="121" t="s">
        <v>1770</v>
      </c>
      <c r="B722" s="2" t="s">
        <v>1771</v>
      </c>
      <c r="C722" s="2"/>
      <c r="D722" s="2">
        <v>100</v>
      </c>
    </row>
    <row r="723" spans="1:4" x14ac:dyDescent="0.25">
      <c r="A723" s="121" t="s">
        <v>1772</v>
      </c>
      <c r="B723" s="2" t="s">
        <v>1773</v>
      </c>
      <c r="C723" s="2"/>
      <c r="D723" s="2">
        <v>100</v>
      </c>
    </row>
    <row r="724" spans="1:4" x14ac:dyDescent="0.25">
      <c r="A724" s="121" t="s">
        <v>1774</v>
      </c>
      <c r="B724" s="2" t="s">
        <v>1775</v>
      </c>
      <c r="C724" s="2"/>
      <c r="D724" s="2">
        <v>99</v>
      </c>
    </row>
    <row r="725" spans="1:4" x14ac:dyDescent="0.25">
      <c r="A725" s="121" t="s">
        <v>1776</v>
      </c>
      <c r="B725" s="2" t="s">
        <v>1777</v>
      </c>
      <c r="C725" s="2"/>
      <c r="D725" s="2">
        <v>99</v>
      </c>
    </row>
    <row r="726" spans="1:4" x14ac:dyDescent="0.25">
      <c r="A726" s="121" t="s">
        <v>1778</v>
      </c>
      <c r="B726" s="2" t="s">
        <v>1779</v>
      </c>
      <c r="C726" s="2"/>
      <c r="D726" s="2">
        <v>78</v>
      </c>
    </row>
    <row r="727" spans="1:4" x14ac:dyDescent="0.25">
      <c r="A727" s="121" t="s">
        <v>1780</v>
      </c>
      <c r="B727" s="2" t="s">
        <v>1781</v>
      </c>
      <c r="C727" s="2"/>
      <c r="D727" s="2">
        <v>99</v>
      </c>
    </row>
    <row r="728" spans="1:4" x14ac:dyDescent="0.25">
      <c r="A728" s="121" t="s">
        <v>1782</v>
      </c>
      <c r="B728" s="2" t="s">
        <v>1783</v>
      </c>
      <c r="C728" s="2"/>
      <c r="D728" s="2">
        <v>99</v>
      </c>
    </row>
    <row r="729" spans="1:4" x14ac:dyDescent="0.25">
      <c r="A729" s="121" t="s">
        <v>1784</v>
      </c>
      <c r="B729" s="2" t="s">
        <v>1785</v>
      </c>
      <c r="C729" s="2"/>
      <c r="D729" s="2">
        <v>93</v>
      </c>
    </row>
    <row r="730" spans="1:4" x14ac:dyDescent="0.25">
      <c r="A730" s="121" t="s">
        <v>1786</v>
      </c>
      <c r="B730" s="2" t="s">
        <v>1787</v>
      </c>
      <c r="C730" s="2"/>
      <c r="D730" s="2">
        <v>99</v>
      </c>
    </row>
    <row r="731" spans="1:4" x14ac:dyDescent="0.25">
      <c r="A731" s="121" t="s">
        <v>1788</v>
      </c>
      <c r="B731" s="2" t="s">
        <v>1789</v>
      </c>
      <c r="C731" s="2"/>
      <c r="D731" s="122">
        <v>1500</v>
      </c>
    </row>
    <row r="732" spans="1:4" x14ac:dyDescent="0.25">
      <c r="A732" s="121" t="s">
        <v>1790</v>
      </c>
      <c r="B732" s="2" t="s">
        <v>1791</v>
      </c>
      <c r="C732" s="2"/>
      <c r="D732" s="2">
        <v>9</v>
      </c>
    </row>
    <row r="733" spans="1:4" x14ac:dyDescent="0.25">
      <c r="A733" s="121" t="s">
        <v>1792</v>
      </c>
      <c r="B733" s="2" t="s">
        <v>1793</v>
      </c>
      <c r="C733" s="2"/>
      <c r="D733" s="2">
        <v>9</v>
      </c>
    </row>
    <row r="734" spans="1:4" x14ac:dyDescent="0.25">
      <c r="A734" s="121" t="s">
        <v>1794</v>
      </c>
      <c r="B734" s="2" t="s">
        <v>1795</v>
      </c>
      <c r="C734" s="2"/>
      <c r="D734" s="2">
        <v>15</v>
      </c>
    </row>
    <row r="735" spans="1:4" x14ac:dyDescent="0.25">
      <c r="A735" s="121" t="s">
        <v>1796</v>
      </c>
      <c r="B735" s="2" t="s">
        <v>1797</v>
      </c>
      <c r="C735" s="2"/>
      <c r="D735" s="122">
        <v>10700</v>
      </c>
    </row>
    <row r="736" spans="1:4" x14ac:dyDescent="0.25">
      <c r="A736" s="121" t="s">
        <v>1798</v>
      </c>
      <c r="B736" s="2" t="s">
        <v>1799</v>
      </c>
      <c r="C736" s="2"/>
      <c r="D736" s="122">
        <v>10700</v>
      </c>
    </row>
    <row r="737" spans="1:4" x14ac:dyDescent="0.25">
      <c r="A737" s="121" t="s">
        <v>1800</v>
      </c>
      <c r="B737" s="2" t="s">
        <v>1801</v>
      </c>
      <c r="C737" s="2"/>
      <c r="D737" s="2">
        <v>113</v>
      </c>
    </row>
    <row r="738" spans="1:4" x14ac:dyDescent="0.25">
      <c r="A738" s="121" t="s">
        <v>1802</v>
      </c>
      <c r="B738" s="2" t="s">
        <v>1803</v>
      </c>
      <c r="C738" s="2"/>
      <c r="D738" s="2">
        <v>202</v>
      </c>
    </row>
    <row r="739" spans="1:4" x14ac:dyDescent="0.25">
      <c r="A739" s="121" t="s">
        <v>1804</v>
      </c>
      <c r="B739" s="2" t="s">
        <v>1805</v>
      </c>
      <c r="C739" s="2"/>
      <c r="D739" s="2">
        <v>6</v>
      </c>
    </row>
    <row r="740" spans="1:4" x14ac:dyDescent="0.25">
      <c r="A740" s="121" t="s">
        <v>1806</v>
      </c>
      <c r="B740" s="2" t="s">
        <v>1807</v>
      </c>
      <c r="C740" s="2" t="s">
        <v>360</v>
      </c>
      <c r="D740" s="2">
        <v>1</v>
      </c>
    </row>
    <row r="741" spans="1:4" x14ac:dyDescent="0.25">
      <c r="A741" s="121" t="s">
        <v>1808</v>
      </c>
      <c r="B741" s="2" t="s">
        <v>1809</v>
      </c>
      <c r="C741" s="2" t="s">
        <v>360</v>
      </c>
      <c r="D741" s="2">
        <v>53</v>
      </c>
    </row>
    <row r="742" spans="1:4" x14ac:dyDescent="0.25">
      <c r="A742" s="121" t="s">
        <v>1810</v>
      </c>
      <c r="B742" s="2" t="s">
        <v>1811</v>
      </c>
      <c r="C742" s="2"/>
      <c r="D742" s="2">
        <v>45</v>
      </c>
    </row>
    <row r="743" spans="1:4" x14ac:dyDescent="0.25">
      <c r="A743" s="121" t="s">
        <v>1812</v>
      </c>
      <c r="B743" s="2" t="s">
        <v>1813</v>
      </c>
      <c r="C743" s="2"/>
      <c r="D743" s="2">
        <v>226</v>
      </c>
    </row>
    <row r="744" spans="1:4" x14ac:dyDescent="0.25">
      <c r="A744" s="121" t="s">
        <v>1814</v>
      </c>
      <c r="B744" s="2" t="s">
        <v>1815</v>
      </c>
      <c r="C744" s="2"/>
      <c r="D744" s="2">
        <v>79</v>
      </c>
    </row>
    <row r="745" spans="1:4" x14ac:dyDescent="0.25">
      <c r="A745" s="121" t="s">
        <v>1816</v>
      </c>
      <c r="B745" s="2" t="s">
        <v>1817</v>
      </c>
      <c r="C745" s="2"/>
      <c r="D745" s="2">
        <v>23</v>
      </c>
    </row>
    <row r="746" spans="1:4" x14ac:dyDescent="0.25">
      <c r="A746" s="121" t="s">
        <v>1818</v>
      </c>
      <c r="B746" s="2" t="s">
        <v>1819</v>
      </c>
      <c r="C746" s="2"/>
      <c r="D746" s="2">
        <v>37</v>
      </c>
    </row>
    <row r="747" spans="1:4" x14ac:dyDescent="0.25">
      <c r="A747" s="121" t="s">
        <v>1820</v>
      </c>
      <c r="B747" s="2" t="s">
        <v>1821</v>
      </c>
      <c r="C747" s="2" t="s">
        <v>317</v>
      </c>
      <c r="D747" s="2">
        <v>490</v>
      </c>
    </row>
    <row r="748" spans="1:4" x14ac:dyDescent="0.25">
      <c r="A748" s="121" t="s">
        <v>1822</v>
      </c>
      <c r="B748" s="2" t="s">
        <v>1823</v>
      </c>
      <c r="C748" s="2" t="s">
        <v>317</v>
      </c>
      <c r="D748" s="2">
        <v>223</v>
      </c>
    </row>
    <row r="749" spans="1:4" x14ac:dyDescent="0.25">
      <c r="A749" s="121" t="s">
        <v>1824</v>
      </c>
      <c r="B749" s="2" t="s">
        <v>1825</v>
      </c>
      <c r="C749" s="2" t="s">
        <v>317</v>
      </c>
      <c r="D749" s="2">
        <v>74</v>
      </c>
    </row>
    <row r="750" spans="1:4" x14ac:dyDescent="0.25">
      <c r="A750" s="121" t="s">
        <v>1826</v>
      </c>
      <c r="B750" s="2" t="s">
        <v>1827</v>
      </c>
      <c r="C750" s="2" t="s">
        <v>317</v>
      </c>
      <c r="D750" s="2">
        <v>4</v>
      </c>
    </row>
    <row r="751" spans="1:4" x14ac:dyDescent="0.25">
      <c r="A751" s="121" t="s">
        <v>1828</v>
      </c>
      <c r="B751" s="2" t="s">
        <v>1829</v>
      </c>
      <c r="C751" s="2" t="s">
        <v>317</v>
      </c>
      <c r="D751" s="122">
        <v>1280</v>
      </c>
    </row>
    <row r="752" spans="1:4" x14ac:dyDescent="0.25">
      <c r="A752" s="121" t="s">
        <v>1830</v>
      </c>
      <c r="B752" s="2" t="s">
        <v>1831</v>
      </c>
      <c r="C752" s="2" t="s">
        <v>317</v>
      </c>
      <c r="D752" s="2">
        <v>150</v>
      </c>
    </row>
    <row r="753" spans="1:4" x14ac:dyDescent="0.25">
      <c r="A753" s="121" t="s">
        <v>1832</v>
      </c>
      <c r="B753" s="2" t="s">
        <v>1833</v>
      </c>
      <c r="C753" s="2" t="s">
        <v>317</v>
      </c>
      <c r="D753" s="2">
        <v>482</v>
      </c>
    </row>
    <row r="754" spans="1:4" x14ac:dyDescent="0.25">
      <c r="A754" s="121" t="s">
        <v>1834</v>
      </c>
      <c r="B754" s="2" t="s">
        <v>1835</v>
      </c>
      <c r="C754" s="2" t="s">
        <v>317</v>
      </c>
      <c r="D754" s="2">
        <v>4</v>
      </c>
    </row>
    <row r="755" spans="1:4" x14ac:dyDescent="0.25">
      <c r="A755" s="121" t="s">
        <v>1836</v>
      </c>
      <c r="B755" s="2" t="s">
        <v>1837</v>
      </c>
      <c r="C755" s="2" t="s">
        <v>317</v>
      </c>
      <c r="D755" s="2">
        <v>17</v>
      </c>
    </row>
    <row r="756" spans="1:4" x14ac:dyDescent="0.25">
      <c r="A756" s="121" t="s">
        <v>1838</v>
      </c>
      <c r="B756" s="2" t="s">
        <v>1839</v>
      </c>
      <c r="C756" s="2" t="s">
        <v>317</v>
      </c>
      <c r="D756" s="2">
        <v>339</v>
      </c>
    </row>
    <row r="757" spans="1:4" x14ac:dyDescent="0.25">
      <c r="A757" s="121" t="s">
        <v>1840</v>
      </c>
      <c r="B757" s="2" t="s">
        <v>1841</v>
      </c>
      <c r="C757" s="2" t="s">
        <v>317</v>
      </c>
      <c r="D757" s="2">
        <v>160</v>
      </c>
    </row>
    <row r="758" spans="1:4" x14ac:dyDescent="0.25">
      <c r="A758" s="121" t="s">
        <v>1842</v>
      </c>
      <c r="B758" s="2" t="s">
        <v>1843</v>
      </c>
      <c r="C758" s="2" t="s">
        <v>317</v>
      </c>
      <c r="D758" s="2">
        <v>855</v>
      </c>
    </row>
    <row r="759" spans="1:4" x14ac:dyDescent="0.25">
      <c r="A759" s="121" t="s">
        <v>1844</v>
      </c>
      <c r="B759" s="2" t="s">
        <v>1845</v>
      </c>
      <c r="C759" s="2" t="s">
        <v>317</v>
      </c>
      <c r="D759" s="2">
        <v>278</v>
      </c>
    </row>
    <row r="760" spans="1:4" x14ac:dyDescent="0.25">
      <c r="A760" s="121" t="s">
        <v>1846</v>
      </c>
      <c r="B760" s="2" t="s">
        <v>1847</v>
      </c>
      <c r="C760" s="2" t="s">
        <v>317</v>
      </c>
      <c r="D760" s="122">
        <v>2577</v>
      </c>
    </row>
    <row r="761" spans="1:4" x14ac:dyDescent="0.25">
      <c r="A761" s="121" t="s">
        <v>1848</v>
      </c>
      <c r="B761" s="2" t="s">
        <v>1849</v>
      </c>
      <c r="C761" s="2" t="s">
        <v>317</v>
      </c>
      <c r="D761" s="2">
        <v>168</v>
      </c>
    </row>
    <row r="762" spans="1:4" x14ac:dyDescent="0.25">
      <c r="A762" s="121" t="s">
        <v>1850</v>
      </c>
      <c r="B762" s="2" t="s">
        <v>1851</v>
      </c>
      <c r="C762" s="2"/>
      <c r="D762" s="2">
        <v>180</v>
      </c>
    </row>
    <row r="763" spans="1:4" x14ac:dyDescent="0.25">
      <c r="A763" s="121" t="s">
        <v>1852</v>
      </c>
      <c r="B763" s="2" t="s">
        <v>1853</v>
      </c>
      <c r="C763" s="2"/>
      <c r="D763" s="2">
        <v>538</v>
      </c>
    </row>
    <row r="764" spans="1:4" x14ac:dyDescent="0.25">
      <c r="A764" s="121" t="s">
        <v>1854</v>
      </c>
      <c r="B764" s="2" t="s">
        <v>1855</v>
      </c>
      <c r="C764" s="2" t="s">
        <v>317</v>
      </c>
      <c r="D764" s="2">
        <v>20</v>
      </c>
    </row>
    <row r="765" spans="1:4" x14ac:dyDescent="0.25">
      <c r="A765" s="121" t="s">
        <v>1856</v>
      </c>
      <c r="B765" s="2" t="s">
        <v>1857</v>
      </c>
      <c r="C765" s="2"/>
      <c r="D765" s="2">
        <v>522</v>
      </c>
    </row>
    <row r="766" spans="1:4" x14ac:dyDescent="0.25">
      <c r="A766" s="121" t="s">
        <v>1858</v>
      </c>
      <c r="B766" s="2" t="s">
        <v>1859</v>
      </c>
      <c r="C766" s="2" t="s">
        <v>317</v>
      </c>
      <c r="D766" s="2">
        <v>35</v>
      </c>
    </row>
    <row r="767" spans="1:4" x14ac:dyDescent="0.25">
      <c r="A767" s="121" t="s">
        <v>1860</v>
      </c>
      <c r="B767" s="2" t="s">
        <v>1861</v>
      </c>
      <c r="C767" s="2" t="s">
        <v>317</v>
      </c>
      <c r="D767" s="2">
        <v>120</v>
      </c>
    </row>
    <row r="768" spans="1:4" x14ac:dyDescent="0.25">
      <c r="A768" s="121" t="s">
        <v>1862</v>
      </c>
      <c r="B768" s="2" t="s">
        <v>1863</v>
      </c>
      <c r="C768" s="2" t="s">
        <v>317</v>
      </c>
      <c r="D768" s="2">
        <v>112</v>
      </c>
    </row>
    <row r="769" spans="1:4" x14ac:dyDescent="0.25">
      <c r="A769" s="121" t="s">
        <v>1864</v>
      </c>
      <c r="B769" s="2" t="s">
        <v>1865</v>
      </c>
      <c r="C769" s="2" t="s">
        <v>317</v>
      </c>
      <c r="D769" s="2">
        <v>3</v>
      </c>
    </row>
    <row r="770" spans="1:4" x14ac:dyDescent="0.25">
      <c r="A770" s="121" t="s">
        <v>1866</v>
      </c>
      <c r="B770" s="2" t="s">
        <v>1867</v>
      </c>
      <c r="C770" s="2" t="s">
        <v>1868</v>
      </c>
      <c r="D770" s="2">
        <v>23</v>
      </c>
    </row>
    <row r="771" spans="1:4" x14ac:dyDescent="0.25">
      <c r="A771" s="121" t="s">
        <v>1869</v>
      </c>
      <c r="B771" s="2" t="s">
        <v>1870</v>
      </c>
      <c r="C771" s="2" t="s">
        <v>1868</v>
      </c>
      <c r="D771" s="2">
        <v>112</v>
      </c>
    </row>
    <row r="772" spans="1:4" x14ac:dyDescent="0.25">
      <c r="A772" s="121" t="s">
        <v>1871</v>
      </c>
      <c r="B772" s="2" t="s">
        <v>1872</v>
      </c>
      <c r="C772" s="2" t="s">
        <v>1868</v>
      </c>
      <c r="D772" s="2">
        <v>52</v>
      </c>
    </row>
    <row r="773" spans="1:4" x14ac:dyDescent="0.25">
      <c r="A773" s="121" t="s">
        <v>1873</v>
      </c>
      <c r="B773" s="2" t="s">
        <v>1874</v>
      </c>
      <c r="C773" s="2" t="s">
        <v>317</v>
      </c>
      <c r="D773" s="2">
        <v>195</v>
      </c>
    </row>
    <row r="774" spans="1:4" x14ac:dyDescent="0.25">
      <c r="A774" s="121" t="s">
        <v>1875</v>
      </c>
      <c r="B774" s="2" t="s">
        <v>1876</v>
      </c>
      <c r="C774" s="2" t="s">
        <v>317</v>
      </c>
      <c r="D774" s="2">
        <v>144</v>
      </c>
    </row>
    <row r="775" spans="1:4" x14ac:dyDescent="0.25">
      <c r="A775" s="121" t="s">
        <v>1877</v>
      </c>
      <c r="B775" s="2" t="s">
        <v>1878</v>
      </c>
      <c r="C775" s="2" t="s">
        <v>317</v>
      </c>
      <c r="D775" s="2">
        <v>720</v>
      </c>
    </row>
    <row r="776" spans="1:4" x14ac:dyDescent="0.25">
      <c r="A776" s="121" t="s">
        <v>1879</v>
      </c>
      <c r="B776" s="2" t="s">
        <v>1880</v>
      </c>
      <c r="C776" s="2" t="s">
        <v>317</v>
      </c>
      <c r="D776" s="2">
        <v>335</v>
      </c>
    </row>
    <row r="777" spans="1:4" x14ac:dyDescent="0.25">
      <c r="A777" s="121" t="s">
        <v>1881</v>
      </c>
      <c r="B777" s="2" t="s">
        <v>1882</v>
      </c>
      <c r="C777" s="2" t="s">
        <v>317</v>
      </c>
      <c r="D777" s="2">
        <v>335</v>
      </c>
    </row>
    <row r="778" spans="1:4" x14ac:dyDescent="0.25">
      <c r="A778" s="121" t="s">
        <v>1883</v>
      </c>
      <c r="B778" s="2" t="s">
        <v>1884</v>
      </c>
      <c r="C778" s="2" t="s">
        <v>317</v>
      </c>
      <c r="D778" s="2">
        <v>311</v>
      </c>
    </row>
    <row r="779" spans="1:4" x14ac:dyDescent="0.25">
      <c r="A779" s="121" t="s">
        <v>1885</v>
      </c>
      <c r="B779" s="2" t="s">
        <v>1886</v>
      </c>
      <c r="C779" s="2" t="s">
        <v>317</v>
      </c>
      <c r="D779" s="2">
        <v>335</v>
      </c>
    </row>
    <row r="780" spans="1:4" x14ac:dyDescent="0.25">
      <c r="A780" s="121" t="s">
        <v>1887</v>
      </c>
      <c r="B780" s="2" t="s">
        <v>1888</v>
      </c>
      <c r="C780" s="2" t="s">
        <v>317</v>
      </c>
      <c r="D780" s="2">
        <v>126</v>
      </c>
    </row>
    <row r="781" spans="1:4" x14ac:dyDescent="0.25">
      <c r="A781" s="121" t="s">
        <v>1889</v>
      </c>
      <c r="B781" s="2" t="s">
        <v>1890</v>
      </c>
      <c r="C781" s="2" t="s">
        <v>317</v>
      </c>
      <c r="D781" s="2">
        <v>760</v>
      </c>
    </row>
    <row r="782" spans="1:4" x14ac:dyDescent="0.25">
      <c r="A782" s="121" t="s">
        <v>1891</v>
      </c>
      <c r="B782" s="2" t="s">
        <v>1892</v>
      </c>
      <c r="C782" s="2" t="s">
        <v>317</v>
      </c>
      <c r="D782" s="2">
        <v>4</v>
      </c>
    </row>
    <row r="783" spans="1:4" x14ac:dyDescent="0.25">
      <c r="A783" s="121" t="s">
        <v>1893</v>
      </c>
      <c r="B783" s="2" t="s">
        <v>1894</v>
      </c>
      <c r="C783" s="2" t="s">
        <v>317</v>
      </c>
      <c r="D783" s="2">
        <v>4</v>
      </c>
    </row>
    <row r="784" spans="1:4" x14ac:dyDescent="0.25">
      <c r="A784" s="121" t="s">
        <v>1895</v>
      </c>
      <c r="B784" s="2" t="s">
        <v>1896</v>
      </c>
      <c r="C784" s="2" t="s">
        <v>317</v>
      </c>
      <c r="D784" s="2">
        <v>4</v>
      </c>
    </row>
    <row r="785" spans="1:4" x14ac:dyDescent="0.25">
      <c r="A785" s="121" t="s">
        <v>1897</v>
      </c>
      <c r="B785" s="2" t="s">
        <v>1898</v>
      </c>
      <c r="C785" s="2" t="s">
        <v>317</v>
      </c>
      <c r="D785" s="2">
        <v>4</v>
      </c>
    </row>
    <row r="786" spans="1:4" x14ac:dyDescent="0.25">
      <c r="A786" s="121" t="s">
        <v>1899</v>
      </c>
      <c r="B786" s="2" t="s">
        <v>1900</v>
      </c>
      <c r="C786" s="2"/>
      <c r="D786" s="2">
        <v>6</v>
      </c>
    </row>
    <row r="787" spans="1:4" x14ac:dyDescent="0.25">
      <c r="A787" s="121" t="s">
        <v>1901</v>
      </c>
      <c r="B787" s="2" t="s">
        <v>1902</v>
      </c>
      <c r="C787" s="2"/>
      <c r="D787" s="2">
        <v>3</v>
      </c>
    </row>
    <row r="788" spans="1:4" x14ac:dyDescent="0.25">
      <c r="A788" s="121" t="s">
        <v>1903</v>
      </c>
      <c r="B788" s="2" t="s">
        <v>1904</v>
      </c>
      <c r="C788" s="2"/>
      <c r="D788" s="2">
        <v>36</v>
      </c>
    </row>
    <row r="789" spans="1:4" x14ac:dyDescent="0.25">
      <c r="A789" s="121" t="s">
        <v>1905</v>
      </c>
      <c r="B789" s="2" t="s">
        <v>1906</v>
      </c>
      <c r="C789" s="2"/>
      <c r="D789" s="2">
        <v>72</v>
      </c>
    </row>
    <row r="790" spans="1:4" x14ac:dyDescent="0.25">
      <c r="A790" s="121" t="s">
        <v>1907</v>
      </c>
      <c r="B790" s="2" t="s">
        <v>1908</v>
      </c>
      <c r="C790" s="2"/>
      <c r="D790" s="2">
        <v>49</v>
      </c>
    </row>
    <row r="791" spans="1:4" x14ac:dyDescent="0.25">
      <c r="A791" s="121" t="s">
        <v>1909</v>
      </c>
      <c r="B791" s="2" t="s">
        <v>1910</v>
      </c>
      <c r="C791" s="2"/>
      <c r="D791" s="2">
        <v>50</v>
      </c>
    </row>
    <row r="792" spans="1:4" x14ac:dyDescent="0.25">
      <c r="A792" s="121" t="s">
        <v>1911</v>
      </c>
      <c r="B792" s="2" t="s">
        <v>1912</v>
      </c>
      <c r="C792" s="2"/>
      <c r="D792" s="2">
        <v>50</v>
      </c>
    </row>
    <row r="793" spans="1:4" x14ac:dyDescent="0.25">
      <c r="A793" s="121" t="s">
        <v>1913</v>
      </c>
      <c r="B793" s="2" t="s">
        <v>1914</v>
      </c>
      <c r="C793" s="2"/>
      <c r="D793" s="2">
        <v>6</v>
      </c>
    </row>
    <row r="794" spans="1:4" x14ac:dyDescent="0.25">
      <c r="A794" s="121" t="s">
        <v>1915</v>
      </c>
      <c r="B794" s="2" t="s">
        <v>1916</v>
      </c>
      <c r="C794" s="2"/>
      <c r="D794" s="2">
        <v>4</v>
      </c>
    </row>
    <row r="795" spans="1:4" x14ac:dyDescent="0.25">
      <c r="A795" s="121" t="s">
        <v>1917</v>
      </c>
      <c r="B795" s="2" t="s">
        <v>1918</v>
      </c>
      <c r="C795" s="2"/>
      <c r="D795" s="2">
        <v>13</v>
      </c>
    </row>
    <row r="796" spans="1:4" x14ac:dyDescent="0.25">
      <c r="A796" s="121" t="s">
        <v>1919</v>
      </c>
      <c r="B796" s="2" t="s">
        <v>1920</v>
      </c>
      <c r="C796" s="2"/>
      <c r="D796" s="2">
        <v>18</v>
      </c>
    </row>
    <row r="797" spans="1:4" x14ac:dyDescent="0.25">
      <c r="A797" s="121" t="s">
        <v>1921</v>
      </c>
      <c r="B797" s="2" t="s">
        <v>1922</v>
      </c>
      <c r="C797" s="2"/>
      <c r="D797" s="2">
        <v>12</v>
      </c>
    </row>
    <row r="798" spans="1:4" x14ac:dyDescent="0.25">
      <c r="A798" s="121" t="s">
        <v>1923</v>
      </c>
      <c r="B798" s="2" t="s">
        <v>1924</v>
      </c>
      <c r="C798" s="2"/>
      <c r="D798" s="2">
        <v>383</v>
      </c>
    </row>
    <row r="799" spans="1:4" x14ac:dyDescent="0.25">
      <c r="A799" s="121" t="s">
        <v>1925</v>
      </c>
      <c r="B799" s="2" t="s">
        <v>1926</v>
      </c>
      <c r="C799" s="2"/>
      <c r="D799" s="2">
        <v>890</v>
      </c>
    </row>
    <row r="800" spans="1:4" x14ac:dyDescent="0.25">
      <c r="A800" s="121" t="s">
        <v>1927</v>
      </c>
      <c r="B800" s="2" t="s">
        <v>1928</v>
      </c>
      <c r="C800" s="2"/>
      <c r="D800" s="2">
        <v>479</v>
      </c>
    </row>
    <row r="801" spans="1:4" x14ac:dyDescent="0.25">
      <c r="A801" s="121" t="s">
        <v>1929</v>
      </c>
      <c r="B801" s="2" t="s">
        <v>1930</v>
      </c>
      <c r="C801" s="2"/>
      <c r="D801" s="2">
        <v>400</v>
      </c>
    </row>
    <row r="802" spans="1:4" x14ac:dyDescent="0.25">
      <c r="A802" s="121" t="s">
        <v>1931</v>
      </c>
      <c r="B802" s="2" t="s">
        <v>1932</v>
      </c>
      <c r="C802" s="2"/>
      <c r="D802" s="2">
        <v>414</v>
      </c>
    </row>
    <row r="803" spans="1:4" x14ac:dyDescent="0.25">
      <c r="A803" s="121" t="s">
        <v>1933</v>
      </c>
      <c r="B803" s="2" t="s">
        <v>1934</v>
      </c>
      <c r="C803" s="2"/>
      <c r="D803" s="2">
        <v>414</v>
      </c>
    </row>
    <row r="804" spans="1:4" x14ac:dyDescent="0.25">
      <c r="A804" s="121" t="s">
        <v>1935</v>
      </c>
      <c r="B804" s="2" t="s">
        <v>1936</v>
      </c>
      <c r="C804" s="2"/>
      <c r="D804" s="2">
        <v>414</v>
      </c>
    </row>
    <row r="805" spans="1:4" x14ac:dyDescent="0.25">
      <c r="A805" s="121" t="s">
        <v>1937</v>
      </c>
      <c r="B805" s="2" t="s">
        <v>1938</v>
      </c>
      <c r="C805" s="2"/>
      <c r="D805" s="2">
        <v>499</v>
      </c>
    </row>
    <row r="806" spans="1:4" x14ac:dyDescent="0.25">
      <c r="A806" s="121" t="s">
        <v>1939</v>
      </c>
      <c r="B806" s="2" t="s">
        <v>1940</v>
      </c>
      <c r="C806" s="2"/>
      <c r="D806" s="2">
        <v>300</v>
      </c>
    </row>
    <row r="807" spans="1:4" x14ac:dyDescent="0.25">
      <c r="A807" s="121" t="s">
        <v>1941</v>
      </c>
      <c r="B807" s="2" t="s">
        <v>1942</v>
      </c>
      <c r="C807" s="2"/>
      <c r="D807" s="2">
        <v>300</v>
      </c>
    </row>
    <row r="808" spans="1:4" x14ac:dyDescent="0.25">
      <c r="A808" s="121" t="s">
        <v>1943</v>
      </c>
      <c r="B808" s="2" t="s">
        <v>1944</v>
      </c>
      <c r="C808" s="2"/>
      <c r="D808" s="2">
        <v>498</v>
      </c>
    </row>
    <row r="809" spans="1:4" x14ac:dyDescent="0.25">
      <c r="A809" s="121" t="s">
        <v>1945</v>
      </c>
      <c r="B809" s="2" t="s">
        <v>1946</v>
      </c>
      <c r="C809" s="2"/>
      <c r="D809" s="2">
        <v>400</v>
      </c>
    </row>
    <row r="810" spans="1:4" x14ac:dyDescent="0.25">
      <c r="A810" s="121" t="s">
        <v>1947</v>
      </c>
      <c r="B810" s="2" t="s">
        <v>1948</v>
      </c>
      <c r="C810" s="2"/>
      <c r="D810" s="2">
        <v>500</v>
      </c>
    </row>
    <row r="811" spans="1:4" x14ac:dyDescent="0.25">
      <c r="A811" s="121" t="s">
        <v>1949</v>
      </c>
      <c r="B811" s="2" t="s">
        <v>1950</v>
      </c>
      <c r="C811" s="2"/>
      <c r="D811" s="2">
        <v>300</v>
      </c>
    </row>
    <row r="812" spans="1:4" x14ac:dyDescent="0.25">
      <c r="A812" s="121" t="s">
        <v>1951</v>
      </c>
      <c r="B812" s="2" t="s">
        <v>1952</v>
      </c>
      <c r="C812" s="2"/>
      <c r="D812" s="2">
        <v>500</v>
      </c>
    </row>
    <row r="813" spans="1:4" x14ac:dyDescent="0.25">
      <c r="A813" s="121" t="s">
        <v>1953</v>
      </c>
      <c r="B813" s="2" t="s">
        <v>1954</v>
      </c>
      <c r="C813" s="2"/>
      <c r="D813" s="2">
        <v>500</v>
      </c>
    </row>
    <row r="814" spans="1:4" x14ac:dyDescent="0.25">
      <c r="A814" s="121" t="s">
        <v>1955</v>
      </c>
      <c r="B814" s="2" t="s">
        <v>1956</v>
      </c>
      <c r="C814" s="2"/>
      <c r="D814" s="2">
        <v>500</v>
      </c>
    </row>
    <row r="815" spans="1:4" x14ac:dyDescent="0.25">
      <c r="A815" s="121" t="s">
        <v>1957</v>
      </c>
      <c r="B815" s="2" t="s">
        <v>1958</v>
      </c>
      <c r="C815" s="2"/>
      <c r="D815" s="122">
        <v>1777</v>
      </c>
    </row>
    <row r="816" spans="1:4" x14ac:dyDescent="0.25">
      <c r="A816" s="121" t="s">
        <v>1959</v>
      </c>
      <c r="B816" s="2" t="s">
        <v>1960</v>
      </c>
      <c r="C816" s="2"/>
      <c r="D816" s="122">
        <v>1798</v>
      </c>
    </row>
    <row r="817" spans="1:4" x14ac:dyDescent="0.25">
      <c r="A817" s="121" t="s">
        <v>1961</v>
      </c>
      <c r="B817" s="2" t="s">
        <v>1962</v>
      </c>
      <c r="C817" s="2"/>
      <c r="D817" s="122">
        <v>1486</v>
      </c>
    </row>
    <row r="818" spans="1:4" x14ac:dyDescent="0.25">
      <c r="A818" s="121" t="s">
        <v>1963</v>
      </c>
      <c r="B818" s="2" t="s">
        <v>1964</v>
      </c>
      <c r="C818" s="2"/>
      <c r="D818" s="122">
        <v>1600</v>
      </c>
    </row>
    <row r="819" spans="1:4" x14ac:dyDescent="0.25">
      <c r="A819" s="121" t="s">
        <v>1965</v>
      </c>
      <c r="B819" s="2" t="s">
        <v>1966</v>
      </c>
      <c r="C819" s="2"/>
      <c r="D819" s="122">
        <v>1600</v>
      </c>
    </row>
    <row r="820" spans="1:4" x14ac:dyDescent="0.25">
      <c r="A820" s="121" t="s">
        <v>1967</v>
      </c>
      <c r="B820" s="2" t="s">
        <v>1968</v>
      </c>
      <c r="C820" s="2"/>
      <c r="D820" s="2">
        <v>100</v>
      </c>
    </row>
    <row r="821" spans="1:4" x14ac:dyDescent="0.25">
      <c r="A821" s="121" t="s">
        <v>1969</v>
      </c>
      <c r="B821" s="2" t="s">
        <v>1970</v>
      </c>
      <c r="C821" s="2"/>
      <c r="D821" s="2">
        <v>100</v>
      </c>
    </row>
    <row r="822" spans="1:4" x14ac:dyDescent="0.25">
      <c r="A822" s="121" t="s">
        <v>1971</v>
      </c>
      <c r="B822" s="2" t="s">
        <v>1972</v>
      </c>
      <c r="C822" s="2"/>
      <c r="D822" s="2">
        <v>60</v>
      </c>
    </row>
    <row r="823" spans="1:4" x14ac:dyDescent="0.25">
      <c r="A823" s="121" t="s">
        <v>1973</v>
      </c>
      <c r="B823" s="2" t="s">
        <v>1974</v>
      </c>
      <c r="C823" s="2"/>
      <c r="D823" s="2">
        <v>60</v>
      </c>
    </row>
    <row r="824" spans="1:4" x14ac:dyDescent="0.25">
      <c r="A824" s="121" t="s">
        <v>1975</v>
      </c>
      <c r="B824" s="2" t="s">
        <v>1976</v>
      </c>
      <c r="C824" s="2"/>
      <c r="D824" s="2">
        <v>18</v>
      </c>
    </row>
    <row r="825" spans="1:4" x14ac:dyDescent="0.25">
      <c r="A825" s="121" t="s">
        <v>1977</v>
      </c>
      <c r="B825" s="2" t="s">
        <v>1978</v>
      </c>
      <c r="C825" s="2"/>
      <c r="D825" s="2">
        <v>20</v>
      </c>
    </row>
    <row r="826" spans="1:4" x14ac:dyDescent="0.25">
      <c r="A826" s="121" t="s">
        <v>1979</v>
      </c>
      <c r="B826" s="2" t="s">
        <v>1980</v>
      </c>
      <c r="C826" s="2"/>
      <c r="D826" s="2">
        <v>11</v>
      </c>
    </row>
    <row r="827" spans="1:4" x14ac:dyDescent="0.25">
      <c r="A827" s="121" t="s">
        <v>1981</v>
      </c>
      <c r="B827" s="2" t="s">
        <v>1982</v>
      </c>
      <c r="C827" s="2"/>
      <c r="D827" s="2">
        <v>20</v>
      </c>
    </row>
    <row r="828" spans="1:4" x14ac:dyDescent="0.25">
      <c r="A828" s="121" t="s">
        <v>1983</v>
      </c>
      <c r="B828" s="2" t="s">
        <v>1984</v>
      </c>
      <c r="C828" s="2"/>
      <c r="D828" s="2">
        <v>30</v>
      </c>
    </row>
    <row r="829" spans="1:4" x14ac:dyDescent="0.25">
      <c r="A829" s="121" t="s">
        <v>1985</v>
      </c>
      <c r="B829" s="2" t="s">
        <v>1986</v>
      </c>
      <c r="C829" s="2"/>
      <c r="D829" s="2">
        <v>80</v>
      </c>
    </row>
    <row r="830" spans="1:4" x14ac:dyDescent="0.25">
      <c r="A830" s="121" t="s">
        <v>1987</v>
      </c>
      <c r="B830" s="2" t="s">
        <v>1988</v>
      </c>
      <c r="C830" s="2"/>
      <c r="D830" s="2">
        <v>77</v>
      </c>
    </row>
    <row r="831" spans="1:4" x14ac:dyDescent="0.25">
      <c r="A831" s="121" t="s">
        <v>1989</v>
      </c>
      <c r="B831" s="2" t="s">
        <v>1990</v>
      </c>
      <c r="C831" s="2"/>
      <c r="D831" s="2">
        <v>70</v>
      </c>
    </row>
    <row r="832" spans="1:4" x14ac:dyDescent="0.25">
      <c r="A832" s="121" t="s">
        <v>1991</v>
      </c>
      <c r="B832" s="2" t="s">
        <v>1992</v>
      </c>
      <c r="C832" s="2"/>
      <c r="D832" s="2">
        <v>40</v>
      </c>
    </row>
    <row r="833" spans="1:4" x14ac:dyDescent="0.25">
      <c r="A833" s="121" t="s">
        <v>1993</v>
      </c>
      <c r="B833" s="2" t="s">
        <v>1994</v>
      </c>
      <c r="C833" s="2"/>
      <c r="D833" s="2">
        <v>68</v>
      </c>
    </row>
    <row r="834" spans="1:4" x14ac:dyDescent="0.25">
      <c r="A834" s="121" t="s">
        <v>1995</v>
      </c>
      <c r="B834" s="2" t="s">
        <v>1996</v>
      </c>
      <c r="C834" s="2"/>
      <c r="D834" s="2">
        <v>290</v>
      </c>
    </row>
    <row r="835" spans="1:4" x14ac:dyDescent="0.25">
      <c r="A835" s="121" t="s">
        <v>1997</v>
      </c>
      <c r="B835" s="2" t="s">
        <v>1998</v>
      </c>
      <c r="C835" s="2"/>
      <c r="D835" s="2">
        <v>494</v>
      </c>
    </row>
    <row r="836" spans="1:4" x14ac:dyDescent="0.25">
      <c r="A836" s="121" t="s">
        <v>1999</v>
      </c>
      <c r="B836" s="2" t="s">
        <v>2000</v>
      </c>
      <c r="C836" s="2"/>
      <c r="D836" s="122">
        <v>2400</v>
      </c>
    </row>
    <row r="837" spans="1:4" x14ac:dyDescent="0.25">
      <c r="A837" s="121" t="s">
        <v>2001</v>
      </c>
      <c r="B837" s="2" t="s">
        <v>2002</v>
      </c>
      <c r="C837" s="2"/>
      <c r="D837" s="2">
        <v>385</v>
      </c>
    </row>
    <row r="838" spans="1:4" x14ac:dyDescent="0.25">
      <c r="A838" s="121" t="s">
        <v>2003</v>
      </c>
      <c r="B838" s="2" t="s">
        <v>2004</v>
      </c>
      <c r="C838" s="2"/>
      <c r="D838" s="2">
        <v>380</v>
      </c>
    </row>
    <row r="839" spans="1:4" x14ac:dyDescent="0.25">
      <c r="A839" s="121" t="s">
        <v>2005</v>
      </c>
      <c r="B839" s="2" t="s">
        <v>2006</v>
      </c>
      <c r="C839" s="2"/>
      <c r="D839" s="2">
        <v>380</v>
      </c>
    </row>
    <row r="840" spans="1:4" x14ac:dyDescent="0.25">
      <c r="A840" s="121" t="s">
        <v>2007</v>
      </c>
      <c r="B840" s="2" t="s">
        <v>2008</v>
      </c>
      <c r="C840" s="2"/>
      <c r="D840" s="2">
        <v>900</v>
      </c>
    </row>
    <row r="841" spans="1:4" x14ac:dyDescent="0.25">
      <c r="A841" s="121" t="s">
        <v>2009</v>
      </c>
      <c r="B841" s="2" t="s">
        <v>2010</v>
      </c>
      <c r="C841" s="2"/>
      <c r="D841" s="2">
        <v>452</v>
      </c>
    </row>
    <row r="842" spans="1:4" x14ac:dyDescent="0.25">
      <c r="A842" s="121" t="s">
        <v>2011</v>
      </c>
      <c r="B842" s="2" t="s">
        <v>2012</v>
      </c>
      <c r="C842" s="2"/>
      <c r="D842" s="122">
        <v>2810</v>
      </c>
    </row>
    <row r="843" spans="1:4" x14ac:dyDescent="0.25">
      <c r="A843" s="121" t="s">
        <v>2013</v>
      </c>
      <c r="B843" s="2" t="s">
        <v>2014</v>
      </c>
      <c r="C843" s="2"/>
      <c r="D843" s="2">
        <v>76</v>
      </c>
    </row>
    <row r="844" spans="1:4" x14ac:dyDescent="0.25">
      <c r="A844" s="121" t="s">
        <v>2015</v>
      </c>
      <c r="B844" s="2" t="s">
        <v>2016</v>
      </c>
      <c r="C844" s="2"/>
      <c r="D844" s="2">
        <v>50</v>
      </c>
    </row>
    <row r="845" spans="1:4" x14ac:dyDescent="0.25">
      <c r="A845" s="121" t="s">
        <v>2017</v>
      </c>
      <c r="B845" s="2" t="s">
        <v>2018</v>
      </c>
      <c r="C845" s="2"/>
      <c r="D845" s="2">
        <v>60</v>
      </c>
    </row>
    <row r="846" spans="1:4" x14ac:dyDescent="0.25">
      <c r="A846" s="121" t="s">
        <v>2019</v>
      </c>
      <c r="B846" s="2" t="s">
        <v>2020</v>
      </c>
      <c r="C846" s="2"/>
      <c r="D846" s="2">
        <v>88</v>
      </c>
    </row>
    <row r="847" spans="1:4" x14ac:dyDescent="0.25">
      <c r="A847" s="121" t="s">
        <v>2021</v>
      </c>
      <c r="B847" s="2" t="s">
        <v>2022</v>
      </c>
      <c r="C847" s="2"/>
      <c r="D847" s="2">
        <v>94</v>
      </c>
    </row>
    <row r="848" spans="1:4" x14ac:dyDescent="0.25">
      <c r="A848" s="121" t="s">
        <v>2023</v>
      </c>
      <c r="B848" s="2" t="s">
        <v>2024</v>
      </c>
      <c r="C848" s="2"/>
      <c r="D848" s="2">
        <v>40</v>
      </c>
    </row>
    <row r="849" spans="1:4" x14ac:dyDescent="0.25">
      <c r="A849" s="121" t="s">
        <v>2025</v>
      </c>
      <c r="B849" s="2" t="s">
        <v>2026</v>
      </c>
      <c r="C849" s="2"/>
      <c r="D849" s="2">
        <v>30</v>
      </c>
    </row>
    <row r="850" spans="1:4" x14ac:dyDescent="0.25">
      <c r="A850" s="121" t="s">
        <v>2027</v>
      </c>
      <c r="B850" s="2" t="s">
        <v>2028</v>
      </c>
      <c r="C850" s="2"/>
      <c r="D850" s="2">
        <v>20</v>
      </c>
    </row>
    <row r="851" spans="1:4" x14ac:dyDescent="0.25">
      <c r="A851" s="121" t="s">
        <v>2029</v>
      </c>
      <c r="B851" s="2" t="s">
        <v>2030</v>
      </c>
      <c r="C851" s="2"/>
      <c r="D851" s="122">
        <v>2701</v>
      </c>
    </row>
    <row r="852" spans="1:4" x14ac:dyDescent="0.25">
      <c r="A852" s="121" t="s">
        <v>2031</v>
      </c>
      <c r="B852" s="2" t="s">
        <v>2032</v>
      </c>
      <c r="C852" s="2"/>
      <c r="D852" s="2">
        <v>61</v>
      </c>
    </row>
    <row r="853" spans="1:4" x14ac:dyDescent="0.25">
      <c r="A853" s="121" t="s">
        <v>2033</v>
      </c>
      <c r="B853" s="2" t="s">
        <v>2034</v>
      </c>
      <c r="C853" s="2"/>
      <c r="D853" s="2">
        <v>19</v>
      </c>
    </row>
    <row r="854" spans="1:4" x14ac:dyDescent="0.25">
      <c r="A854" s="121" t="s">
        <v>2035</v>
      </c>
      <c r="B854" s="2" t="s">
        <v>2036</v>
      </c>
      <c r="C854" s="2"/>
      <c r="D854" s="2">
        <v>68</v>
      </c>
    </row>
    <row r="855" spans="1:4" x14ac:dyDescent="0.25">
      <c r="A855" s="121" t="s">
        <v>2037</v>
      </c>
      <c r="B855" s="2" t="s">
        <v>2038</v>
      </c>
      <c r="C855" s="2"/>
      <c r="D855" s="2">
        <v>15</v>
      </c>
    </row>
    <row r="856" spans="1:4" x14ac:dyDescent="0.25">
      <c r="A856" s="121" t="s">
        <v>2039</v>
      </c>
      <c r="B856" s="2" t="s">
        <v>2040</v>
      </c>
      <c r="C856" s="2"/>
      <c r="D856" s="2">
        <v>79</v>
      </c>
    </row>
    <row r="857" spans="1:4" x14ac:dyDescent="0.25">
      <c r="A857" s="121" t="s">
        <v>2041</v>
      </c>
      <c r="B857" s="2" t="s">
        <v>2042</v>
      </c>
      <c r="C857" s="2"/>
      <c r="D857" s="2">
        <v>102</v>
      </c>
    </row>
    <row r="858" spans="1:4" x14ac:dyDescent="0.25">
      <c r="A858" s="121" t="s">
        <v>2043</v>
      </c>
      <c r="B858" s="2" t="s">
        <v>2044</v>
      </c>
      <c r="C858" s="2"/>
      <c r="D858" s="2">
        <v>26</v>
      </c>
    </row>
    <row r="859" spans="1:4" x14ac:dyDescent="0.25">
      <c r="A859" s="121" t="s">
        <v>2045</v>
      </c>
      <c r="B859" s="2" t="s">
        <v>2046</v>
      </c>
      <c r="C859" s="2"/>
      <c r="D859" s="2">
        <v>75</v>
      </c>
    </row>
    <row r="860" spans="1:4" x14ac:dyDescent="0.25">
      <c r="A860" s="121" t="s">
        <v>2047</v>
      </c>
      <c r="B860" s="2" t="s">
        <v>2048</v>
      </c>
      <c r="C860" s="2"/>
      <c r="D860" s="2">
        <v>105</v>
      </c>
    </row>
    <row r="861" spans="1:4" x14ac:dyDescent="0.25">
      <c r="A861" s="121" t="s">
        <v>2049</v>
      </c>
      <c r="B861" s="2" t="s">
        <v>2050</v>
      </c>
      <c r="C861" s="2"/>
      <c r="D861" s="2">
        <v>3</v>
      </c>
    </row>
    <row r="862" spans="1:4" x14ac:dyDescent="0.25">
      <c r="A862" s="121" t="s">
        <v>2051</v>
      </c>
      <c r="B862" s="2" t="s">
        <v>2052</v>
      </c>
      <c r="C862" s="2"/>
      <c r="D862" s="2">
        <v>1</v>
      </c>
    </row>
    <row r="863" spans="1:4" x14ac:dyDescent="0.25">
      <c r="A863" s="121" t="s">
        <v>2053</v>
      </c>
      <c r="B863" s="2" t="s">
        <v>2054</v>
      </c>
      <c r="C863" s="2"/>
      <c r="D863" s="2">
        <v>6</v>
      </c>
    </row>
    <row r="864" spans="1:4" x14ac:dyDescent="0.25">
      <c r="A864" s="121" t="s">
        <v>2055</v>
      </c>
      <c r="B864" s="2" t="s">
        <v>2056</v>
      </c>
      <c r="C864" s="2"/>
      <c r="D864" s="2">
        <v>10</v>
      </c>
    </row>
    <row r="865" spans="1:4" x14ac:dyDescent="0.25">
      <c r="A865" s="121" t="s">
        <v>2057</v>
      </c>
      <c r="B865" s="2" t="s">
        <v>2058</v>
      </c>
      <c r="C865" s="2"/>
      <c r="D865" s="2">
        <v>25</v>
      </c>
    </row>
    <row r="866" spans="1:4" x14ac:dyDescent="0.25">
      <c r="A866" s="121" t="s">
        <v>2059</v>
      </c>
      <c r="B866" s="2" t="s">
        <v>2060</v>
      </c>
      <c r="C866" s="2"/>
      <c r="D866" s="2">
        <v>30</v>
      </c>
    </row>
    <row r="867" spans="1:4" x14ac:dyDescent="0.25">
      <c r="A867" s="121" t="s">
        <v>2061</v>
      </c>
      <c r="B867" s="2" t="s">
        <v>2062</v>
      </c>
      <c r="C867" s="2"/>
      <c r="D867" s="2">
        <v>21</v>
      </c>
    </row>
    <row r="868" spans="1:4" x14ac:dyDescent="0.25">
      <c r="A868" s="121" t="s">
        <v>2063</v>
      </c>
      <c r="B868" s="2" t="s">
        <v>2064</v>
      </c>
      <c r="C868" s="2"/>
      <c r="D868" s="2">
        <v>22</v>
      </c>
    </row>
    <row r="869" spans="1:4" x14ac:dyDescent="0.25">
      <c r="A869" s="121" t="s">
        <v>2065</v>
      </c>
      <c r="B869" s="2" t="s">
        <v>2066</v>
      </c>
      <c r="C869" s="2"/>
      <c r="D869" s="2">
        <v>28</v>
      </c>
    </row>
    <row r="870" spans="1:4" x14ac:dyDescent="0.25">
      <c r="A870" s="121" t="s">
        <v>2067</v>
      </c>
      <c r="B870" s="2" t="s">
        <v>2068</v>
      </c>
      <c r="C870" s="2"/>
      <c r="D870" s="2">
        <v>22</v>
      </c>
    </row>
    <row r="871" spans="1:4" x14ac:dyDescent="0.25">
      <c r="A871" s="121" t="s">
        <v>2069</v>
      </c>
      <c r="B871" s="2" t="s">
        <v>2070</v>
      </c>
      <c r="C871" s="2"/>
      <c r="D871" s="2">
        <v>25</v>
      </c>
    </row>
    <row r="872" spans="1:4" x14ac:dyDescent="0.25">
      <c r="A872" s="121" t="s">
        <v>2071</v>
      </c>
      <c r="B872" s="2" t="s">
        <v>2072</v>
      </c>
      <c r="C872" s="2"/>
      <c r="D872" s="2">
        <v>115</v>
      </c>
    </row>
    <row r="873" spans="1:4" x14ac:dyDescent="0.25">
      <c r="A873" s="121" t="s">
        <v>2073</v>
      </c>
      <c r="B873" s="2" t="s">
        <v>2074</v>
      </c>
      <c r="C873" s="2"/>
      <c r="D873" s="2">
        <v>120</v>
      </c>
    </row>
    <row r="874" spans="1:4" x14ac:dyDescent="0.25">
      <c r="A874" s="121" t="s">
        <v>2075</v>
      </c>
      <c r="B874" s="2" t="s">
        <v>2076</v>
      </c>
      <c r="C874" s="2"/>
      <c r="D874" s="2">
        <v>347</v>
      </c>
    </row>
    <row r="875" spans="1:4" x14ac:dyDescent="0.25">
      <c r="A875" s="121" t="s">
        <v>2077</v>
      </c>
      <c r="B875" s="2" t="s">
        <v>2078</v>
      </c>
      <c r="C875" s="2"/>
      <c r="D875" s="2">
        <v>28</v>
      </c>
    </row>
    <row r="876" spans="1:4" x14ac:dyDescent="0.25">
      <c r="A876" s="121" t="s">
        <v>2079</v>
      </c>
      <c r="B876" s="2" t="s">
        <v>2080</v>
      </c>
      <c r="C876" s="2"/>
      <c r="D876" s="2">
        <v>1</v>
      </c>
    </row>
    <row r="877" spans="1:4" x14ac:dyDescent="0.25">
      <c r="A877" s="121" t="s">
        <v>2081</v>
      </c>
      <c r="B877" s="2" t="s">
        <v>2082</v>
      </c>
      <c r="C877" s="2"/>
      <c r="D877" s="2">
        <v>59</v>
      </c>
    </row>
    <row r="878" spans="1:4" x14ac:dyDescent="0.25">
      <c r="A878" s="121" t="s">
        <v>2083</v>
      </c>
      <c r="B878" s="2" t="s">
        <v>2084</v>
      </c>
      <c r="C878" s="2"/>
      <c r="D878" s="2">
        <v>38</v>
      </c>
    </row>
    <row r="879" spans="1:4" x14ac:dyDescent="0.25">
      <c r="A879" s="121" t="s">
        <v>2085</v>
      </c>
      <c r="B879" s="2" t="s">
        <v>2086</v>
      </c>
      <c r="C879" s="2"/>
      <c r="D879" s="2">
        <v>53</v>
      </c>
    </row>
    <row r="880" spans="1:4" x14ac:dyDescent="0.25">
      <c r="A880" s="121" t="s">
        <v>2087</v>
      </c>
      <c r="B880" s="2" t="s">
        <v>2088</v>
      </c>
      <c r="C880" s="2"/>
      <c r="D880" s="2">
        <v>17</v>
      </c>
    </row>
    <row r="881" spans="1:4" x14ac:dyDescent="0.25">
      <c r="A881" s="121" t="s">
        <v>2089</v>
      </c>
      <c r="B881" s="2" t="s">
        <v>2090</v>
      </c>
      <c r="C881" s="2"/>
      <c r="D881" s="2">
        <v>18</v>
      </c>
    </row>
    <row r="882" spans="1:4" x14ac:dyDescent="0.25">
      <c r="A882" s="121" t="s">
        <v>2091</v>
      </c>
      <c r="B882" s="2" t="s">
        <v>2092</v>
      </c>
      <c r="C882" s="2"/>
      <c r="D882" s="2">
        <v>49</v>
      </c>
    </row>
    <row r="883" spans="1:4" x14ac:dyDescent="0.25">
      <c r="A883" s="121" t="s">
        <v>2093</v>
      </c>
      <c r="B883" s="2" t="s">
        <v>2094</v>
      </c>
      <c r="C883" s="2"/>
      <c r="D883" s="2">
        <v>2</v>
      </c>
    </row>
    <row r="884" spans="1:4" x14ac:dyDescent="0.25">
      <c r="A884" s="121" t="s">
        <v>2095</v>
      </c>
      <c r="B884" s="2" t="s">
        <v>2096</v>
      </c>
      <c r="C884" s="2"/>
      <c r="D884" s="2">
        <v>73</v>
      </c>
    </row>
    <row r="885" spans="1:4" x14ac:dyDescent="0.25">
      <c r="A885" s="121" t="s">
        <v>2097</v>
      </c>
      <c r="B885" s="2" t="s">
        <v>2098</v>
      </c>
      <c r="C885" s="2"/>
      <c r="D885" s="2">
        <v>33</v>
      </c>
    </row>
    <row r="886" spans="1:4" x14ac:dyDescent="0.25">
      <c r="A886" s="121" t="s">
        <v>2099</v>
      </c>
      <c r="B886" s="2" t="s">
        <v>2100</v>
      </c>
      <c r="C886" s="2"/>
      <c r="D886" s="2">
        <v>69</v>
      </c>
    </row>
    <row r="887" spans="1:4" x14ac:dyDescent="0.25">
      <c r="A887" s="121" t="s">
        <v>2101</v>
      </c>
      <c r="B887" s="2" t="s">
        <v>2102</v>
      </c>
      <c r="C887" s="2"/>
      <c r="D887" s="2">
        <v>41</v>
      </c>
    </row>
    <row r="888" spans="1:4" x14ac:dyDescent="0.25">
      <c r="A888" s="121" t="s">
        <v>2103</v>
      </c>
      <c r="B888" s="2" t="s">
        <v>2104</v>
      </c>
      <c r="C888" s="2"/>
      <c r="D888" s="2">
        <v>32</v>
      </c>
    </row>
    <row r="889" spans="1:4" x14ac:dyDescent="0.25">
      <c r="A889" s="121" t="s">
        <v>2105</v>
      </c>
      <c r="B889" s="2" t="s">
        <v>2106</v>
      </c>
      <c r="C889" s="2"/>
      <c r="D889" s="2">
        <v>1</v>
      </c>
    </row>
    <row r="890" spans="1:4" x14ac:dyDescent="0.25">
      <c r="A890" s="121" t="s">
        <v>2107</v>
      </c>
      <c r="B890" s="2" t="s">
        <v>2108</v>
      </c>
      <c r="C890" s="2"/>
      <c r="D890" s="2">
        <v>60</v>
      </c>
    </row>
    <row r="891" spans="1:4" x14ac:dyDescent="0.25">
      <c r="A891" s="121" t="s">
        <v>2109</v>
      </c>
      <c r="B891" s="2" t="s">
        <v>2110</v>
      </c>
      <c r="C891" s="2"/>
      <c r="D891" s="2">
        <v>82</v>
      </c>
    </row>
    <row r="892" spans="1:4" x14ac:dyDescent="0.25">
      <c r="A892" s="121" t="s">
        <v>2111</v>
      </c>
      <c r="B892" s="2" t="s">
        <v>2112</v>
      </c>
      <c r="C892" s="2"/>
      <c r="D892" s="2">
        <v>93</v>
      </c>
    </row>
    <row r="893" spans="1:4" x14ac:dyDescent="0.25">
      <c r="A893" s="121" t="s">
        <v>2113</v>
      </c>
      <c r="B893" s="2" t="s">
        <v>2114</v>
      </c>
      <c r="C893" s="2"/>
      <c r="D893" s="2">
        <v>51</v>
      </c>
    </row>
    <row r="894" spans="1:4" x14ac:dyDescent="0.25">
      <c r="A894" s="121" t="s">
        <v>2115</v>
      </c>
      <c r="B894" s="2" t="s">
        <v>2116</v>
      </c>
      <c r="C894" s="2" t="s">
        <v>317</v>
      </c>
      <c r="D894" s="2">
        <v>124</v>
      </c>
    </row>
    <row r="895" spans="1:4" x14ac:dyDescent="0.25">
      <c r="A895" s="121" t="s">
        <v>2117</v>
      </c>
      <c r="B895" s="2" t="s">
        <v>2118</v>
      </c>
      <c r="C895" s="2"/>
      <c r="D895" s="2">
        <v>134</v>
      </c>
    </row>
    <row r="896" spans="1:4" x14ac:dyDescent="0.25">
      <c r="A896" s="121" t="s">
        <v>2119</v>
      </c>
      <c r="B896" s="2" t="s">
        <v>2120</v>
      </c>
      <c r="C896" s="2"/>
      <c r="D896" s="2">
        <v>135</v>
      </c>
    </row>
    <row r="897" spans="1:4" x14ac:dyDescent="0.25">
      <c r="A897" s="121" t="s">
        <v>2121</v>
      </c>
      <c r="B897" s="2" t="s">
        <v>2122</v>
      </c>
      <c r="C897" s="2"/>
      <c r="D897" s="2">
        <v>322</v>
      </c>
    </row>
    <row r="898" spans="1:4" x14ac:dyDescent="0.25">
      <c r="A898" s="121" t="s">
        <v>2123</v>
      </c>
      <c r="B898" s="2" t="s">
        <v>2124</v>
      </c>
      <c r="C898" s="2"/>
      <c r="D898" s="2">
        <v>28</v>
      </c>
    </row>
    <row r="899" spans="1:4" x14ac:dyDescent="0.25">
      <c r="A899" s="121" t="s">
        <v>2125</v>
      </c>
      <c r="B899" s="2" t="s">
        <v>2126</v>
      </c>
      <c r="C899" s="2"/>
      <c r="D899" s="2">
        <v>17</v>
      </c>
    </row>
    <row r="900" spans="1:4" x14ac:dyDescent="0.25">
      <c r="A900" s="121" t="s">
        <v>2127</v>
      </c>
      <c r="B900" s="2" t="s">
        <v>2128</v>
      </c>
      <c r="C900" s="2"/>
      <c r="D900" s="2">
        <v>31</v>
      </c>
    </row>
    <row r="901" spans="1:4" x14ac:dyDescent="0.25">
      <c r="A901" s="121" t="s">
        <v>2129</v>
      </c>
      <c r="B901" s="2" t="s">
        <v>2130</v>
      </c>
      <c r="C901" s="2"/>
      <c r="D901" s="2">
        <v>19</v>
      </c>
    </row>
    <row r="902" spans="1:4" x14ac:dyDescent="0.25">
      <c r="A902" s="121" t="s">
        <v>2131</v>
      </c>
      <c r="B902" s="2" t="s">
        <v>2132</v>
      </c>
      <c r="C902" s="2"/>
      <c r="D902" s="2">
        <v>8</v>
      </c>
    </row>
    <row r="903" spans="1:4" x14ac:dyDescent="0.25">
      <c r="A903" s="121" t="s">
        <v>2133</v>
      </c>
      <c r="B903" s="2" t="s">
        <v>2134</v>
      </c>
      <c r="C903" s="2"/>
      <c r="D903" s="2">
        <v>83</v>
      </c>
    </row>
    <row r="904" spans="1:4" x14ac:dyDescent="0.25">
      <c r="A904" s="121" t="s">
        <v>2135</v>
      </c>
      <c r="B904" s="2" t="s">
        <v>2136</v>
      </c>
      <c r="C904" s="2"/>
      <c r="D904" s="2">
        <v>77</v>
      </c>
    </row>
    <row r="905" spans="1:4" x14ac:dyDescent="0.25">
      <c r="A905" s="121" t="s">
        <v>2137</v>
      </c>
      <c r="B905" s="2" t="s">
        <v>2138</v>
      </c>
      <c r="C905" s="2"/>
      <c r="D905" s="2">
        <v>79</v>
      </c>
    </row>
    <row r="906" spans="1:4" x14ac:dyDescent="0.25">
      <c r="A906" s="121" t="s">
        <v>2139</v>
      </c>
      <c r="B906" s="2" t="s">
        <v>2140</v>
      </c>
      <c r="C906" s="2"/>
      <c r="D906" s="2">
        <v>109</v>
      </c>
    </row>
    <row r="907" spans="1:4" x14ac:dyDescent="0.25">
      <c r="A907" s="121" t="s">
        <v>2141</v>
      </c>
      <c r="B907" s="2" t="s">
        <v>2142</v>
      </c>
      <c r="C907" s="2"/>
      <c r="D907" s="2">
        <v>107</v>
      </c>
    </row>
    <row r="908" spans="1:4" x14ac:dyDescent="0.25">
      <c r="A908" s="121" t="s">
        <v>2143</v>
      </c>
      <c r="B908" s="2" t="s">
        <v>2144</v>
      </c>
      <c r="C908" s="2"/>
      <c r="D908" s="2">
        <v>117</v>
      </c>
    </row>
    <row r="909" spans="1:4" x14ac:dyDescent="0.25">
      <c r="A909" s="121" t="s">
        <v>2145</v>
      </c>
      <c r="B909" s="2" t="s">
        <v>2146</v>
      </c>
      <c r="C909" s="2"/>
      <c r="D909" s="2">
        <v>158</v>
      </c>
    </row>
    <row r="910" spans="1:4" x14ac:dyDescent="0.25">
      <c r="A910" s="121" t="s">
        <v>2147</v>
      </c>
      <c r="B910" s="2" t="s">
        <v>2148</v>
      </c>
      <c r="C910" s="2"/>
      <c r="D910" s="2">
        <v>370</v>
      </c>
    </row>
    <row r="911" spans="1:4" x14ac:dyDescent="0.25">
      <c r="A911" s="121" t="s">
        <v>2149</v>
      </c>
      <c r="B911" s="2" t="s">
        <v>2150</v>
      </c>
      <c r="C911" s="2"/>
      <c r="D911" s="2">
        <v>14</v>
      </c>
    </row>
    <row r="912" spans="1:4" x14ac:dyDescent="0.25">
      <c r="A912" s="121" t="s">
        <v>2151</v>
      </c>
      <c r="B912" s="2" t="s">
        <v>2152</v>
      </c>
      <c r="C912" s="2"/>
      <c r="D912" s="2">
        <v>27</v>
      </c>
    </row>
    <row r="913" spans="1:4" x14ac:dyDescent="0.25">
      <c r="A913" s="121" t="s">
        <v>2153</v>
      </c>
      <c r="B913" s="2" t="s">
        <v>2154</v>
      </c>
      <c r="C913" s="2"/>
      <c r="D913" s="2">
        <v>86</v>
      </c>
    </row>
    <row r="914" spans="1:4" x14ac:dyDescent="0.25">
      <c r="A914" s="121" t="s">
        <v>2155</v>
      </c>
      <c r="B914" s="2" t="s">
        <v>2156</v>
      </c>
      <c r="C914" s="2"/>
      <c r="D914" s="2">
        <v>178</v>
      </c>
    </row>
    <row r="915" spans="1:4" x14ac:dyDescent="0.25">
      <c r="A915" s="121" t="s">
        <v>2157</v>
      </c>
      <c r="B915" s="2" t="s">
        <v>2158</v>
      </c>
      <c r="C915" s="2"/>
      <c r="D915" s="2">
        <v>773</v>
      </c>
    </row>
    <row r="916" spans="1:4" x14ac:dyDescent="0.25">
      <c r="A916" s="121" t="s">
        <v>2159</v>
      </c>
      <c r="B916" s="2" t="s">
        <v>2160</v>
      </c>
      <c r="C916" s="2" t="s">
        <v>339</v>
      </c>
      <c r="D916" s="2">
        <v>290</v>
      </c>
    </row>
    <row r="917" spans="1:4" x14ac:dyDescent="0.25">
      <c r="A917" s="121" t="s">
        <v>2161</v>
      </c>
      <c r="B917" s="2" t="s">
        <v>2162</v>
      </c>
      <c r="C917" s="2"/>
      <c r="D917" s="2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Programacion de Cnt 17.07.2023</vt:lpstr>
      <vt:lpstr>Cont despachados </vt:lpstr>
      <vt:lpstr>Hoja2</vt:lpstr>
      <vt:lpstr>Recepcion Almacenes</vt:lpstr>
      <vt:lpstr>Hoja1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Cieloslocal</dc:creator>
  <cp:lastModifiedBy>Jose Perez</cp:lastModifiedBy>
  <cp:lastPrinted>2023-04-04T12:36:39Z</cp:lastPrinted>
  <dcterms:created xsi:type="dcterms:W3CDTF">2017-02-13T15:52:51Z</dcterms:created>
  <dcterms:modified xsi:type="dcterms:W3CDTF">2023-08-28T14:52:46Z</dcterms:modified>
</cp:coreProperties>
</file>