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ohr/Dev/skrum/skrum_docs/02_SpecificationDocs/"/>
    </mc:Choice>
  </mc:AlternateContent>
  <bookViews>
    <workbookView xWindow="1120" yWindow="460" windowWidth="27680" windowHeight="17540" tabRatio="500" activeTab="1"/>
  </bookViews>
  <sheets>
    <sheet name="更新履歴" sheetId="3" r:id="rId1"/>
    <sheet name="API一覧" sheetId="1" r:id="rId2"/>
  </sheets>
  <definedNames>
    <definedName name="_xlnm._FilterDatabase" localSheetId="1" hidden="1">API一覧!$A$4:$N$92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4" i="1" l="1"/>
  <c r="D104" i="1"/>
  <c r="A104" i="1"/>
  <c r="B103" i="1"/>
  <c r="D103" i="1"/>
  <c r="A103" i="1"/>
  <c r="B102" i="1"/>
  <c r="D102" i="1"/>
  <c r="A102" i="1"/>
  <c r="B101" i="1"/>
  <c r="D101" i="1"/>
  <c r="A101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8" i="1"/>
  <c r="B29" i="1"/>
  <c r="B30" i="1"/>
  <c r="B31" i="1"/>
  <c r="B33" i="1"/>
  <c r="B35" i="1"/>
  <c r="B37" i="1"/>
  <c r="B40" i="1"/>
  <c r="B41" i="1"/>
  <c r="B44" i="1"/>
  <c r="B45" i="1"/>
  <c r="B49" i="1"/>
  <c r="B50" i="1"/>
  <c r="B51" i="1"/>
  <c r="B53" i="1"/>
  <c r="B54" i="1"/>
  <c r="B55" i="1"/>
  <c r="B56" i="1"/>
  <c r="B57" i="1"/>
  <c r="B59" i="1"/>
  <c r="B60" i="1"/>
  <c r="B63" i="1"/>
  <c r="B64" i="1"/>
  <c r="B65" i="1"/>
  <c r="B61" i="1"/>
  <c r="B67" i="1"/>
  <c r="B68" i="1"/>
  <c r="B69" i="1"/>
  <c r="B70" i="1"/>
  <c r="B71" i="1"/>
  <c r="B72" i="1"/>
  <c r="B73" i="1"/>
  <c r="B74" i="1"/>
  <c r="B77" i="1"/>
  <c r="B78" i="1"/>
  <c r="B79" i="1"/>
  <c r="B80" i="1"/>
  <c r="B82" i="1"/>
  <c r="B83" i="1"/>
  <c r="B84" i="1"/>
  <c r="B85" i="1"/>
  <c r="B86" i="1"/>
  <c r="B90" i="1"/>
  <c r="B91" i="1"/>
  <c r="B92" i="1"/>
  <c r="B93" i="1"/>
  <c r="B94" i="1"/>
  <c r="B95" i="1"/>
  <c r="B97" i="1"/>
  <c r="B99" i="1"/>
  <c r="D97" i="1"/>
  <c r="D99" i="1"/>
  <c r="A99" i="1"/>
  <c r="B8" i="1"/>
  <c r="B9" i="1"/>
  <c r="B96" i="1"/>
  <c r="D96" i="1"/>
  <c r="B98" i="1"/>
  <c r="D98" i="1"/>
  <c r="B100" i="1"/>
  <c r="D100" i="1"/>
  <c r="D93" i="1"/>
  <c r="D94" i="1"/>
  <c r="D95" i="1"/>
  <c r="B87" i="1"/>
  <c r="B88" i="1"/>
  <c r="B89" i="1"/>
  <c r="B81" i="1"/>
  <c r="D71" i="1"/>
  <c r="D72" i="1"/>
  <c r="D73" i="1"/>
  <c r="D74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A100" i="1"/>
  <c r="A98" i="1"/>
  <c r="A96" i="1"/>
  <c r="A97" i="1"/>
  <c r="B46" i="1"/>
  <c r="B47" i="1"/>
  <c r="B48" i="1"/>
  <c r="D49" i="1"/>
  <c r="D50" i="1"/>
  <c r="B32" i="1"/>
  <c r="B34" i="1"/>
  <c r="B36" i="1"/>
  <c r="B39" i="1"/>
  <c r="B38" i="1"/>
  <c r="D39" i="1"/>
  <c r="D40" i="1"/>
  <c r="D41" i="1"/>
  <c r="B42" i="1"/>
  <c r="D42" i="1"/>
  <c r="B43" i="1"/>
  <c r="D43" i="1"/>
  <c r="D44" i="1"/>
  <c r="D45" i="1"/>
  <c r="D46" i="1"/>
  <c r="D47" i="1"/>
  <c r="D48" i="1"/>
  <c r="D31" i="1"/>
  <c r="D33" i="1"/>
  <c r="D35" i="1"/>
  <c r="D37" i="1"/>
  <c r="D38" i="1"/>
  <c r="A39" i="1"/>
  <c r="A89" i="1"/>
  <c r="F83" i="1"/>
  <c r="F84" i="1"/>
  <c r="F85" i="1"/>
  <c r="F86" i="1"/>
  <c r="A88" i="1"/>
  <c r="A87" i="1"/>
  <c r="D32" i="1"/>
  <c r="D34" i="1"/>
  <c r="D36" i="1"/>
  <c r="A38" i="1"/>
  <c r="A36" i="1"/>
  <c r="A34" i="1"/>
  <c r="A32" i="1"/>
  <c r="A94" i="1"/>
  <c r="A95" i="1"/>
  <c r="A93" i="1"/>
  <c r="F45" i="1"/>
  <c r="F46" i="1"/>
  <c r="F47" i="1"/>
  <c r="F48" i="1"/>
  <c r="A48" i="1"/>
  <c r="A47" i="1"/>
  <c r="F56" i="1"/>
  <c r="F57" i="1"/>
  <c r="F58" i="1"/>
  <c r="F59" i="1"/>
  <c r="F60" i="1"/>
  <c r="F61" i="1"/>
  <c r="F62" i="1"/>
  <c r="F63" i="1"/>
  <c r="F64" i="1"/>
  <c r="F65" i="1"/>
  <c r="F66" i="1"/>
  <c r="F67" i="1"/>
  <c r="F50" i="1"/>
  <c r="F51" i="1"/>
  <c r="F52" i="1"/>
  <c r="F53" i="1"/>
  <c r="B62" i="1"/>
  <c r="B66" i="1"/>
  <c r="D51" i="1"/>
  <c r="D53" i="1"/>
  <c r="D54" i="1"/>
  <c r="D55" i="1"/>
  <c r="D56" i="1"/>
  <c r="D57" i="1"/>
  <c r="D59" i="1"/>
  <c r="D60" i="1"/>
  <c r="D63" i="1"/>
  <c r="D64" i="1"/>
  <c r="D65" i="1"/>
  <c r="D61" i="1"/>
  <c r="D62" i="1"/>
  <c r="D66" i="1"/>
  <c r="A66" i="1"/>
  <c r="B58" i="1"/>
  <c r="D58" i="1"/>
  <c r="A58" i="1"/>
  <c r="A62" i="1"/>
  <c r="B52" i="1"/>
  <c r="D52" i="1"/>
  <c r="A52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B26" i="1"/>
  <c r="B2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27" i="1"/>
  <c r="F29" i="1"/>
  <c r="A26" i="1"/>
  <c r="F43" i="1"/>
  <c r="A43" i="1"/>
  <c r="A42" i="1"/>
  <c r="A82" i="1"/>
  <c r="F78" i="1"/>
  <c r="F79" i="1"/>
  <c r="F80" i="1"/>
  <c r="A80" i="1"/>
  <c r="F72" i="1"/>
  <c r="F73" i="1"/>
  <c r="F74" i="1"/>
  <c r="F75" i="1"/>
  <c r="F76" i="1"/>
  <c r="B75" i="1"/>
  <c r="B76" i="1"/>
  <c r="D75" i="1"/>
  <c r="D76" i="1"/>
  <c r="A76" i="1"/>
  <c r="A75" i="1"/>
  <c r="D69" i="1"/>
  <c r="D70" i="1"/>
  <c r="D68" i="1"/>
  <c r="D67" i="1"/>
  <c r="A74" i="1"/>
  <c r="F41" i="1"/>
  <c r="A46" i="1"/>
  <c r="F54" i="1"/>
  <c r="A61" i="1"/>
  <c r="A67" i="1"/>
  <c r="F30" i="1"/>
  <c r="D28" i="1"/>
  <c r="D29" i="1"/>
  <c r="D30" i="1"/>
  <c r="D11" i="1"/>
  <c r="D12" i="1"/>
  <c r="D13" i="1"/>
  <c r="D14" i="1"/>
  <c r="F10" i="1"/>
  <c r="D9" i="1"/>
  <c r="D10" i="1"/>
  <c r="A10" i="1"/>
  <c r="B7" i="1"/>
  <c r="D5" i="1"/>
  <c r="D7" i="1"/>
  <c r="A7" i="1"/>
  <c r="B6" i="1"/>
  <c r="D6" i="1"/>
  <c r="A6" i="1"/>
  <c r="A57" i="1"/>
  <c r="D8" i="1"/>
  <c r="A63" i="1"/>
  <c r="A60" i="1"/>
  <c r="A73" i="1"/>
  <c r="F12" i="1"/>
  <c r="F70" i="1"/>
  <c r="A16" i="1"/>
  <c r="A9" i="1"/>
  <c r="A8" i="1"/>
  <c r="A45" i="1"/>
  <c r="A44" i="1"/>
  <c r="A41" i="1"/>
  <c r="A18" i="1"/>
  <c r="A86" i="1"/>
  <c r="A90" i="1"/>
  <c r="A91" i="1"/>
  <c r="A92" i="1"/>
  <c r="A81" i="1"/>
  <c r="A83" i="1"/>
  <c r="A84" i="1"/>
  <c r="A85" i="1"/>
  <c r="A12" i="1"/>
  <c r="A13" i="1"/>
  <c r="A14" i="1"/>
  <c r="A15" i="1"/>
  <c r="A17" i="1"/>
  <c r="A19" i="1"/>
  <c r="A20" i="1"/>
  <c r="A21" i="1"/>
  <c r="A22" i="1"/>
  <c r="A23" i="1"/>
  <c r="A24" i="1"/>
  <c r="A25" i="1"/>
  <c r="A28" i="1"/>
  <c r="A29" i="1"/>
  <c r="A30" i="1"/>
  <c r="A31" i="1"/>
  <c r="A33" i="1"/>
  <c r="A35" i="1"/>
  <c r="A37" i="1"/>
  <c r="A40" i="1"/>
  <c r="A49" i="1"/>
  <c r="A50" i="1"/>
  <c r="A54" i="1"/>
  <c r="A51" i="1"/>
  <c r="A53" i="1"/>
  <c r="A55" i="1"/>
  <c r="A56" i="1"/>
  <c r="A59" i="1"/>
  <c r="A64" i="1"/>
  <c r="A65" i="1"/>
  <c r="A68" i="1"/>
  <c r="A69" i="1"/>
  <c r="A70" i="1"/>
  <c r="A71" i="1"/>
  <c r="A72" i="1"/>
  <c r="A77" i="1"/>
  <c r="A78" i="1"/>
  <c r="A79" i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" i="1"/>
  <c r="A11" i="1"/>
</calcChain>
</file>

<file path=xl/sharedStrings.xml><?xml version="1.0" encoding="utf-8"?>
<sst xmlns="http://schemas.openxmlformats.org/spreadsheetml/2006/main" count="1033" uniqueCount="510">
  <si>
    <t>#</t>
    <phoneticPr fontId="1"/>
  </si>
  <si>
    <t>OKR所有者変更</t>
    <rPh sb="3" eb="6">
      <t>ショユ</t>
    </rPh>
    <rPh sb="6" eb="8">
      <t>ヘンコ</t>
    </rPh>
    <phoneticPr fontId="1"/>
  </si>
  <si>
    <t>ID</t>
    <phoneticPr fontId="1"/>
  </si>
  <si>
    <t>OKR削除</t>
    <rPh sb="3" eb="5">
      <t>サk</t>
    </rPh>
    <phoneticPr fontId="1"/>
  </si>
  <si>
    <t>タイムフレーム削除</t>
    <rPh sb="7" eb="9">
      <t>サk</t>
    </rPh>
    <phoneticPr fontId="1"/>
  </si>
  <si>
    <t>-</t>
    <phoneticPr fontId="1"/>
  </si>
  <si>
    <t>No.</t>
    <phoneticPr fontId="1"/>
  </si>
  <si>
    <t>更新日</t>
    <rPh sb="0" eb="2">
      <t>コウシn</t>
    </rPh>
    <rPh sb="2" eb="3">
      <t>ヒヅk</t>
    </rPh>
    <phoneticPr fontId="1"/>
  </si>
  <si>
    <t>更新者</t>
    <rPh sb="0" eb="3">
      <t>コウシn</t>
    </rPh>
    <phoneticPr fontId="1"/>
  </si>
  <si>
    <t>対象ドキュメント</t>
    <rPh sb="0" eb="2">
      <t>タイsh</t>
    </rPh>
    <phoneticPr fontId="1"/>
  </si>
  <si>
    <t>更新内容</t>
    <rPh sb="0" eb="4">
      <t>コウシn</t>
    </rPh>
    <phoneticPr fontId="1"/>
  </si>
  <si>
    <t>管理番号</t>
    <rPh sb="0" eb="4">
      <t>カn</t>
    </rPh>
    <phoneticPr fontId="1"/>
  </si>
  <si>
    <t>田澤</t>
    <rPh sb="0" eb="2">
      <t>タザw</t>
    </rPh>
    <phoneticPr fontId="1"/>
  </si>
  <si>
    <t>新規作成</t>
    <rPh sb="0" eb="4">
      <t>シn</t>
    </rPh>
    <phoneticPr fontId="1"/>
  </si>
  <si>
    <t>API一覧</t>
    <rPh sb="3" eb="5">
      <t>イチラn</t>
    </rPh>
    <phoneticPr fontId="1"/>
  </si>
  <si>
    <t>ログイン</t>
    <phoneticPr fontId="1"/>
  </si>
  <si>
    <t>-</t>
  </si>
  <si>
    <t>タイムライン</t>
  </si>
  <si>
    <t>サイドバー</t>
  </si>
  <si>
    <t>上部バー</t>
  </si>
  <si>
    <t>アカウント設定</t>
  </si>
  <si>
    <t>ユーザ</t>
  </si>
  <si>
    <t>グループ</t>
  </si>
  <si>
    <t>会社</t>
    <rPh sb="0" eb="2">
      <t>カイsh</t>
    </rPh>
    <phoneticPr fontId="1"/>
  </si>
  <si>
    <t>ユーザ/グループ/会社</t>
    <rPh sb="9" eb="11">
      <t>カイsh</t>
    </rPh>
    <phoneticPr fontId="1"/>
  </si>
  <si>
    <t>会社プロファイル</t>
    <rPh sb="0" eb="2">
      <t>カイsh</t>
    </rPh>
    <phoneticPr fontId="1"/>
  </si>
  <si>
    <t>タイムフレーム</t>
  </si>
  <si>
    <t>プラン</t>
  </si>
  <si>
    <t>請求書</t>
    <rPh sb="0" eb="3">
      <t>セイキュ</t>
    </rPh>
    <phoneticPr fontId="1"/>
  </si>
  <si>
    <t>パスワード</t>
  </si>
  <si>
    <t>ユーザ目標取得</t>
    <rPh sb="3" eb="5">
      <t>モクヒョ</t>
    </rPh>
    <rPh sb="5" eb="7">
      <t>シュトk</t>
    </rPh>
    <phoneticPr fontId="1"/>
  </si>
  <si>
    <t>目標登録</t>
    <rPh sb="0" eb="4">
      <t>モクヒョ</t>
    </rPh>
    <phoneticPr fontId="1"/>
  </si>
  <si>
    <t>グループ目標取得</t>
    <rPh sb="4" eb="6">
      <t>モクヒョ</t>
    </rPh>
    <rPh sb="6" eb="8">
      <t>シュトk</t>
    </rPh>
    <phoneticPr fontId="1"/>
  </si>
  <si>
    <t>会社目標取得</t>
    <rPh sb="0" eb="2">
      <t>カイsh</t>
    </rPh>
    <rPh sb="2" eb="4">
      <t>モクヒョ</t>
    </rPh>
    <rPh sb="4" eb="6">
      <t>シュトk</t>
    </rPh>
    <phoneticPr fontId="1"/>
  </si>
  <si>
    <t>OKR進捗登録</t>
    <rPh sb="3" eb="7">
      <t>シンチョk</t>
    </rPh>
    <phoneticPr fontId="1"/>
  </si>
  <si>
    <t>KRの加重平均割合設定</t>
    <rPh sb="3" eb="7">
      <t>カジュウヘイキn</t>
    </rPh>
    <rPh sb="7" eb="9">
      <t>ワリア</t>
    </rPh>
    <rPh sb="9" eb="11">
      <t>セッテ</t>
    </rPh>
    <phoneticPr fontId="1"/>
  </si>
  <si>
    <t>OKR公開設定変更</t>
    <rPh sb="3" eb="9">
      <t>コ</t>
    </rPh>
    <phoneticPr fontId="1"/>
  </si>
  <si>
    <t>OKR紐付け先変更</t>
    <rPh sb="3" eb="5">
      <t>ヒモヅk</t>
    </rPh>
    <rPh sb="7" eb="9">
      <t>ヘンコ</t>
    </rPh>
    <phoneticPr fontId="1"/>
  </si>
  <si>
    <t>OKRの所有者変更</t>
    <rPh sb="4" eb="7">
      <t>ショユ</t>
    </rPh>
    <rPh sb="7" eb="9">
      <t>ヘンコ</t>
    </rPh>
    <phoneticPr fontId="1"/>
  </si>
  <si>
    <t>グループ検索</t>
    <rPh sb="4" eb="6">
      <t>ケンサk</t>
    </rPh>
    <phoneticPr fontId="1"/>
  </si>
  <si>
    <t>所属先グループの追加</t>
    <rPh sb="0" eb="3">
      <t>ショゾk</t>
    </rPh>
    <rPh sb="8" eb="10">
      <t>ツイk</t>
    </rPh>
    <phoneticPr fontId="1"/>
  </si>
  <si>
    <t>メンバー追加</t>
    <rPh sb="4" eb="6">
      <t>ツイk</t>
    </rPh>
    <phoneticPr fontId="1"/>
  </si>
  <si>
    <t>グループ削除</t>
    <rPh sb="4" eb="6">
      <t>サクj</t>
    </rPh>
    <phoneticPr fontId="1"/>
  </si>
  <si>
    <t>タイムフレーム一覧取得</t>
    <rPh sb="7" eb="9">
      <t>イチラn</t>
    </rPh>
    <rPh sb="9" eb="11">
      <t>シュトk</t>
    </rPh>
    <phoneticPr fontId="1"/>
  </si>
  <si>
    <t>ユーザ検索</t>
    <rPh sb="3" eb="5">
      <t>ケンサk</t>
    </rPh>
    <phoneticPr fontId="1"/>
  </si>
  <si>
    <t>グループ作成</t>
    <rPh sb="4" eb="6">
      <t>サクセ</t>
    </rPh>
    <phoneticPr fontId="1"/>
  </si>
  <si>
    <t>デフォルトタイムフレーム変更</t>
  </si>
  <si>
    <t>タイムフレーム追加</t>
    <rPh sb="7" eb="9">
      <t>ツイk</t>
    </rPh>
    <phoneticPr fontId="1"/>
  </si>
  <si>
    <t>タイムフレーム編集</t>
    <rPh sb="7" eb="9">
      <t>ヘンシュ</t>
    </rPh>
    <phoneticPr fontId="1"/>
  </si>
  <si>
    <t>請求情報取得</t>
    <rPh sb="0" eb="6">
      <t>セイキュ</t>
    </rPh>
    <phoneticPr fontId="1"/>
  </si>
  <si>
    <t>モーダル画面名</t>
    <phoneticPr fontId="1"/>
  </si>
  <si>
    <t>API名</t>
    <phoneticPr fontId="1"/>
  </si>
  <si>
    <t>/api/okrs/{slug}.json</t>
  </si>
  <si>
    <t>/api/okrs/{slug}/move.json</t>
  </si>
  <si>
    <t>/api/okrs/{slug}/close.json</t>
  </si>
  <si>
    <t>/api/okrs/{slug}/open.json</t>
  </si>
  <si>
    <t>/api/groups/{slug}/posts.json</t>
  </si>
  <si>
    <t>POST</t>
  </si>
  <si>
    <t>GET</t>
  </si>
  <si>
    <t>DELETE</t>
  </si>
  <si>
    <t>PUT</t>
  </si>
  <si>
    <t>ユーザ</t>
    <phoneticPr fontId="1"/>
  </si>
  <si>
    <t>目標管理</t>
    <phoneticPr fontId="1"/>
  </si>
  <si>
    <t>目標詳細</t>
    <phoneticPr fontId="1"/>
  </si>
  <si>
    <t>グループ</t>
    <phoneticPr fontId="1"/>
  </si>
  <si>
    <t>ユーザ/グループ/会社</t>
    <phoneticPr fontId="1"/>
  </si>
  <si>
    <t>OKR詳細取得</t>
    <rPh sb="3" eb="5">
      <t>ショウサイ</t>
    </rPh>
    <rPh sb="5" eb="7">
      <t>シュトk</t>
    </rPh>
    <phoneticPr fontId="1"/>
  </si>
  <si>
    <t>OKR移動</t>
    <rPh sb="3" eb="5">
      <t>イド</t>
    </rPh>
    <phoneticPr fontId="1"/>
  </si>
  <si>
    <t>KR加重平均割合設定</t>
    <rPh sb="2" eb="8">
      <t>カジュウヘイキn</t>
    </rPh>
    <rPh sb="8" eb="10">
      <t>セッテ</t>
    </rPh>
    <phoneticPr fontId="1"/>
  </si>
  <si>
    <t>OKR削除</t>
    <rPh sb="3" eb="5">
      <t>サクj</t>
    </rPh>
    <phoneticPr fontId="1"/>
  </si>
  <si>
    <t>OKRクローズ</t>
    <phoneticPr fontId="1"/>
  </si>
  <si>
    <t>OKRオープン</t>
    <phoneticPr fontId="1"/>
  </si>
  <si>
    <t>OKR公開設定変更</t>
    <rPh sb="3" eb="5">
      <t>コウカイジョ</t>
    </rPh>
    <rPh sb="5" eb="9">
      <t>セッテ</t>
    </rPh>
    <phoneticPr fontId="1"/>
  </si>
  <si>
    <t>紐付け先OKR変更</t>
    <rPh sb="0" eb="2">
      <t>ヒモヅk</t>
    </rPh>
    <rPh sb="7" eb="9">
      <t>ヘンコ</t>
    </rPh>
    <phoneticPr fontId="1"/>
  </si>
  <si>
    <t>マップ</t>
    <phoneticPr fontId="1"/>
  </si>
  <si>
    <t>ユーザ目標管理情報取得</t>
    <rPh sb="3" eb="5">
      <t>モクヒョ</t>
    </rPh>
    <rPh sb="5" eb="9">
      <t>カンr</t>
    </rPh>
    <rPh sb="9" eb="11">
      <t>シュトk</t>
    </rPh>
    <phoneticPr fontId="1"/>
  </si>
  <si>
    <t>グループ目標管理情報取得</t>
    <rPh sb="4" eb="6">
      <t>モクヒョ</t>
    </rPh>
    <rPh sb="6" eb="10">
      <t>カn</t>
    </rPh>
    <rPh sb="10" eb="12">
      <t>シュトk</t>
    </rPh>
    <phoneticPr fontId="1"/>
  </si>
  <si>
    <t>会社目標管理情報取得</t>
    <rPh sb="0" eb="2">
      <t>カイsh</t>
    </rPh>
    <rPh sb="2" eb="4">
      <t>モクヒョ</t>
    </rPh>
    <rPh sb="4" eb="8">
      <t>カンr</t>
    </rPh>
    <rPh sb="8" eb="10">
      <t>シュトk</t>
    </rPh>
    <phoneticPr fontId="1"/>
  </si>
  <si>
    <t>グループ管理</t>
    <phoneticPr fontId="1"/>
  </si>
  <si>
    <t>いいね</t>
    <phoneticPr fontId="1"/>
  </si>
  <si>
    <t>グループ参加</t>
    <rPh sb="4" eb="6">
      <t>サンk</t>
    </rPh>
    <phoneticPr fontId="1"/>
  </si>
  <si>
    <t>グループ参加</t>
    <phoneticPr fontId="1"/>
  </si>
  <si>
    <t>グループメンバー取得</t>
    <rPh sb="8" eb="10">
      <t>シュトk</t>
    </rPh>
    <phoneticPr fontId="1"/>
  </si>
  <si>
    <t>ユーザ所属グループ一覧取得</t>
    <rPh sb="3" eb="5">
      <t>ショゾk</t>
    </rPh>
    <rPh sb="9" eb="11">
      <t>イチラn</t>
    </rPh>
    <rPh sb="11" eb="13">
      <t>シュトk</t>
    </rPh>
    <phoneticPr fontId="1"/>
  </si>
  <si>
    <t>グループメンバー削除</t>
    <rPh sb="8" eb="10">
      <t>サk</t>
    </rPh>
    <phoneticPr fontId="1"/>
  </si>
  <si>
    <t>グループメンバー追加</t>
    <rPh sb="8" eb="10">
      <t>ツイk</t>
    </rPh>
    <phoneticPr fontId="1"/>
  </si>
  <si>
    <t>目標新規登録</t>
    <rPh sb="0" eb="6">
      <t>モクヒョウト</t>
    </rPh>
    <phoneticPr fontId="1"/>
  </si>
  <si>
    <t>初期設定</t>
    <rPh sb="0" eb="4">
      <t>ショk</t>
    </rPh>
    <phoneticPr fontId="1"/>
  </si>
  <si>
    <t>初期設定登録</t>
    <rPh sb="0" eb="6">
      <t>ショk</t>
    </rPh>
    <phoneticPr fontId="1"/>
  </si>
  <si>
    <t>グループ新規登録</t>
    <rPh sb="4" eb="6">
      <t>シンk</t>
    </rPh>
    <rPh sb="6" eb="8">
      <t>トウロk</t>
    </rPh>
    <phoneticPr fontId="1"/>
  </si>
  <si>
    <t>/api/signup.json</t>
    <phoneticPr fontId="1"/>
  </si>
  <si>
    <t>POST</t>
    <phoneticPr fontId="1"/>
  </si>
  <si>
    <t>/api/users/{slug}/establish.json</t>
    <phoneticPr fontId="1"/>
  </si>
  <si>
    <t>/api/users/{slug}/basics.json</t>
    <phoneticPr fontId="1"/>
  </si>
  <si>
    <t>/api/groups/{slug}/basics.json</t>
    <phoneticPr fontId="1"/>
  </si>
  <si>
    <t>/api/companies/{slug}/basics.json</t>
    <phoneticPr fontId="1"/>
  </si>
  <si>
    <t>/api/okrs/{slug}/details.json</t>
    <phoneticPr fontId="1"/>
  </si>
  <si>
    <t>/api/okrs/{slug}/achievements.json</t>
    <phoneticPr fontId="1"/>
  </si>
  <si>
    <t>PUT</t>
    <phoneticPr fontId="1"/>
  </si>
  <si>
    <t>/api/groups/{slug}/objectives.json</t>
    <phoneticPr fontId="1"/>
  </si>
  <si>
    <t>/api/companies/{slug}/objectives.json</t>
    <phoneticPr fontId="1"/>
  </si>
  <si>
    <t>/api/okrs/{slug}/familyokrs.json</t>
    <phoneticPr fontId="1"/>
  </si>
  <si>
    <t>/api/groups/{slug}/posts.json</t>
    <phoneticPr fontId="1"/>
  </si>
  <si>
    <t>/api/posts/{slug}/replies.json</t>
    <phoneticPr fontId="1"/>
  </si>
  <si>
    <t>/api/posts/{slug}/like.json</t>
    <phoneticPr fontId="1"/>
  </si>
  <si>
    <t>/api/users/{slug}/groups.json</t>
    <phoneticPr fontId="1"/>
  </si>
  <si>
    <t>/api/groups/search.json</t>
    <phoneticPr fontId="1"/>
  </si>
  <si>
    <t>/api/groups/{slug}/members.json</t>
    <phoneticPr fontId="1"/>
  </si>
  <si>
    <t>DELETE</t>
    <phoneticPr fontId="1"/>
  </si>
  <si>
    <t>/api/groups/{slug}.json</t>
    <phoneticPr fontId="1"/>
  </si>
  <si>
    <t>GET</t>
    <phoneticPr fontId="1"/>
  </si>
  <si>
    <t>/api/companies/{slug}/timeframes.json</t>
    <phoneticPr fontId="1"/>
  </si>
  <si>
    <t>/api/users/search.json</t>
    <phoneticPr fontId="1"/>
  </si>
  <si>
    <t>/api/groups.json</t>
    <phoneticPr fontId="1"/>
  </si>
  <si>
    <t>/api/login.json</t>
    <phoneticPr fontId="1"/>
  </si>
  <si>
    <t>/api/okrs/{slug}.json</t>
    <phoneticPr fontId="1"/>
  </si>
  <si>
    <t>AA0101</t>
    <phoneticPr fontId="1"/>
  </si>
  <si>
    <t>AB0101</t>
    <phoneticPr fontId="1"/>
  </si>
  <si>
    <t>AD0101</t>
    <phoneticPr fontId="1"/>
  </si>
  <si>
    <t>AD0102</t>
    <phoneticPr fontId="1"/>
  </si>
  <si>
    <t>AD0201</t>
    <phoneticPr fontId="1"/>
  </si>
  <si>
    <t>AD0301</t>
    <phoneticPr fontId="1"/>
  </si>
  <si>
    <t>AE0401</t>
    <phoneticPr fontId="1"/>
  </si>
  <si>
    <t>AE0402</t>
    <phoneticPr fontId="1"/>
  </si>
  <si>
    <t>AE0403</t>
    <phoneticPr fontId="1"/>
  </si>
  <si>
    <t>AE0406</t>
    <phoneticPr fontId="1"/>
  </si>
  <si>
    <t>AE0407</t>
    <phoneticPr fontId="1"/>
  </si>
  <si>
    <t>AE0408</t>
    <phoneticPr fontId="1"/>
  </si>
  <si>
    <t>AE0410</t>
    <phoneticPr fontId="1"/>
  </si>
  <si>
    <t>AE0411</t>
    <phoneticPr fontId="1"/>
  </si>
  <si>
    <t>AE0413</t>
    <phoneticPr fontId="1"/>
  </si>
  <si>
    <t>AF0101</t>
    <phoneticPr fontId="1"/>
  </si>
  <si>
    <t>AF0201</t>
    <phoneticPr fontId="1"/>
  </si>
  <si>
    <t>AF0401</t>
    <phoneticPr fontId="1"/>
  </si>
  <si>
    <t>AG0201</t>
    <phoneticPr fontId="1"/>
  </si>
  <si>
    <t>AG0202</t>
    <phoneticPr fontId="1"/>
  </si>
  <si>
    <t>AH0101</t>
    <phoneticPr fontId="1"/>
  </si>
  <si>
    <t>AH0102</t>
    <phoneticPr fontId="1"/>
  </si>
  <si>
    <t>AH0104</t>
    <phoneticPr fontId="1"/>
  </si>
  <si>
    <t>AH0105</t>
    <phoneticPr fontId="1"/>
  </si>
  <si>
    <t>AH0201</t>
    <phoneticPr fontId="1"/>
  </si>
  <si>
    <t>AH0202</t>
    <phoneticPr fontId="1"/>
  </si>
  <si>
    <t>AH0205</t>
    <phoneticPr fontId="1"/>
  </si>
  <si>
    <t>AH0206</t>
    <phoneticPr fontId="1"/>
  </si>
  <si>
    <t>AL0501</t>
    <phoneticPr fontId="1"/>
  </si>
  <si>
    <t>AL0502</t>
    <phoneticPr fontId="1"/>
  </si>
  <si>
    <t>AM0101</t>
    <phoneticPr fontId="1"/>
  </si>
  <si>
    <t>AM0702</t>
    <phoneticPr fontId="1"/>
  </si>
  <si>
    <t>AM0703</t>
    <phoneticPr fontId="1"/>
  </si>
  <si>
    <t>/api/okrs/{slug}/setratio.json</t>
    <phoneticPr fontId="1"/>
  </si>
  <si>
    <t>/api/okrs/{slug}/changedisclosure.json</t>
    <phoneticPr fontId="1"/>
  </si>
  <si>
    <t>/api/okrs/{slug}/changeowner.json</t>
    <phoneticPr fontId="1"/>
  </si>
  <si>
    <t>/api/users/{slug}.json</t>
    <phoneticPr fontId="1"/>
  </si>
  <si>
    <t>/api/companies/{slug}.json</t>
    <phoneticPr fontId="1"/>
  </si>
  <si>
    <t>/api/timeframes/{slug}.json</t>
    <phoneticPr fontId="1"/>
  </si>
  <si>
    <t>/api/timeframes.json</t>
    <phoneticPr fontId="1"/>
  </si>
  <si>
    <t>/api/timeframes/{slug}/setdefault.json</t>
    <phoneticPr fontId="1"/>
  </si>
  <si>
    <t>/api/companies/{slug}/payments.json</t>
    <phoneticPr fontId="1"/>
  </si>
  <si>
    <t>/api/users/{slug}/changepassword.json</t>
    <phoneticPr fontId="1"/>
  </si>
  <si>
    <t>/api/okrs/{slug}/changeparent.json</t>
    <phoneticPr fontId="1"/>
  </si>
  <si>
    <t>OKR検索</t>
    <rPh sb="3" eb="5">
      <t>ケンs</t>
    </rPh>
    <phoneticPr fontId="1"/>
  </si>
  <si>
    <t>/api/groups/{slug}/paths.json</t>
    <phoneticPr fontId="1"/>
  </si>
  <si>
    <t>/api/invite.json</t>
    <phoneticPr fontId="1"/>
  </si>
  <si>
    <t>AC0101</t>
    <phoneticPr fontId="1"/>
  </si>
  <si>
    <t>/api/users/{slug}/top.json</t>
    <phoneticPr fontId="1"/>
  </si>
  <si>
    <t>AE0404</t>
    <phoneticPr fontId="1"/>
  </si>
  <si>
    <t>AE0409</t>
    <phoneticPr fontId="1"/>
  </si>
  <si>
    <t>OKR基本情報変更</t>
    <rPh sb="3" eb="7">
      <t>キホn</t>
    </rPh>
    <rPh sb="7" eb="9">
      <t>ヘンコ</t>
    </rPh>
    <phoneticPr fontId="1"/>
  </si>
  <si>
    <t>ユーザ基本情報変更</t>
    <rPh sb="3" eb="7">
      <t>キホn</t>
    </rPh>
    <rPh sb="7" eb="9">
      <t>ヘンコ</t>
    </rPh>
    <phoneticPr fontId="1"/>
  </si>
  <si>
    <t>グループ基本情報変更</t>
    <rPh sb="4" eb="8">
      <t>キホn</t>
    </rPh>
    <rPh sb="8" eb="10">
      <t>ヘンコ</t>
    </rPh>
    <phoneticPr fontId="1"/>
  </si>
  <si>
    <t>会社基本情報変更</t>
    <rPh sb="0" eb="2">
      <t>カイsh</t>
    </rPh>
    <rPh sb="2" eb="6">
      <t>キホn</t>
    </rPh>
    <rPh sb="6" eb="8">
      <t>ヘンコ</t>
    </rPh>
    <phoneticPr fontId="1"/>
  </si>
  <si>
    <t>/api/timeframes/{slug}.json</t>
    <phoneticPr fontId="1"/>
  </si>
  <si>
    <t>メソッド名</t>
    <phoneticPr fontId="1"/>
  </si>
  <si>
    <t>/api/groups/{slug}/members/{id}.json</t>
    <phoneticPr fontId="1"/>
  </si>
  <si>
    <t>postTimeframesAction()</t>
    <phoneticPr fontId="1"/>
  </si>
  <si>
    <t>deleteTimeframeAction($slug)</t>
    <phoneticPr fontId="1"/>
  </si>
  <si>
    <t>putTimeframeAction($slug)</t>
    <phoneticPr fontId="1"/>
  </si>
  <si>
    <t>getCompanyTimeframesAction($slug)</t>
    <phoneticPr fontId="1"/>
  </si>
  <si>
    <t>getCompanyContractsAction($slug)</t>
    <phoneticPr fontId="1"/>
  </si>
  <si>
    <t>getCompanyPaymentsAction($slug)</t>
    <phoneticPr fontId="1"/>
  </si>
  <si>
    <t>putCompanyAction($slug)</t>
    <phoneticPr fontId="1"/>
  </si>
  <si>
    <t>postGroupsAction()</t>
    <phoneticPr fontId="1"/>
  </si>
  <si>
    <t>getUserBasicsAction($slug)</t>
    <phoneticPr fontId="1"/>
  </si>
  <si>
    <t>getCompanyBasicsAction($slug)</t>
    <phoneticPr fontId="1"/>
  </si>
  <si>
    <t>getGroupBasicsActionAction($slug)</t>
    <phoneticPr fontId="1"/>
  </si>
  <si>
    <t>getOkrDetailsAction($slug)</t>
    <phoneticPr fontId="1"/>
  </si>
  <si>
    <t>putOkrAction($slug)</t>
    <phoneticPr fontId="1"/>
  </si>
  <si>
    <t>postOkrAchievementsAction($slug)</t>
    <phoneticPr fontId="1"/>
  </si>
  <si>
    <t>deleteOkrAction($slug)</t>
    <phoneticPr fontId="1"/>
  </si>
  <si>
    <t>AM0704</t>
    <phoneticPr fontId="1"/>
  </si>
  <si>
    <t>getGroupPostsAction($slug)</t>
    <phoneticPr fontId="1"/>
  </si>
  <si>
    <t>postGroupPostsAction($slug)</t>
    <phoneticPr fontId="1"/>
  </si>
  <si>
    <t>postPostRepliesAction($slug)</t>
    <phoneticPr fontId="1"/>
  </si>
  <si>
    <t>getUserGroupsAction($slug)</t>
    <phoneticPr fontId="1"/>
  </si>
  <si>
    <t>putUserAction($slug)</t>
    <phoneticPr fontId="1"/>
  </si>
  <si>
    <t>postGroupMembersAction($slug)</t>
    <phoneticPr fontId="1"/>
  </si>
  <si>
    <t>getGroupMembersAction($slug)</t>
    <phoneticPr fontId="1"/>
  </si>
  <si>
    <t>putGroupAction($slug)</t>
    <phoneticPr fontId="1"/>
  </si>
  <si>
    <t>postGroupPathsAction($slug)</t>
    <phoneticPr fontId="1"/>
  </si>
  <si>
    <t>deleteGroupAction($slug)</t>
    <phoneticPr fontId="1"/>
  </si>
  <si>
    <t>establishUserAction($slug)</t>
    <phoneticPr fontId="1"/>
  </si>
  <si>
    <t>getUserTopAction($slug)</t>
    <phoneticPr fontId="1"/>
  </si>
  <si>
    <t>closeOkrAction($slug)</t>
    <phoneticPr fontId="1"/>
  </si>
  <si>
    <t>cloneOkrAction($slug)</t>
    <phoneticPr fontId="1"/>
  </si>
  <si>
    <t>moveOkrAction($slug)</t>
    <phoneticPr fontId="1"/>
  </si>
  <si>
    <t>openOkrAction($slug)</t>
    <phoneticPr fontId="1"/>
  </si>
  <si>
    <t>searchUsersAction()</t>
    <phoneticPr fontId="1"/>
  </si>
  <si>
    <t>signupAction()</t>
    <phoneticPr fontId="1"/>
  </si>
  <si>
    <t>loginAction()</t>
    <phoneticPr fontId="1"/>
  </si>
  <si>
    <t>changeOkrDisclosureAction($slug)</t>
    <phoneticPr fontId="1"/>
  </si>
  <si>
    <t>changeOkrParentAction($slug)</t>
    <phoneticPr fontId="1"/>
  </si>
  <si>
    <t>inviteAction()</t>
    <phoneticPr fontId="1"/>
  </si>
  <si>
    <t>setDefaultTimeframeAction($slug)</t>
    <phoneticPr fontId="1"/>
  </si>
  <si>
    <t>changeUserPasswordAction($slug)</t>
    <phoneticPr fontId="1"/>
  </si>
  <si>
    <t>deleteGroupMemberAction($slug, $id)</t>
    <phoneticPr fontId="1"/>
  </si>
  <si>
    <t>setOkrRatioAction($slug)</t>
    <phoneticPr fontId="1"/>
  </si>
  <si>
    <t>クラス名</t>
  </si>
  <si>
    <t>OkrController</t>
    <phoneticPr fontId="1"/>
  </si>
  <si>
    <t>TimeframeController</t>
    <phoneticPr fontId="1"/>
  </si>
  <si>
    <t>ContractController</t>
    <phoneticPr fontId="1"/>
  </si>
  <si>
    <t>PaymentController</t>
    <phoneticPr fontId="1"/>
  </si>
  <si>
    <t>UserController</t>
    <phoneticPr fontId="1"/>
  </si>
  <si>
    <t>GroupController</t>
    <phoneticPr fontId="1"/>
  </si>
  <si>
    <t>TimelineController</t>
    <phoneticPr fontId="1"/>
  </si>
  <si>
    <t>LoginController</t>
    <phoneticPr fontId="1"/>
  </si>
  <si>
    <t>GroupMemberController</t>
    <phoneticPr fontId="1"/>
  </si>
  <si>
    <t>ユーザ削除</t>
    <rPh sb="3" eb="5">
      <t>サk</t>
    </rPh>
    <phoneticPr fontId="1"/>
  </si>
  <si>
    <t>AM0102</t>
    <phoneticPr fontId="1"/>
  </si>
  <si>
    <t>DELETE</t>
    <phoneticPr fontId="1"/>
  </si>
  <si>
    <t>deleteUserAction($slug)</t>
    <phoneticPr fontId="1"/>
  </si>
  <si>
    <t>連番</t>
    <phoneticPr fontId="1"/>
  </si>
  <si>
    <t>画面名</t>
  </si>
  <si>
    <t>サイドバー選択</t>
    <phoneticPr fontId="1"/>
  </si>
  <si>
    <t>HTTPメソッド</t>
    <phoneticPr fontId="1"/>
  </si>
  <si>
    <t>URL</t>
    <phoneticPr fontId="1"/>
  </si>
  <si>
    <t>CompanyController</t>
    <phoneticPr fontId="1"/>
  </si>
  <si>
    <t>API一覧</t>
    <rPh sb="3" eb="5">
      <t>キノ</t>
    </rPh>
    <phoneticPr fontId="1"/>
  </si>
  <si>
    <t>OkrMapController</t>
    <phoneticPr fontId="1"/>
  </si>
  <si>
    <t>所属先グループ追加</t>
    <rPh sb="0" eb="3">
      <t>ショゾk</t>
    </rPh>
    <rPh sb="7" eb="9">
      <t>ツイk</t>
    </rPh>
    <phoneticPr fontId="1"/>
  </si>
  <si>
    <t>所属先グループ削除</t>
    <rPh sb="0" eb="3">
      <t>ショゾk</t>
    </rPh>
    <rPh sb="7" eb="9">
      <t>サクj</t>
    </rPh>
    <phoneticPr fontId="1"/>
  </si>
  <si>
    <t>AH0207</t>
    <phoneticPr fontId="1"/>
  </si>
  <si>
    <t>/api/groups/{slug}/paths/{id}.json</t>
    <phoneticPr fontId="1"/>
  </si>
  <si>
    <t>deleteGroupPathAction($slug, $id)</t>
    <phoneticPr fontId="1"/>
  </si>
  <si>
    <t>GroupController</t>
    <phoneticPr fontId="1"/>
  </si>
  <si>
    <t>OkrSettingController</t>
    <phoneticPr fontId="1"/>
  </si>
  <si>
    <t>UserSettingController</t>
    <phoneticPr fontId="1"/>
  </si>
  <si>
    <t>所属先グループ検索</t>
    <rPh sb="0" eb="3">
      <t>ショゾk</t>
    </rPh>
    <rPh sb="7" eb="9">
      <t>ケンサk</t>
    </rPh>
    <phoneticPr fontId="1"/>
  </si>
  <si>
    <t>GET</t>
    <phoneticPr fontId="1"/>
  </si>
  <si>
    <t>GroupMemberController</t>
    <phoneticPr fontId="1"/>
  </si>
  <si>
    <t>新規登録メール送信</t>
    <rPh sb="0" eb="4">
      <t>シンk</t>
    </rPh>
    <rPh sb="7" eb="9">
      <t>ソウシn</t>
    </rPh>
    <phoneticPr fontId="1"/>
  </si>
  <si>
    <t>AA0102</t>
    <phoneticPr fontId="1"/>
  </si>
  <si>
    <t>ユーザ招待メール送信</t>
    <rPh sb="3" eb="5">
      <t>ショウタ</t>
    </rPh>
    <rPh sb="8" eb="10">
      <t>ソウシn</t>
    </rPh>
    <phoneticPr fontId="1"/>
  </si>
  <si>
    <t>担当</t>
    <rPh sb="0" eb="2">
      <t>タント</t>
    </rPh>
    <phoneticPr fontId="1"/>
  </si>
  <si>
    <t>追加ユーザ登録</t>
    <rPh sb="0" eb="2">
      <t>ツイk</t>
    </rPh>
    <rPh sb="5" eb="7">
      <t>トウロk</t>
    </rPh>
    <phoneticPr fontId="1"/>
  </si>
  <si>
    <t>AA0103</t>
    <phoneticPr fontId="1"/>
  </si>
  <si>
    <t>/api/join.json</t>
    <phoneticPr fontId="1"/>
  </si>
  <si>
    <t>joinAction()</t>
    <phoneticPr fontId="1"/>
  </si>
  <si>
    <t>/api/preregister.json</t>
    <phoneticPr fontId="1"/>
  </si>
  <si>
    <t>preregisterAction()</t>
    <phoneticPr fontId="1"/>
  </si>
  <si>
    <t>新規ユーザ登録</t>
    <rPh sb="0" eb="2">
      <t>シンk</t>
    </rPh>
    <rPh sb="5" eb="7">
      <t>トウロk</t>
    </rPh>
    <phoneticPr fontId="1"/>
  </si>
  <si>
    <t>AC0102</t>
    <phoneticPr fontId="1"/>
  </si>
  <si>
    <t>追加ユーザ初期設定登録</t>
    <rPh sb="0" eb="2">
      <t>ツイk</t>
    </rPh>
    <rPh sb="5" eb="11">
      <t>ショk</t>
    </rPh>
    <phoneticPr fontId="1"/>
  </si>
  <si>
    <t>/api/companies/{slug}/establish.json</t>
    <phoneticPr fontId="1"/>
  </si>
  <si>
    <t>establishCompanyAction($slug)</t>
    <phoneticPr fontId="1"/>
  </si>
  <si>
    <t>OkrDetaisController</t>
    <phoneticPr fontId="1"/>
  </si>
  <si>
    <t>BasicInfoController</t>
    <phoneticPr fontId="1"/>
  </si>
  <si>
    <t>田澤</t>
    <rPh sb="0" eb="2">
      <t>タザワ</t>
    </rPh>
    <phoneticPr fontId="1"/>
  </si>
  <si>
    <t>親/子OKR取得</t>
    <rPh sb="0" eb="1">
      <t>オy</t>
    </rPh>
    <rPh sb="2" eb="3">
      <t>コ</t>
    </rPh>
    <rPh sb="6" eb="8">
      <t>シュトk</t>
    </rPh>
    <phoneticPr fontId="1"/>
  </si>
  <si>
    <t>AE0405</t>
    <phoneticPr fontId="1"/>
  </si>
  <si>
    <t>AE0414</t>
    <phoneticPr fontId="1"/>
  </si>
  <si>
    <t>グループリーダー変更</t>
    <rPh sb="8" eb="10">
      <t>ヘンコ</t>
    </rPh>
    <phoneticPr fontId="1"/>
  </si>
  <si>
    <t>グループ管理</t>
    <phoneticPr fontId="1"/>
  </si>
  <si>
    <t>PUT</t>
    <phoneticPr fontId="1"/>
  </si>
  <si>
    <t>GroupTreeController</t>
    <phoneticPr fontId="1"/>
  </si>
  <si>
    <t>SearchController</t>
    <phoneticPr fontId="1"/>
  </si>
  <si>
    <t>/api/paths/search.json</t>
    <phoneticPr fontId="1"/>
  </si>
  <si>
    <t>オーナー検索</t>
    <rPh sb="4" eb="6">
      <t>ケンサk</t>
    </rPh>
    <phoneticPr fontId="1"/>
  </si>
  <si>
    <t>/api/owners/search.json</t>
    <phoneticPr fontId="1"/>
  </si>
  <si>
    <t>searchOwnersAction()</t>
    <phoneticPr fontId="1"/>
  </si>
  <si>
    <t>AM0705</t>
    <phoneticPr fontId="1"/>
  </si>
  <si>
    <t>OkrOperationController</t>
    <phoneticPr fontId="1"/>
  </si>
  <si>
    <t>deletePostLikeAction($slug)</t>
    <phoneticPr fontId="1"/>
  </si>
  <si>
    <t>いいね解除</t>
    <rPh sb="3" eb="5">
      <t>カ</t>
    </rPh>
    <phoneticPr fontId="1"/>
  </si>
  <si>
    <t>/api/posts/{slug}/likes.json</t>
    <phoneticPr fontId="1"/>
  </si>
  <si>
    <t>postPostLikesAction($slug)</t>
    <phoneticPr fontId="1"/>
  </si>
  <si>
    <t>AH0103</t>
    <phoneticPr fontId="1"/>
  </si>
  <si>
    <t>AH0203</t>
    <phoneticPr fontId="1"/>
  </si>
  <si>
    <t>契約プラン情報取得</t>
    <rPh sb="0" eb="2">
      <t>ケイヤk</t>
    </rPh>
    <rPh sb="7" eb="9">
      <t>シュトk</t>
    </rPh>
    <phoneticPr fontId="1"/>
  </si>
  <si>
    <t>AM0103</t>
    <phoneticPr fontId="1"/>
  </si>
  <si>
    <t>/api/users/{slug}/resetpassword.json</t>
    <phoneticPr fontId="1"/>
  </si>
  <si>
    <t>AM0601</t>
    <phoneticPr fontId="1"/>
  </si>
  <si>
    <t>AM0201</t>
    <phoneticPr fontId="1"/>
  </si>
  <si>
    <t>パスワード変更</t>
    <rPh sb="5" eb="7">
      <t>ヘンコ</t>
    </rPh>
    <phoneticPr fontId="1"/>
  </si>
  <si>
    <t>パスワードリセット</t>
    <phoneticPr fontId="1"/>
  </si>
  <si>
    <t>Permission</t>
    <phoneticPr fontId="1"/>
  </si>
  <si>
    <t>user_add</t>
    <phoneticPr fontId="1"/>
  </si>
  <si>
    <t>password_reset</t>
    <phoneticPr fontId="1"/>
  </si>
  <si>
    <t>company_profile_edit</t>
    <phoneticPr fontId="1"/>
  </si>
  <si>
    <t>timeframe_edit</t>
    <phoneticPr fontId="1"/>
  </si>
  <si>
    <t>plan_edit</t>
    <phoneticPr fontId="1"/>
  </si>
  <si>
    <t>payment_view</t>
    <phoneticPr fontId="1"/>
  </si>
  <si>
    <t>user_delete</t>
    <phoneticPr fontId="1"/>
  </si>
  <si>
    <t>ユーザ権限変更</t>
    <rPh sb="3" eb="7">
      <t>ケンゲn</t>
    </rPh>
    <phoneticPr fontId="1"/>
  </si>
  <si>
    <t>AM0104</t>
    <phoneticPr fontId="1"/>
  </si>
  <si>
    <t>AM0105</t>
    <phoneticPr fontId="1"/>
  </si>
  <si>
    <t>ロール一覧取得</t>
    <rPh sb="3" eb="5">
      <t>イチラn</t>
    </rPh>
    <rPh sb="5" eb="7">
      <t>シュトk</t>
    </rPh>
    <phoneticPr fontId="1"/>
  </si>
  <si>
    <t>/api/companies/{slug}/roles.json</t>
    <phoneticPr fontId="1"/>
  </si>
  <si>
    <t>getCompanyRolesAction($slug)</t>
    <phoneticPr fontId="1"/>
  </si>
  <si>
    <t>user_permission_change</t>
    <phoneticPr fontId="1"/>
  </si>
  <si>
    <t>resetUserPasswordAction($slug)</t>
    <phoneticPr fontId="1"/>
  </si>
  <si>
    <t>所属先グループ検索</t>
    <phoneticPr fontId="1"/>
  </si>
  <si>
    <t>AH0203</t>
    <phoneticPr fontId="1"/>
  </si>
  <si>
    <t>/api/paths/search.json</t>
  </si>
  <si>
    <t>AM0202</t>
    <phoneticPr fontId="1"/>
  </si>
  <si>
    <t>AM0106</t>
    <phoneticPr fontId="1"/>
  </si>
  <si>
    <t>OKRのクローズ[確認]</t>
    <rPh sb="9" eb="11">
      <t>カクニn</t>
    </rPh>
    <phoneticPr fontId="1"/>
  </si>
  <si>
    <t>OKRのオープン[確認]</t>
    <phoneticPr fontId="1"/>
  </si>
  <si>
    <t>グループ退出[確認]</t>
    <rPh sb="4" eb="6">
      <t>タイシュt</t>
    </rPh>
    <phoneticPr fontId="1"/>
  </si>
  <si>
    <t>所属先グループの削除[確認]</t>
    <rPh sb="0" eb="3">
      <t>ショゾk</t>
    </rPh>
    <rPh sb="8" eb="10">
      <t>サクj</t>
    </rPh>
    <phoneticPr fontId="1"/>
  </si>
  <si>
    <t>所属メンバーの退出[確認]</t>
    <rPh sb="0" eb="2">
      <t>ショゾk</t>
    </rPh>
    <rPh sb="7" eb="9">
      <t>タイシュt</t>
    </rPh>
    <phoneticPr fontId="1"/>
  </si>
  <si>
    <t>グループ削除[確認]</t>
    <rPh sb="4" eb="6">
      <t>サk</t>
    </rPh>
    <phoneticPr fontId="1"/>
  </si>
  <si>
    <t>ユーザ削除[確認]</t>
    <rPh sb="3" eb="5">
      <t>サk</t>
    </rPh>
    <phoneticPr fontId="1"/>
  </si>
  <si>
    <t>パスワードリセット[確認]</t>
    <phoneticPr fontId="1"/>
  </si>
  <si>
    <t>タイムフレーム削除[確認]</t>
    <rPh sb="7" eb="9">
      <t>サk</t>
    </rPh>
    <phoneticPr fontId="1"/>
  </si>
  <si>
    <t>ユーザ検索（ページング）</t>
    <rPh sb="3" eb="5">
      <t>ケンサk</t>
    </rPh>
    <phoneticPr fontId="1"/>
  </si>
  <si>
    <t>グループ検索（ページング）</t>
    <rPh sb="4" eb="6">
      <t>ケンサk</t>
    </rPh>
    <phoneticPr fontId="1"/>
  </si>
  <si>
    <t>/api/groups/pagesearch.json</t>
    <phoneticPr fontId="1"/>
  </si>
  <si>
    <t>pagesearchGroupsAction()</t>
    <phoneticPr fontId="1"/>
  </si>
  <si>
    <t>/api/users/pagesearch.json</t>
    <phoneticPr fontId="1"/>
  </si>
  <si>
    <t>pagesearchUsersAction()</t>
    <phoneticPr fontId="1"/>
  </si>
  <si>
    <t>/api/okrs.json</t>
    <phoneticPr fontId="1"/>
  </si>
  <si>
    <t>postOkrsAction()</t>
    <phoneticPr fontId="1"/>
  </si>
  <si>
    <t>リプライ投稿</t>
    <rPh sb="4" eb="6">
      <t>トウコ</t>
    </rPh>
    <phoneticPr fontId="1"/>
  </si>
  <si>
    <t>ナビゲーション情報取得</t>
    <rPh sb="7" eb="9">
      <t>ジョ</t>
    </rPh>
    <rPh sb="9" eb="11">
      <t>シュトk</t>
    </rPh>
    <phoneticPr fontId="1"/>
  </si>
  <si>
    <t>会社基本情報取得</t>
    <rPh sb="0" eb="2">
      <t>カイsh</t>
    </rPh>
    <rPh sb="2" eb="6">
      <t>キホn</t>
    </rPh>
    <rPh sb="6" eb="8">
      <t>シュトk</t>
    </rPh>
    <phoneticPr fontId="1"/>
  </si>
  <si>
    <t>getCompanyAction($slug)</t>
    <phoneticPr fontId="1"/>
  </si>
  <si>
    <t>AM0602</t>
    <phoneticPr fontId="1"/>
  </si>
  <si>
    <t>/api/companies/{slug}/contracts.json</t>
    <phoneticPr fontId="1"/>
  </si>
  <si>
    <t>タイムライン取得（グループ）</t>
    <rPh sb="6" eb="8">
      <t>シュトk</t>
    </rPh>
    <phoneticPr fontId="1"/>
  </si>
  <si>
    <t>タイムライン取得（会社）</t>
    <rPh sb="6" eb="8">
      <t>シュトk</t>
    </rPh>
    <rPh sb="9" eb="11">
      <t>カ</t>
    </rPh>
    <phoneticPr fontId="1"/>
  </si>
  <si>
    <t>/api/companies/{slug}/posts.json</t>
    <phoneticPr fontId="1"/>
  </si>
  <si>
    <t>getCompanyPostsAction($slug)</t>
    <phoneticPr fontId="1"/>
  </si>
  <si>
    <t>会社</t>
    <rPh sb="0" eb="2">
      <t>カ</t>
    </rPh>
    <phoneticPr fontId="1"/>
  </si>
  <si>
    <t>コメント投稿（グループ）</t>
    <rPh sb="4" eb="6">
      <t>トウコ</t>
    </rPh>
    <phoneticPr fontId="1"/>
  </si>
  <si>
    <t>コメント投稿（会社）</t>
    <rPh sb="4" eb="6">
      <t>トウコ</t>
    </rPh>
    <phoneticPr fontId="1"/>
  </si>
  <si>
    <t>AG0301</t>
    <phoneticPr fontId="1"/>
  </si>
  <si>
    <t>AG0302</t>
    <phoneticPr fontId="1"/>
  </si>
  <si>
    <t>postCompanyPostsAction($slug)</t>
    <phoneticPr fontId="1"/>
  </si>
  <si>
    <t>グループ/会社</t>
    <rPh sb="5" eb="7">
      <t>カイsh</t>
    </rPh>
    <phoneticPr fontId="1"/>
  </si>
  <si>
    <t>AG0401</t>
    <phoneticPr fontId="1"/>
  </si>
  <si>
    <t>AG0402</t>
    <phoneticPr fontId="1"/>
  </si>
  <si>
    <t>AG0403</t>
    <phoneticPr fontId="1"/>
  </si>
  <si>
    <t>changeOkrOwnerAction($slug)</t>
    <phoneticPr fontId="1"/>
  </si>
  <si>
    <t>AE0415</t>
    <phoneticPr fontId="1"/>
  </si>
  <si>
    <t>AE0412</t>
    <phoneticPr fontId="1"/>
  </si>
  <si>
    <t>/api/parentokrs/search.json</t>
    <phoneticPr fontId="1"/>
  </si>
  <si>
    <t>searchParentokrsAction()</t>
    <phoneticPr fontId="1"/>
  </si>
  <si>
    <t>目標詳細</t>
    <phoneticPr fontId="1"/>
  </si>
  <si>
    <t>ユーザ/グループ/会社</t>
    <phoneticPr fontId="1"/>
  </si>
  <si>
    <t>/api/okrs/search.json</t>
    <phoneticPr fontId="1"/>
  </si>
  <si>
    <t>searchOkrsAction()</t>
    <phoneticPr fontId="1"/>
  </si>
  <si>
    <t>AE0416</t>
    <phoneticPr fontId="1"/>
  </si>
  <si>
    <t>紐付け先OKR検索（新規目標登録時・紐付け先変更時(対象:Objective)兼用）</t>
    <rPh sb="0" eb="2">
      <t>ヒモヅk</t>
    </rPh>
    <rPh sb="7" eb="9">
      <t>ケンs</t>
    </rPh>
    <rPh sb="10" eb="12">
      <t>シn</t>
    </rPh>
    <rPh sb="12" eb="17">
      <t>モクヒョ</t>
    </rPh>
    <rPh sb="18" eb="20">
      <t>ヒモヅk</t>
    </rPh>
    <rPh sb="22" eb="25">
      <t>ヘンコ</t>
    </rPh>
    <rPh sb="26" eb="28">
      <t>タイsh</t>
    </rPh>
    <rPh sb="39" eb="41">
      <t>ケンヨ</t>
    </rPh>
    <phoneticPr fontId="1"/>
  </si>
  <si>
    <t>紐付け先Objective検索（紐付け先変更時(対象:Key Result)用）</t>
    <rPh sb="0" eb="2">
      <t>ヒモヅk</t>
    </rPh>
    <rPh sb="13" eb="15">
      <t>ケンs</t>
    </rPh>
    <rPh sb="16" eb="18">
      <t>ヒモヅk</t>
    </rPh>
    <rPh sb="24" eb="26">
      <t>タイショ</t>
    </rPh>
    <phoneticPr fontId="1"/>
  </si>
  <si>
    <t>/api/parentobjectives/search.json</t>
    <phoneticPr fontId="1"/>
  </si>
  <si>
    <t>searchParentobjectivesAction()</t>
    <phoneticPr fontId="1"/>
  </si>
  <si>
    <t>AH0106</t>
    <phoneticPr fontId="1"/>
  </si>
  <si>
    <t>searchGroupsAction()</t>
    <phoneticPr fontId="1"/>
  </si>
  <si>
    <t>追加所属先グループ検索</t>
    <rPh sb="0" eb="2">
      <t>ツイk</t>
    </rPh>
    <rPh sb="2" eb="5">
      <t>ショゾk</t>
    </rPh>
    <rPh sb="9" eb="11">
      <t>ケンサk</t>
    </rPh>
    <phoneticPr fontId="1"/>
  </si>
  <si>
    <t>AH0204</t>
    <phoneticPr fontId="1"/>
  </si>
  <si>
    <t>AH0208</t>
    <phoneticPr fontId="1"/>
  </si>
  <si>
    <t>AH0209</t>
    <phoneticPr fontId="1"/>
  </si>
  <si>
    <t>AH0210</t>
    <phoneticPr fontId="1"/>
  </si>
  <si>
    <t>追加グループ検索</t>
    <rPh sb="0" eb="2">
      <t>ツイk</t>
    </rPh>
    <rPh sb="6" eb="8">
      <t>ケンサk</t>
    </rPh>
    <phoneticPr fontId="1"/>
  </si>
  <si>
    <t>/api/additionalgroups/search.json</t>
    <phoneticPr fontId="1"/>
  </si>
  <si>
    <t>searchAdditionalgroupsAction()</t>
    <phoneticPr fontId="1"/>
  </si>
  <si>
    <t>searchAdditionalusersAction()</t>
    <phoneticPr fontId="1"/>
  </si>
  <si>
    <t>/api/additionalpaths/search.json</t>
    <phoneticPr fontId="1"/>
  </si>
  <si>
    <t>グループメンバー取得（リーダー用）</t>
    <rPh sb="8" eb="10">
      <t>シュトk</t>
    </rPh>
    <rPh sb="15" eb="16">
      <t>ヨウ</t>
    </rPh>
    <phoneticPr fontId="1"/>
  </si>
  <si>
    <t>/api/groups/{slug}/possibleleaders.json</t>
    <phoneticPr fontId="1"/>
  </si>
  <si>
    <t>AH0211</t>
    <phoneticPr fontId="1"/>
  </si>
  <si>
    <t>AH0106</t>
    <phoneticPr fontId="1"/>
  </si>
  <si>
    <t>追加グループメンバー検索</t>
    <rPh sb="0" eb="2">
      <t>ツイk</t>
    </rPh>
    <rPh sb="10" eb="12">
      <t>ケンサk</t>
    </rPh>
    <phoneticPr fontId="1"/>
  </si>
  <si>
    <t>/api/additionalusers/search.json</t>
    <phoneticPr fontId="1"/>
  </si>
  <si>
    <t>投稿削除</t>
    <rPh sb="0" eb="2">
      <t>トウコ</t>
    </rPh>
    <rPh sb="2" eb="4">
      <t>サk</t>
    </rPh>
    <phoneticPr fontId="1"/>
  </si>
  <si>
    <t>投稿公開設定変更</t>
    <rPh sb="0" eb="2">
      <t>トウコ</t>
    </rPh>
    <rPh sb="2" eb="6">
      <t>コウカ</t>
    </rPh>
    <rPh sb="6" eb="8">
      <t>ヘンコ</t>
    </rPh>
    <phoneticPr fontId="1"/>
  </si>
  <si>
    <t>AG0404</t>
    <phoneticPr fontId="1"/>
  </si>
  <si>
    <t>/api/posts/{slug}.json</t>
    <phoneticPr fontId="1"/>
  </si>
  <si>
    <t>deletePostAction($slug)</t>
    <phoneticPr fontId="1"/>
  </si>
  <si>
    <t>/api/posts/{slug}/changedisclosure.json</t>
    <phoneticPr fontId="1"/>
  </si>
  <si>
    <t>changePostDisclosureAction($slug)</t>
    <phoneticPr fontId="1"/>
  </si>
  <si>
    <t>AG0405</t>
    <phoneticPr fontId="1"/>
  </si>
  <si>
    <t>-</t>
    <phoneticPr fontId="1"/>
  </si>
  <si>
    <t>全体</t>
    <rPh sb="0" eb="2">
      <t>ゼンタ</t>
    </rPh>
    <phoneticPr fontId="1"/>
  </si>
  <si>
    <t>AN0101</t>
    <phoneticPr fontId="1"/>
  </si>
  <si>
    <t>ImageUploadController</t>
    <phoneticPr fontId="1"/>
  </si>
  <si>
    <t>ユーザ画像アップロード</t>
    <rPh sb="3" eb="5">
      <t>ガゾ</t>
    </rPh>
    <phoneticPr fontId="1"/>
  </si>
  <si>
    <t>/api/users/{slug}/images.json</t>
    <phoneticPr fontId="1"/>
  </si>
  <si>
    <t>postUserImagesAction($slug)</t>
    <phoneticPr fontId="1"/>
  </si>
  <si>
    <t>グループ画像アップロード</t>
    <rPh sb="4" eb="6">
      <t>ガゾ</t>
    </rPh>
    <phoneticPr fontId="1"/>
  </si>
  <si>
    <t>会社画像アップロード</t>
    <rPh sb="0" eb="2">
      <t>カイsh</t>
    </rPh>
    <rPh sb="2" eb="4">
      <t>ガゾ</t>
    </rPh>
    <phoneticPr fontId="1"/>
  </si>
  <si>
    <t>AN0102</t>
    <phoneticPr fontId="1"/>
  </si>
  <si>
    <t>AN0103</t>
    <phoneticPr fontId="1"/>
  </si>
  <si>
    <t>/api/companies/{slug}/images.json</t>
    <phoneticPr fontId="1"/>
  </si>
  <si>
    <t>/api/groups/{slug}/images.json</t>
    <phoneticPr fontId="1"/>
  </si>
  <si>
    <t>postGroupImagesAction($slug)</t>
    <phoneticPr fontId="1"/>
  </si>
  <si>
    <t>postCompanyImagesAction($slug)</t>
    <phoneticPr fontId="1"/>
  </si>
  <si>
    <t>AF0102</t>
    <phoneticPr fontId="1"/>
  </si>
  <si>
    <t>/api/users/{slug}/okrs.json</t>
    <phoneticPr fontId="1"/>
  </si>
  <si>
    <t>getUserOkrsAction($slug)</t>
    <phoneticPr fontId="1"/>
  </si>
  <si>
    <t>AF0202</t>
    <phoneticPr fontId="1"/>
  </si>
  <si>
    <t>/api/groups/{slug}/okrs.json</t>
    <phoneticPr fontId="1"/>
  </si>
  <si>
    <t>getGroupOkrsAction($slug)</t>
    <phoneticPr fontId="1"/>
  </si>
  <si>
    <t>AF0302</t>
    <phoneticPr fontId="1"/>
  </si>
  <si>
    <t>/api/companies/{slug}/okrs.json</t>
    <phoneticPr fontId="1"/>
  </si>
  <si>
    <t>getCompanyOkrsAction($slug)</t>
    <phoneticPr fontId="1"/>
  </si>
  <si>
    <t>マップ</t>
    <phoneticPr fontId="1"/>
  </si>
  <si>
    <t>ユーザ</t>
    <phoneticPr fontId="1"/>
  </si>
  <si>
    <t>-</t>
    <phoneticPr fontId="1"/>
  </si>
  <si>
    <t>GET</t>
    <phoneticPr fontId="1"/>
  </si>
  <si>
    <t>/api/users/{slug}/objectives.json</t>
    <phoneticPr fontId="1"/>
  </si>
  <si>
    <t>getUserObjectivesAction($slug)</t>
    <phoneticPr fontId="1"/>
  </si>
  <si>
    <t>グループ</t>
    <phoneticPr fontId="1"/>
  </si>
  <si>
    <t>getGroupObjectivesAction($slug)</t>
    <phoneticPr fontId="1"/>
  </si>
  <si>
    <t>AF0301</t>
    <phoneticPr fontId="1"/>
  </si>
  <si>
    <t>getCompanyObjectivesAction($slug)</t>
    <phoneticPr fontId="1"/>
  </si>
  <si>
    <t>ユーザ目標取得（D3.js用）</t>
    <rPh sb="3" eb="5">
      <t>モクヒョ</t>
    </rPh>
    <rPh sb="5" eb="7">
      <t>シュトk</t>
    </rPh>
    <rPh sb="13" eb="14">
      <t>ヨ</t>
    </rPh>
    <phoneticPr fontId="1"/>
  </si>
  <si>
    <t>グループ目標取得（D3.js用）</t>
    <rPh sb="4" eb="6">
      <t>モクヒョ</t>
    </rPh>
    <rPh sb="6" eb="8">
      <t>シュトk</t>
    </rPh>
    <phoneticPr fontId="1"/>
  </si>
  <si>
    <t>会社目標取得（D3.js用）</t>
    <rPh sb="0" eb="2">
      <t>カイsh</t>
    </rPh>
    <rPh sb="2" eb="4">
      <t>モクヒョ</t>
    </rPh>
    <rPh sb="4" eb="6">
      <t>シュトk</t>
    </rPh>
    <phoneticPr fontId="1"/>
  </si>
  <si>
    <t>ユーザ/グループ/会社</t>
    <phoneticPr fontId="1"/>
  </si>
  <si>
    <t>getOkrFamilyokrsAction($slug)</t>
    <phoneticPr fontId="1"/>
  </si>
  <si>
    <t>単一OKRマップ取得（D3.js用）</t>
    <phoneticPr fontId="1"/>
  </si>
  <si>
    <t>AF0402</t>
    <phoneticPr fontId="1"/>
  </si>
  <si>
    <t>/api/okrs/{slug}/descendants.json</t>
    <phoneticPr fontId="1"/>
  </si>
  <si>
    <t>getOkrDescendantsAction($slug)</t>
    <phoneticPr fontId="1"/>
  </si>
  <si>
    <t>AH0209</t>
    <phoneticPr fontId="1"/>
  </si>
  <si>
    <t>CSVアップロード</t>
    <phoneticPr fontId="1"/>
  </si>
  <si>
    <t>ユーザ一括追加CSVアップロード</t>
    <rPh sb="3" eb="5">
      <t>イッk</t>
    </rPh>
    <rPh sb="5" eb="7">
      <t>ツイk</t>
    </rPh>
    <phoneticPr fontId="1"/>
  </si>
  <si>
    <t>AM1101</t>
    <phoneticPr fontId="1"/>
  </si>
  <si>
    <t>AM0901</t>
    <phoneticPr fontId="1"/>
  </si>
  <si>
    <t>AM0801</t>
    <phoneticPr fontId="1"/>
  </si>
  <si>
    <t>CsvUploadController</t>
    <phoneticPr fontId="1"/>
  </si>
  <si>
    <t>csv_upload</t>
    <phoneticPr fontId="1"/>
  </si>
  <si>
    <t>/api/csv/additionalusers.json</t>
    <phoneticPr fontId="1"/>
  </si>
  <si>
    <t>postCsvAdditionalusersAction()</t>
    <phoneticPr fontId="1"/>
  </si>
  <si>
    <t>searchPathsAction()</t>
    <phoneticPr fontId="1"/>
  </si>
  <si>
    <t>searchGroupPossibleleadersAction($slug)</t>
    <phoneticPr fontId="1"/>
  </si>
  <si>
    <t>searchAdditionalpathsAction()</t>
    <phoneticPr fontId="1"/>
  </si>
  <si>
    <t>putGroupLeaderAction($slug, $id)</t>
    <phoneticPr fontId="1"/>
  </si>
  <si>
    <t>/api/groups/{slug}/leaders/{id}.json</t>
    <phoneticPr fontId="1"/>
  </si>
  <si>
    <t>putUserRoleAction($slug, $id)</t>
    <phoneticPr fontId="1"/>
  </si>
  <si>
    <t>/api/users/{slug}/roles/{id}.json</t>
    <phoneticPr fontId="1"/>
  </si>
  <si>
    <t>メール設定</t>
    <phoneticPr fontId="1"/>
  </si>
  <si>
    <t>AM1201</t>
    <phoneticPr fontId="1"/>
  </si>
  <si>
    <t>AM1001</t>
    <phoneticPr fontId="1"/>
  </si>
  <si>
    <t>/api/users/{slug}/emailsettings.json</t>
    <phoneticPr fontId="1"/>
  </si>
  <si>
    <t>/api/users/{slug}/changeemailsettings.json</t>
    <phoneticPr fontId="1"/>
  </si>
  <si>
    <t>putUserChangeemailsettingsAction()</t>
    <phoneticPr fontId="1"/>
  </si>
  <si>
    <t>メール配信設定取得</t>
    <rPh sb="3" eb="5">
      <t>ハイシn</t>
    </rPh>
    <rPh sb="7" eb="9">
      <t>シュトk</t>
    </rPh>
    <phoneticPr fontId="1"/>
  </si>
  <si>
    <t>AM0902</t>
    <phoneticPr fontId="1"/>
  </si>
  <si>
    <t>getUserEmailsettingsAction()</t>
    <phoneticPr fontId="1"/>
  </si>
  <si>
    <t>メール配信設定変更</t>
    <rPh sb="3" eb="5">
      <t>ハイシn</t>
    </rPh>
    <rPh sb="7" eb="9">
      <t>ヘンコ</t>
    </rPh>
    <phoneticPr fontId="1"/>
  </si>
  <si>
    <t>/api/okrs/{slug}/clone.json</t>
    <phoneticPr fontId="1"/>
  </si>
  <si>
    <t>OKRコピー</t>
    <phoneticPr fontId="1"/>
  </si>
  <si>
    <t>OKRのコピー・移動</t>
    <rPh sb="8" eb="10">
      <t>イド</t>
    </rPh>
    <phoneticPr fontId="1"/>
  </si>
  <si>
    <t>ユーザ</t>
    <phoneticPr fontId="1"/>
  </si>
  <si>
    <t>タイムライン取得（ユーザ）</t>
    <rPh sb="6" eb="8">
      <t>シュトk</t>
    </rPh>
    <phoneticPr fontId="1"/>
  </si>
  <si>
    <t>AG0101</t>
    <phoneticPr fontId="1"/>
  </si>
  <si>
    <t>/api/users/{slug}/posts.json</t>
    <phoneticPr fontId="1"/>
  </si>
  <si>
    <t>getUserPostsAction($slug)</t>
    <phoneticPr fontId="1"/>
  </si>
  <si>
    <t>1 on 1</t>
    <phoneticPr fontId="1"/>
  </si>
  <si>
    <t>フィードバック/ヒアリング送信</t>
    <rPh sb="13" eb="15">
      <t>ソウシn</t>
    </rPh>
    <phoneticPr fontId="1"/>
  </si>
  <si>
    <t>日報/進捗報告送信</t>
    <rPh sb="0" eb="2">
      <t>ニッポ</t>
    </rPh>
    <rPh sb="3" eb="5">
      <t>シンチョk</t>
    </rPh>
    <rPh sb="5" eb="7">
      <t>ホウコk</t>
    </rPh>
    <rPh sb="7" eb="9">
      <t>ソウシn</t>
    </rPh>
    <phoneticPr fontId="1"/>
  </si>
  <si>
    <t>面談メモ送信</t>
    <rPh sb="0" eb="2">
      <t>メンダn</t>
    </rPh>
    <rPh sb="4" eb="6">
      <t>ソウシn</t>
    </rPh>
    <phoneticPr fontId="1"/>
  </si>
  <si>
    <t>AP0101</t>
    <phoneticPr fontId="1"/>
  </si>
  <si>
    <t>/api/users/{slug}/feedbacks.json</t>
    <phoneticPr fontId="1"/>
  </si>
  <si>
    <t>postUserFeedbacksAction($slug)</t>
    <phoneticPr fontId="1"/>
  </si>
  <si>
    <t>OneOnOneController</t>
    <phoneticPr fontId="1"/>
  </si>
  <si>
    <t>/api/users/{slug}/reports.json</t>
    <phoneticPr fontId="1"/>
  </si>
  <si>
    <t>AP0102</t>
    <phoneticPr fontId="1"/>
  </si>
  <si>
    <t>AP0103</t>
    <phoneticPr fontId="1"/>
  </si>
  <si>
    <t>AP0104</t>
    <phoneticPr fontId="1"/>
  </si>
  <si>
    <t>/api/users/{slug}/interviewnotes.json</t>
    <phoneticPr fontId="1"/>
  </si>
  <si>
    <t>postUserReportsAction($slug)</t>
    <phoneticPr fontId="1"/>
  </si>
  <si>
    <t>1 on 1 送受信履歴取得</t>
    <rPh sb="7" eb="10">
      <t>ソウジュシn</t>
    </rPh>
    <rPh sb="10" eb="12">
      <t>リレk</t>
    </rPh>
    <rPh sb="12" eb="14">
      <t>シュトk</t>
    </rPh>
    <phoneticPr fontId="1"/>
  </si>
  <si>
    <t>/api/users/{slug}/oneonones.json</t>
    <phoneticPr fontId="1"/>
  </si>
  <si>
    <t>postUserInterviewnotesAction($slug)</t>
    <phoneticPr fontId="1"/>
  </si>
  <si>
    <t>getUserOneononesAction($slug)</t>
    <phoneticPr fontId="1"/>
  </si>
  <si>
    <t>1 on 1 返信コメント</t>
    <rPh sb="7" eb="9">
      <t>ヘンシn</t>
    </rPh>
    <phoneticPr fontId="1"/>
  </si>
  <si>
    <t>AP0105</t>
    <phoneticPr fontId="1"/>
  </si>
  <si>
    <t>/api/oneonones/{slug}/replies.json</t>
    <phoneticPr fontId="1"/>
  </si>
  <si>
    <t>postOneononesRepliesAction($slug)</t>
    <phoneticPr fontId="1"/>
  </si>
  <si>
    <t>1 on 1 新着履歴取得</t>
    <rPh sb="7" eb="9">
      <t>シンch</t>
    </rPh>
    <rPh sb="9" eb="11">
      <t>リレk</t>
    </rPh>
    <rPh sb="11" eb="13">
      <t>シュトk</t>
    </rPh>
    <phoneticPr fontId="1"/>
  </si>
  <si>
    <t>AP0106</t>
    <phoneticPr fontId="1"/>
  </si>
  <si>
    <t>/api/users/{slug}/newoneonones.json</t>
    <phoneticPr fontId="1"/>
  </si>
  <si>
    <t>getUserNewoneononesAction($slug)</t>
    <phoneticPr fontId="1"/>
  </si>
  <si>
    <t>AP0107</t>
    <phoneticPr fontId="1"/>
  </si>
  <si>
    <t>getUserOneononeAction($slug)</t>
    <phoneticPr fontId="1"/>
  </si>
  <si>
    <t>1 on 1 ダイアログ取得</t>
    <rPh sb="12" eb="14">
      <t>シュトk</t>
    </rPh>
    <phoneticPr fontId="1"/>
  </si>
  <si>
    <t>/api/users/{slug}/oneonones/{id}.json</t>
    <phoneticPr fontId="1"/>
  </si>
  <si>
    <t>前回送信先ユーザリスト取得</t>
    <rPh sb="0" eb="2">
      <t>ゼンカ</t>
    </rPh>
    <rPh sb="2" eb="5">
      <t>ソウシn</t>
    </rPh>
    <rPh sb="11" eb="13">
      <t>シュトk</t>
    </rPh>
    <phoneticPr fontId="1"/>
  </si>
  <si>
    <t>AP0108</t>
    <phoneticPr fontId="1"/>
  </si>
  <si>
    <t>/api/users/{slug}/defaultdestinations.json</t>
    <phoneticPr fontId="1"/>
  </si>
  <si>
    <t>getUserDefaultdestinationsAction($slug)</t>
    <phoneticPr fontId="1"/>
  </si>
  <si>
    <t>サポート</t>
    <phoneticPr fontId="1"/>
  </si>
  <si>
    <t>目標一括登録CSVアップロード</t>
    <phoneticPr fontId="1"/>
  </si>
  <si>
    <t>-</t>
    <phoneticPr fontId="1"/>
  </si>
  <si>
    <t>AS0101</t>
    <phoneticPr fontId="1"/>
  </si>
  <si>
    <t>/api/csv/okrs.json</t>
    <phoneticPr fontId="1"/>
  </si>
  <si>
    <t>postCsvOkrsAction()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</si>
</sst>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22"/>
      <color theme="1"/>
      <name val="Yu Gothic"/>
      <family val="3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name val="Yu Gothic"/>
      <family val="2"/>
      <charset val="128"/>
      <scheme val="minor"/>
    </font>
    <font>
      <sz val="12"/>
      <color theme="0" tint="-0.499984740745262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3FF"/>
        <bgColor indexed="64"/>
      </patternFill>
    </fill>
    <fill>
      <patternFill patternType="solid">
        <fgColor rgb="FFA1F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5E6"/>
        <bgColor indexed="64"/>
      </patternFill>
    </fill>
    <fill>
      <patternFill patternType="solid">
        <fgColor rgb="FFEAE9FF"/>
        <bgColor indexed="64"/>
      </patternFill>
    </fill>
    <fill>
      <patternFill patternType="solid">
        <fgColor rgb="FFF6FFCD"/>
        <bgColor indexed="64"/>
      </patternFill>
    </fill>
    <fill>
      <patternFill patternType="solid">
        <fgColor rgb="FFCEFFE3"/>
        <bgColor indexed="64"/>
      </patternFill>
    </fill>
    <fill>
      <patternFill patternType="solid">
        <fgColor rgb="FFDFCBC0"/>
        <bgColor indexed="64"/>
      </patternFill>
    </fill>
    <fill>
      <patternFill patternType="solid">
        <fgColor rgb="FFFF83CC"/>
        <bgColor indexed="64"/>
      </patternFill>
    </fill>
    <fill>
      <patternFill patternType="solid">
        <fgColor rgb="FFFEE7FF"/>
        <bgColor indexed="64"/>
      </patternFill>
    </fill>
    <fill>
      <patternFill patternType="solid">
        <fgColor rgb="FFBBFFD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2" borderId="5" xfId="0" applyFill="1" applyBorder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 wrapText="1"/>
    </xf>
    <xf numFmtId="0" fontId="0" fillId="2" borderId="4" xfId="0" applyFill="1" applyBorder="1" applyAlignment="1">
      <alignment horizontal="center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12" borderId="1" xfId="0" applyFill="1" applyBorder="1" applyAlignment="1">
      <alignment vertical="top" wrapText="1"/>
    </xf>
    <xf numFmtId="0" fontId="0" fillId="13" borderId="1" xfId="0" applyFill="1" applyBorder="1" applyAlignment="1">
      <alignment vertical="top" wrapText="1"/>
    </xf>
    <xf numFmtId="0" fontId="0" fillId="14" borderId="1" xfId="0" applyFill="1" applyBorder="1" applyAlignment="1">
      <alignment vertical="top" wrapText="1"/>
    </xf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 wrapText="1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 applyAlignment="1">
      <alignment vertical="top" wrapText="1"/>
    </xf>
    <xf numFmtId="0" fontId="0" fillId="19" borderId="1" xfId="0" applyFill="1" applyBorder="1" applyAlignment="1">
      <alignment vertical="top" wrapText="1"/>
    </xf>
    <xf numFmtId="0" fontId="0" fillId="20" borderId="1" xfId="0" applyFill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21" borderId="1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0" borderId="0" xfId="0" applyBorder="1"/>
    <xf numFmtId="0" fontId="7" fillId="0" borderId="6" xfId="0" applyFont="1" applyBorder="1" applyAlignment="1">
      <alignment vertical="top" wrapText="1"/>
    </xf>
    <xf numFmtId="0" fontId="0" fillId="22" borderId="1" xfId="0" applyFill="1" applyBorder="1" applyAlignment="1">
      <alignment vertical="top" wrapText="1"/>
    </xf>
    <xf numFmtId="0" fontId="0" fillId="23" borderId="1" xfId="0" applyFill="1" applyBorder="1" applyAlignment="1">
      <alignment vertical="top" wrapText="1"/>
    </xf>
    <xf numFmtId="0" fontId="0" fillId="24" borderId="1" xfId="0" applyFill="1" applyBorder="1" applyAlignment="1">
      <alignment vertical="top" wrapText="1"/>
    </xf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7"/>
  <colors>
    <mruColors>
      <color rgb="FFBBFFD2"/>
      <color rgb="FFEAE9FF"/>
      <color rgb="FFFEE7FF"/>
      <color rgb="FFFF83CC"/>
      <color rgb="FFFFD09C"/>
      <color rgb="FFCDFFA8"/>
      <color rgb="FFDFCBC0"/>
      <color rgb="FFFF8F93"/>
      <color rgb="FFCEFFE3"/>
      <color rgb="FFFFFD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baseColWidth="12" defaultRowHeight="20" x14ac:dyDescent="0.3"/>
  <cols>
    <col min="1" max="1" width="5.42578125" customWidth="1"/>
    <col min="2" max="2" width="13" style="12" customWidth="1"/>
    <col min="3" max="3" width="10.42578125" customWidth="1"/>
    <col min="4" max="4" width="29.7109375" customWidth="1"/>
    <col min="5" max="5" width="48.42578125" customWidth="1"/>
    <col min="6" max="6" width="21.7109375" customWidth="1"/>
  </cols>
  <sheetData>
    <row r="1" spans="1:6" x14ac:dyDescent="0.3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3">
      <c r="A2" s="9">
        <f>ROW()-1</f>
        <v>1</v>
      </c>
      <c r="B2" s="11">
        <v>42817</v>
      </c>
      <c r="C2" s="9" t="s">
        <v>12</v>
      </c>
      <c r="D2" s="9" t="s">
        <v>236</v>
      </c>
      <c r="E2" s="9" t="s">
        <v>13</v>
      </c>
      <c r="F2" s="9"/>
    </row>
    <row r="3" spans="1:6" x14ac:dyDescent="0.3">
      <c r="A3" s="9">
        <f t="shared" ref="A3:A16" si="0">ROW()-1</f>
        <v>2</v>
      </c>
      <c r="B3" s="11"/>
      <c r="C3" s="9"/>
      <c r="D3" s="9"/>
      <c r="E3" s="9"/>
      <c r="F3" s="9"/>
    </row>
    <row r="4" spans="1:6" x14ac:dyDescent="0.3">
      <c r="A4" s="9">
        <f t="shared" si="0"/>
        <v>3</v>
      </c>
      <c r="B4" s="11"/>
      <c r="C4" s="9"/>
      <c r="D4" s="9"/>
      <c r="E4" s="9"/>
      <c r="F4" s="9"/>
    </row>
    <row r="5" spans="1:6" x14ac:dyDescent="0.3">
      <c r="A5" s="9">
        <f t="shared" si="0"/>
        <v>4</v>
      </c>
      <c r="B5" s="11"/>
      <c r="C5" s="9"/>
      <c r="D5" s="9"/>
      <c r="E5" s="9"/>
      <c r="F5" s="9"/>
    </row>
    <row r="6" spans="1:6" x14ac:dyDescent="0.3">
      <c r="A6" s="9">
        <f t="shared" si="0"/>
        <v>5</v>
      </c>
      <c r="B6" s="11"/>
      <c r="C6" s="9"/>
      <c r="D6" s="9"/>
      <c r="E6" s="9"/>
      <c r="F6" s="9"/>
    </row>
    <row r="7" spans="1:6" x14ac:dyDescent="0.3">
      <c r="A7" s="9">
        <f t="shared" si="0"/>
        <v>6</v>
      </c>
      <c r="B7" s="11"/>
      <c r="C7" s="9"/>
      <c r="D7" s="9"/>
      <c r="E7" s="9"/>
      <c r="F7" s="9"/>
    </row>
    <row r="8" spans="1:6" x14ac:dyDescent="0.3">
      <c r="A8" s="9">
        <f t="shared" si="0"/>
        <v>7</v>
      </c>
      <c r="B8" s="11"/>
      <c r="C8" s="9"/>
      <c r="D8" s="9"/>
      <c r="E8" s="9"/>
      <c r="F8" s="9"/>
    </row>
    <row r="9" spans="1:6" x14ac:dyDescent="0.3">
      <c r="A9" s="9">
        <f t="shared" si="0"/>
        <v>8</v>
      </c>
      <c r="B9" s="11"/>
      <c r="C9" s="9"/>
      <c r="D9" s="9"/>
      <c r="E9" s="9"/>
      <c r="F9" s="9"/>
    </row>
    <row r="10" spans="1:6" x14ac:dyDescent="0.3">
      <c r="A10" s="9">
        <f t="shared" si="0"/>
        <v>9</v>
      </c>
      <c r="B10" s="11"/>
      <c r="C10" s="9"/>
      <c r="D10" s="9"/>
      <c r="E10" s="9"/>
      <c r="F10" s="9"/>
    </row>
    <row r="11" spans="1:6" x14ac:dyDescent="0.3">
      <c r="A11" s="9">
        <f t="shared" si="0"/>
        <v>10</v>
      </c>
      <c r="B11" s="11"/>
      <c r="C11" s="9"/>
      <c r="D11" s="9"/>
      <c r="E11" s="9"/>
      <c r="F11" s="9"/>
    </row>
    <row r="12" spans="1:6" x14ac:dyDescent="0.3">
      <c r="A12" s="9">
        <f t="shared" si="0"/>
        <v>11</v>
      </c>
      <c r="B12" s="11"/>
      <c r="C12" s="9"/>
      <c r="D12" s="9"/>
      <c r="E12" s="9"/>
      <c r="F12" s="9"/>
    </row>
    <row r="13" spans="1:6" x14ac:dyDescent="0.3">
      <c r="A13" s="9">
        <f t="shared" si="0"/>
        <v>12</v>
      </c>
      <c r="B13" s="11"/>
      <c r="C13" s="9"/>
      <c r="D13" s="9"/>
      <c r="E13" s="9"/>
      <c r="F13" s="9"/>
    </row>
    <row r="14" spans="1:6" x14ac:dyDescent="0.3">
      <c r="A14" s="9">
        <f t="shared" si="0"/>
        <v>13</v>
      </c>
      <c r="B14" s="11"/>
      <c r="C14" s="9"/>
      <c r="D14" s="9"/>
      <c r="E14" s="9"/>
      <c r="F14" s="9"/>
    </row>
    <row r="15" spans="1:6" x14ac:dyDescent="0.3">
      <c r="A15" s="9">
        <f t="shared" si="0"/>
        <v>14</v>
      </c>
      <c r="B15" s="11"/>
      <c r="C15" s="9"/>
      <c r="D15" s="9"/>
      <c r="E15" s="9"/>
      <c r="F15" s="9"/>
    </row>
    <row r="16" spans="1:6" x14ac:dyDescent="0.3">
      <c r="A16" s="9">
        <f t="shared" si="0"/>
        <v>15</v>
      </c>
      <c r="B16" s="11"/>
      <c r="C16" s="9"/>
      <c r="D16" s="9"/>
      <c r="E16" s="9"/>
      <c r="F16" s="9"/>
    </row>
    <row r="17" spans="1:6" x14ac:dyDescent="0.3">
      <c r="A17" s="9"/>
      <c r="B17" s="11"/>
      <c r="C17" s="9"/>
      <c r="D17" s="9"/>
      <c r="E17" s="9"/>
      <c r="F17" s="9"/>
    </row>
    <row r="18" spans="1:6" x14ac:dyDescent="0.3">
      <c r="A18" s="9"/>
      <c r="B18" s="11"/>
      <c r="C18" s="9"/>
      <c r="D18" s="9"/>
      <c r="E18" s="9"/>
      <c r="F18" s="9"/>
    </row>
    <row r="19" spans="1:6" x14ac:dyDescent="0.3">
      <c r="A19" s="9"/>
      <c r="B19" s="11"/>
      <c r="C19" s="9"/>
      <c r="D19" s="9"/>
      <c r="E19" s="9"/>
      <c r="F19" s="9"/>
    </row>
    <row r="20" spans="1:6" x14ac:dyDescent="0.3">
      <c r="A20" s="9"/>
      <c r="B20" s="11"/>
      <c r="C20" s="9"/>
      <c r="D20" s="9"/>
      <c r="E20" s="9"/>
      <c r="F20" s="9"/>
    </row>
    <row r="21" spans="1:6" x14ac:dyDescent="0.3">
      <c r="A21" s="9"/>
      <c r="B21" s="11"/>
      <c r="C21" s="9"/>
      <c r="D21" s="9"/>
      <c r="E21" s="9"/>
      <c r="F21" s="9"/>
    </row>
    <row r="22" spans="1:6" x14ac:dyDescent="0.3">
      <c r="A22" s="9"/>
      <c r="B22" s="11"/>
      <c r="C22" s="9"/>
      <c r="D22" s="9"/>
      <c r="E22" s="9"/>
      <c r="F22" s="9"/>
    </row>
    <row r="23" spans="1:6" x14ac:dyDescent="0.3">
      <c r="A23" s="9"/>
      <c r="B23" s="11"/>
      <c r="C23" s="9"/>
      <c r="D23" s="9"/>
      <c r="E23" s="9"/>
      <c r="F23" s="9"/>
    </row>
    <row r="24" spans="1:6" x14ac:dyDescent="0.3">
      <c r="A24" s="9"/>
      <c r="B24" s="11"/>
      <c r="C24" s="9"/>
      <c r="D24" s="9"/>
      <c r="E24" s="9"/>
      <c r="F24" s="9"/>
    </row>
    <row r="25" spans="1:6" x14ac:dyDescent="0.3">
      <c r="A25" s="9"/>
      <c r="B25" s="11"/>
      <c r="C25" s="9"/>
      <c r="D25" s="9"/>
      <c r="E25" s="9"/>
      <c r="F25" s="9"/>
    </row>
    <row r="26" spans="1:6" x14ac:dyDescent="0.3">
      <c r="A26" s="9"/>
      <c r="B26" s="11"/>
      <c r="C26" s="9"/>
      <c r="D26" s="9"/>
      <c r="E26" s="9"/>
      <c r="F26" s="9"/>
    </row>
    <row r="27" spans="1:6" x14ac:dyDescent="0.3">
      <c r="A27" s="9"/>
      <c r="B27" s="11"/>
      <c r="C27" s="9"/>
      <c r="D27" s="9"/>
      <c r="E27" s="9"/>
      <c r="F27" s="9"/>
    </row>
    <row r="28" spans="1:6" x14ac:dyDescent="0.3">
      <c r="A28" s="9"/>
      <c r="B28" s="11"/>
      <c r="C28" s="9"/>
      <c r="D28" s="9"/>
      <c r="E28" s="9"/>
      <c r="F28" s="9"/>
    </row>
    <row r="29" spans="1:6" x14ac:dyDescent="0.3">
      <c r="A29" s="9"/>
      <c r="B29" s="11"/>
      <c r="C29" s="9"/>
      <c r="D29" s="9"/>
      <c r="E29" s="9"/>
      <c r="F29" s="9"/>
    </row>
    <row r="30" spans="1:6" x14ac:dyDescent="0.3">
      <c r="A30" s="9"/>
      <c r="B30" s="11"/>
      <c r="C30" s="9"/>
      <c r="D30" s="9"/>
      <c r="E30" s="9"/>
      <c r="F30" s="9"/>
    </row>
    <row r="31" spans="1:6" x14ac:dyDescent="0.3">
      <c r="A31" s="9"/>
      <c r="B31" s="11"/>
      <c r="C31" s="9"/>
      <c r="D31" s="9"/>
      <c r="E31" s="9"/>
      <c r="F31" s="9"/>
    </row>
    <row r="32" spans="1:6" x14ac:dyDescent="0.3">
      <c r="A32" s="9"/>
      <c r="B32" s="11"/>
      <c r="C32" s="9"/>
      <c r="D32" s="9"/>
      <c r="E32" s="9"/>
      <c r="F32" s="9"/>
    </row>
    <row r="33" spans="1:6" x14ac:dyDescent="0.3">
      <c r="A33" s="9"/>
      <c r="B33" s="11"/>
      <c r="C33" s="9"/>
      <c r="D33" s="9"/>
      <c r="E33" s="9"/>
      <c r="F33" s="9"/>
    </row>
    <row r="34" spans="1:6" x14ac:dyDescent="0.3">
      <c r="A34" s="9"/>
      <c r="B34" s="11"/>
      <c r="C34" s="9"/>
      <c r="D34" s="9"/>
      <c r="E34" s="9"/>
      <c r="F34" s="9"/>
    </row>
    <row r="35" spans="1:6" x14ac:dyDescent="0.3">
      <c r="A35" s="9"/>
      <c r="B35" s="11"/>
      <c r="C35" s="9"/>
      <c r="D35" s="9"/>
      <c r="E35" s="9"/>
      <c r="F35" s="9"/>
    </row>
    <row r="36" spans="1:6" x14ac:dyDescent="0.3">
      <c r="A36" s="9"/>
      <c r="B36" s="11"/>
      <c r="C36" s="9"/>
      <c r="D36" s="9"/>
      <c r="E36" s="9"/>
      <c r="F36" s="9"/>
    </row>
    <row r="37" spans="1:6" x14ac:dyDescent="0.3">
      <c r="A37" s="9"/>
      <c r="B37" s="11"/>
      <c r="C37" s="9"/>
      <c r="D37" s="9"/>
      <c r="E37" s="9"/>
      <c r="F37" s="9"/>
    </row>
    <row r="38" spans="1:6" x14ac:dyDescent="0.3">
      <c r="A38" s="9"/>
      <c r="B38" s="11"/>
      <c r="C38" s="9"/>
      <c r="D38" s="9"/>
      <c r="E38" s="9"/>
      <c r="F38" s="9"/>
    </row>
    <row r="39" spans="1:6" x14ac:dyDescent="0.3">
      <c r="A39" s="9"/>
      <c r="B39" s="11"/>
      <c r="C39" s="9"/>
      <c r="D39" s="9"/>
      <c r="E39" s="9"/>
      <c r="F39" s="9"/>
    </row>
    <row r="40" spans="1:6" x14ac:dyDescent="0.3">
      <c r="A40" s="9"/>
      <c r="B40" s="11"/>
      <c r="C40" s="9"/>
      <c r="D40" s="9"/>
      <c r="E40" s="9"/>
      <c r="F40" s="9"/>
    </row>
    <row r="41" spans="1:6" x14ac:dyDescent="0.3">
      <c r="A41" s="9"/>
      <c r="B41" s="11"/>
      <c r="C41" s="9"/>
      <c r="D41" s="9"/>
      <c r="E41" s="9"/>
      <c r="F41" s="9"/>
    </row>
    <row r="42" spans="1:6" x14ac:dyDescent="0.3">
      <c r="A42" s="9"/>
      <c r="B42" s="11"/>
      <c r="C42" s="9"/>
      <c r="D42" s="9"/>
      <c r="E42" s="9"/>
      <c r="F42" s="9"/>
    </row>
    <row r="43" spans="1:6" x14ac:dyDescent="0.3">
      <c r="A43" s="9"/>
      <c r="B43" s="11"/>
      <c r="C43" s="9"/>
      <c r="D43" s="9"/>
      <c r="E43" s="9"/>
      <c r="F43" s="9"/>
    </row>
    <row r="44" spans="1:6" x14ac:dyDescent="0.3">
      <c r="A44" s="9"/>
      <c r="B44" s="11"/>
      <c r="C44" s="9"/>
      <c r="D44" s="9"/>
      <c r="E44" s="9"/>
      <c r="F44" s="9"/>
    </row>
    <row r="45" spans="1:6" x14ac:dyDescent="0.3">
      <c r="A45" s="9"/>
      <c r="B45" s="11"/>
      <c r="C45" s="9"/>
      <c r="D45" s="9"/>
      <c r="E45" s="9"/>
      <c r="F45" s="9"/>
    </row>
    <row r="46" spans="1:6" x14ac:dyDescent="0.3">
      <c r="A46" s="9"/>
      <c r="B46" s="11"/>
      <c r="C46" s="9"/>
      <c r="D46" s="9"/>
      <c r="E46" s="9"/>
      <c r="F46" s="9"/>
    </row>
    <row r="47" spans="1:6" x14ac:dyDescent="0.3">
      <c r="A47" s="9"/>
      <c r="B47" s="11"/>
      <c r="C47" s="9"/>
      <c r="D47" s="9"/>
      <c r="E47" s="9"/>
      <c r="F47" s="9"/>
    </row>
    <row r="48" spans="1:6" x14ac:dyDescent="0.3">
      <c r="A48" s="9"/>
      <c r="B48" s="11"/>
      <c r="C48" s="9"/>
      <c r="D48" s="9"/>
      <c r="E48" s="9"/>
      <c r="F48" s="9"/>
    </row>
    <row r="49" spans="1:6" x14ac:dyDescent="0.3">
      <c r="A49" s="9"/>
      <c r="B49" s="11"/>
      <c r="C49" s="9"/>
      <c r="D49" s="9"/>
      <c r="E49" s="9"/>
      <c r="F49" s="9"/>
    </row>
    <row r="50" spans="1:6" x14ac:dyDescent="0.3">
      <c r="A50" s="9"/>
      <c r="B50" s="11"/>
      <c r="C50" s="9"/>
      <c r="D50" s="9"/>
      <c r="E50" s="9"/>
      <c r="F50" s="9"/>
    </row>
    <row r="51" spans="1:6" x14ac:dyDescent="0.3">
      <c r="A51" s="9"/>
      <c r="B51" s="11"/>
      <c r="C51" s="9"/>
      <c r="D51" s="9"/>
      <c r="E51" s="9"/>
      <c r="F51" s="9"/>
    </row>
    <row r="52" spans="1:6" x14ac:dyDescent="0.3">
      <c r="A52" s="9"/>
      <c r="B52" s="11"/>
      <c r="C52" s="9"/>
      <c r="D52" s="9"/>
      <c r="E52" s="9"/>
      <c r="F52" s="9"/>
    </row>
    <row r="53" spans="1:6" x14ac:dyDescent="0.3">
      <c r="A53" s="9"/>
      <c r="B53" s="11"/>
      <c r="C53" s="9"/>
      <c r="D53" s="9"/>
      <c r="E53" s="9"/>
      <c r="F53" s="9"/>
    </row>
    <row r="54" spans="1:6" x14ac:dyDescent="0.3">
      <c r="A54" s="9"/>
      <c r="B54" s="11"/>
      <c r="C54" s="9"/>
      <c r="D54" s="9"/>
      <c r="E54" s="9"/>
      <c r="F54" s="9"/>
    </row>
    <row r="55" spans="1:6" x14ac:dyDescent="0.3">
      <c r="A55" s="9"/>
      <c r="B55" s="11"/>
      <c r="C55" s="9"/>
      <c r="D55" s="9"/>
      <c r="E55" s="9"/>
      <c r="F55" s="9"/>
    </row>
    <row r="56" spans="1:6" x14ac:dyDescent="0.3">
      <c r="A56" s="9"/>
      <c r="B56" s="11"/>
      <c r="C56" s="9"/>
      <c r="D56" s="9"/>
      <c r="E56" s="9"/>
      <c r="F56" s="9"/>
    </row>
    <row r="57" spans="1:6" x14ac:dyDescent="0.3">
      <c r="A57" s="9"/>
      <c r="B57" s="11"/>
      <c r="C57" s="9"/>
      <c r="D57" s="9"/>
      <c r="E57" s="9"/>
      <c r="F57" s="9"/>
    </row>
    <row r="58" spans="1:6" x14ac:dyDescent="0.3">
      <c r="A58" s="9"/>
      <c r="B58" s="11"/>
      <c r="C58" s="9"/>
      <c r="D58" s="9"/>
      <c r="E58" s="9"/>
      <c r="F58" s="9"/>
    </row>
    <row r="59" spans="1:6" x14ac:dyDescent="0.3">
      <c r="A59" s="9"/>
      <c r="B59" s="11"/>
      <c r="C59" s="9"/>
      <c r="D59" s="9"/>
      <c r="E59" s="9"/>
      <c r="F59" s="9"/>
    </row>
    <row r="60" spans="1:6" x14ac:dyDescent="0.3">
      <c r="A60" s="9"/>
      <c r="B60" s="11"/>
      <c r="C60" s="9"/>
      <c r="D60" s="9"/>
      <c r="E60" s="9"/>
      <c r="F60" s="9"/>
    </row>
    <row r="61" spans="1:6" x14ac:dyDescent="0.3">
      <c r="A61" s="9"/>
      <c r="B61" s="11"/>
      <c r="C61" s="9"/>
      <c r="D61" s="9"/>
      <c r="E61" s="9"/>
      <c r="F61" s="9"/>
    </row>
    <row r="62" spans="1:6" x14ac:dyDescent="0.3">
      <c r="A62" s="9"/>
      <c r="B62" s="11"/>
      <c r="C62" s="9"/>
      <c r="D62" s="9"/>
      <c r="E62" s="9"/>
      <c r="F62" s="9"/>
    </row>
    <row r="63" spans="1:6" x14ac:dyDescent="0.3">
      <c r="A63" s="9"/>
      <c r="B63" s="11"/>
      <c r="C63" s="9"/>
      <c r="D63" s="9"/>
      <c r="E63" s="9"/>
      <c r="F63" s="9"/>
    </row>
    <row r="64" spans="1:6" x14ac:dyDescent="0.3">
      <c r="A64" s="9"/>
      <c r="B64" s="11"/>
      <c r="C64" s="9"/>
      <c r="D64" s="9"/>
      <c r="E64" s="9"/>
      <c r="F64" s="9"/>
    </row>
    <row r="65" spans="1:6" x14ac:dyDescent="0.3">
      <c r="A65" s="9"/>
      <c r="B65" s="11"/>
      <c r="C65" s="9"/>
      <c r="D65" s="9"/>
      <c r="E65" s="9"/>
      <c r="F65" s="9"/>
    </row>
    <row r="66" spans="1:6" x14ac:dyDescent="0.3">
      <c r="A66" s="9"/>
      <c r="B66" s="11"/>
      <c r="C66" s="9"/>
      <c r="D66" s="9"/>
      <c r="E66" s="9"/>
      <c r="F66" s="9"/>
    </row>
    <row r="67" spans="1:6" x14ac:dyDescent="0.3">
      <c r="A67" s="9"/>
      <c r="B67" s="11"/>
      <c r="C67" s="9"/>
      <c r="D67" s="9"/>
      <c r="E67" s="9"/>
      <c r="F67" s="9"/>
    </row>
    <row r="68" spans="1:6" x14ac:dyDescent="0.3">
      <c r="A68" s="9"/>
      <c r="B68" s="11"/>
      <c r="C68" s="9"/>
      <c r="D68" s="9"/>
      <c r="E68" s="9"/>
      <c r="F68" s="9"/>
    </row>
    <row r="69" spans="1:6" x14ac:dyDescent="0.3">
      <c r="A69" s="9"/>
      <c r="B69" s="11"/>
      <c r="C69" s="9"/>
      <c r="D69" s="9"/>
      <c r="E69" s="9"/>
      <c r="F69" s="9"/>
    </row>
    <row r="70" spans="1:6" x14ac:dyDescent="0.3">
      <c r="A70" s="9"/>
      <c r="B70" s="11"/>
      <c r="C70" s="9"/>
      <c r="D70" s="9"/>
      <c r="E70" s="9"/>
      <c r="F70" s="9"/>
    </row>
    <row r="71" spans="1:6" x14ac:dyDescent="0.3">
      <c r="A71" s="9"/>
      <c r="B71" s="11"/>
      <c r="C71" s="9"/>
      <c r="D71" s="9"/>
      <c r="E71" s="9"/>
      <c r="F71" s="9"/>
    </row>
    <row r="72" spans="1:6" x14ac:dyDescent="0.3">
      <c r="A72" s="9"/>
      <c r="B72" s="11"/>
      <c r="C72" s="9"/>
      <c r="D72" s="9"/>
      <c r="E72" s="9"/>
      <c r="F72" s="9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zoomScale="90" zoomScaleNormal="90" zoomScalePageLayoutView="90" workbookViewId="0">
      <pane ySplit="4" topLeftCell="A5" activePane="bottomLeft" state="frozen"/>
      <selection pane="bottomLeft"/>
    </sheetView>
  </sheetViews>
  <sheetFormatPr baseColWidth="12" defaultRowHeight="20" x14ac:dyDescent="0.3"/>
  <cols>
    <col min="1" max="1" width="4.85546875" style="3" customWidth="1"/>
    <col min="2" max="2" width="4.140625" style="3" customWidth="1"/>
    <col min="3" max="3" width="18" style="3" customWidth="1"/>
    <col min="4" max="4" width="4.140625" style="3" customWidth="1"/>
    <col min="5" max="5" width="18.85546875" style="3" customWidth="1"/>
    <col min="6" max="6" width="4.140625" style="3" customWidth="1"/>
    <col min="7" max="7" width="27.85546875" style="3" customWidth="1"/>
    <col min="8" max="8" width="59.140625" style="3" customWidth="1"/>
    <col min="9" max="10" width="12.7109375" style="3" customWidth="1"/>
    <col min="11" max="11" width="39" style="3" customWidth="1"/>
    <col min="12" max="12" width="26.28515625" style="3" customWidth="1"/>
    <col min="13" max="13" width="39" style="3" customWidth="1"/>
    <col min="14" max="14" width="46.140625" style="3" customWidth="1"/>
    <col min="15" max="15" width="12.7109375" style="38"/>
  </cols>
  <sheetData>
    <row r="1" spans="1:17" ht="38" x14ac:dyDescent="0.55000000000000004">
      <c r="A1" s="2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/>
    </row>
    <row r="2" spans="1:17" ht="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/>
    </row>
    <row r="3" spans="1:17" ht="20" customHeight="1" x14ac:dyDescent="0.3">
      <c r="A3" s="7" t="s">
        <v>230</v>
      </c>
      <c r="B3" s="7" t="s">
        <v>0</v>
      </c>
      <c r="C3" s="7" t="s">
        <v>231</v>
      </c>
      <c r="D3" s="7" t="s">
        <v>0</v>
      </c>
      <c r="E3" s="7" t="s">
        <v>232</v>
      </c>
      <c r="F3" s="7" t="s">
        <v>0</v>
      </c>
      <c r="G3" s="20" t="s">
        <v>50</v>
      </c>
      <c r="H3" s="7" t="s">
        <v>51</v>
      </c>
      <c r="I3" s="7" t="s">
        <v>2</v>
      </c>
      <c r="J3" s="7" t="s">
        <v>233</v>
      </c>
      <c r="K3" s="7" t="s">
        <v>234</v>
      </c>
      <c r="L3" s="7" t="s">
        <v>294</v>
      </c>
      <c r="M3" s="7" t="s">
        <v>172</v>
      </c>
      <c r="N3" s="7" t="s">
        <v>216</v>
      </c>
      <c r="O3" s="7" t="s">
        <v>252</v>
      </c>
    </row>
    <row r="4" spans="1:17" x14ac:dyDescent="0.3">
      <c r="A4" s="8"/>
      <c r="B4" s="8"/>
      <c r="C4" s="8"/>
      <c r="D4" s="8"/>
      <c r="E4" s="8"/>
      <c r="F4" s="8"/>
      <c r="G4" s="13"/>
      <c r="H4" s="8"/>
      <c r="I4" s="8"/>
      <c r="J4" s="8"/>
      <c r="K4" s="8"/>
      <c r="L4" s="8"/>
      <c r="M4" s="8"/>
      <c r="N4" s="8"/>
      <c r="O4" s="8"/>
    </row>
    <row r="5" spans="1:17" x14ac:dyDescent="0.3">
      <c r="A5" s="5">
        <f t="shared" ref="A5:A82" si="0">ROW()-4</f>
        <v>1</v>
      </c>
      <c r="B5" s="5">
        <v>1</v>
      </c>
      <c r="C5" s="36" t="s">
        <v>249</v>
      </c>
      <c r="D5" s="5">
        <f>IF(B5=B4,IF(E5=E4,D4,D4+1),1)</f>
        <v>1</v>
      </c>
      <c r="E5" s="16" t="s">
        <v>5</v>
      </c>
      <c r="F5" s="14">
        <v>1</v>
      </c>
      <c r="G5" s="16" t="s">
        <v>16</v>
      </c>
      <c r="H5" s="5" t="s">
        <v>249</v>
      </c>
      <c r="I5" s="5" t="s">
        <v>116</v>
      </c>
      <c r="J5" s="5" t="s">
        <v>57</v>
      </c>
      <c r="K5" s="6" t="s">
        <v>257</v>
      </c>
      <c r="L5" s="6"/>
      <c r="M5" s="5" t="s">
        <v>258</v>
      </c>
      <c r="N5" s="31" t="s">
        <v>224</v>
      </c>
      <c r="O5" s="37" t="s">
        <v>12</v>
      </c>
      <c r="P5" s="42"/>
      <c r="Q5" s="43"/>
    </row>
    <row r="6" spans="1:17" x14ac:dyDescent="0.3">
      <c r="A6" s="5">
        <f t="shared" si="0"/>
        <v>2</v>
      </c>
      <c r="B6" s="5">
        <f>IF(C6=C4,B4,B4+1)</f>
        <v>1</v>
      </c>
      <c r="C6" s="36" t="s">
        <v>259</v>
      </c>
      <c r="D6" s="5">
        <f>IF(B6=B5,IF(E6=E5,D5,D5+1),1)</f>
        <v>1</v>
      </c>
      <c r="E6" s="16" t="s">
        <v>5</v>
      </c>
      <c r="F6" s="14">
        <v>1</v>
      </c>
      <c r="G6" s="16" t="s">
        <v>16</v>
      </c>
      <c r="H6" s="36" t="s">
        <v>259</v>
      </c>
      <c r="I6" s="5" t="s">
        <v>250</v>
      </c>
      <c r="J6" s="5" t="s">
        <v>57</v>
      </c>
      <c r="K6" s="6" t="s">
        <v>90</v>
      </c>
      <c r="L6" s="6"/>
      <c r="M6" s="5" t="s">
        <v>207</v>
      </c>
      <c r="N6" s="31" t="s">
        <v>224</v>
      </c>
      <c r="O6" s="37" t="s">
        <v>12</v>
      </c>
      <c r="P6" s="42"/>
    </row>
    <row r="7" spans="1:17" x14ac:dyDescent="0.3">
      <c r="A7" s="5">
        <f t="shared" si="0"/>
        <v>3</v>
      </c>
      <c r="B7" s="5">
        <f>IF(C7=C4,B4,B4+1)</f>
        <v>1</v>
      </c>
      <c r="C7" s="36" t="s">
        <v>253</v>
      </c>
      <c r="D7" s="5">
        <f>IF(B7=B5,IF(E7=E5,D5,D5+1),1)</f>
        <v>1</v>
      </c>
      <c r="E7" s="16" t="s">
        <v>5</v>
      </c>
      <c r="F7" s="14">
        <v>1</v>
      </c>
      <c r="G7" s="16" t="s">
        <v>16</v>
      </c>
      <c r="H7" s="36" t="s">
        <v>253</v>
      </c>
      <c r="I7" s="5" t="s">
        <v>254</v>
      </c>
      <c r="J7" s="5" t="s">
        <v>57</v>
      </c>
      <c r="K7" s="6" t="s">
        <v>255</v>
      </c>
      <c r="L7" s="6"/>
      <c r="M7" s="5" t="s">
        <v>256</v>
      </c>
      <c r="N7" s="31" t="s">
        <v>224</v>
      </c>
      <c r="O7" s="37" t="s">
        <v>12</v>
      </c>
      <c r="P7" s="42"/>
    </row>
    <row r="8" spans="1:17" x14ac:dyDescent="0.3">
      <c r="A8" s="5">
        <f t="shared" si="0"/>
        <v>4</v>
      </c>
      <c r="B8" s="5">
        <f>IF(C8=C5,B5,B5+1)</f>
        <v>2</v>
      </c>
      <c r="C8" s="15" t="s">
        <v>15</v>
      </c>
      <c r="D8" s="5">
        <f>IF(B8=B5,IF(E8=E5,D5,D5+1),1)</f>
        <v>1</v>
      </c>
      <c r="E8" s="16" t="s">
        <v>5</v>
      </c>
      <c r="F8" s="14">
        <v>1</v>
      </c>
      <c r="G8" s="16" t="s">
        <v>16</v>
      </c>
      <c r="H8" s="5" t="s">
        <v>15</v>
      </c>
      <c r="I8" s="5" t="s">
        <v>117</v>
      </c>
      <c r="J8" s="5" t="s">
        <v>91</v>
      </c>
      <c r="K8" s="6" t="s">
        <v>114</v>
      </c>
      <c r="L8" s="6"/>
      <c r="M8" s="5" t="s">
        <v>208</v>
      </c>
      <c r="N8" s="31" t="s">
        <v>224</v>
      </c>
      <c r="O8" s="37" t="s">
        <v>12</v>
      </c>
      <c r="P8" s="42"/>
    </row>
    <row r="9" spans="1:17" x14ac:dyDescent="0.3">
      <c r="A9" s="5">
        <f t="shared" si="0"/>
        <v>5</v>
      </c>
      <c r="B9" s="5">
        <f t="shared" ref="B9" si="1">IF(C9=C8,B8,B8+1)</f>
        <v>3</v>
      </c>
      <c r="C9" s="15" t="s">
        <v>87</v>
      </c>
      <c r="D9" s="5">
        <f t="shared" ref="D9:D93" si="2">IF(B9=B8,IF(E9=E8,D8,D8+1),1)</f>
        <v>1</v>
      </c>
      <c r="E9" s="16" t="s">
        <v>5</v>
      </c>
      <c r="F9" s="14">
        <v>1</v>
      </c>
      <c r="G9" s="16" t="s">
        <v>16</v>
      </c>
      <c r="H9" s="5" t="s">
        <v>88</v>
      </c>
      <c r="I9" s="5" t="s">
        <v>163</v>
      </c>
      <c r="J9" s="5" t="s">
        <v>91</v>
      </c>
      <c r="K9" s="6" t="s">
        <v>262</v>
      </c>
      <c r="L9" s="6"/>
      <c r="M9" s="5" t="s">
        <v>263</v>
      </c>
      <c r="N9" s="34" t="s">
        <v>245</v>
      </c>
      <c r="O9" s="37" t="s">
        <v>12</v>
      </c>
      <c r="P9" s="42"/>
    </row>
    <row r="10" spans="1:17" x14ac:dyDescent="0.3">
      <c r="A10" s="5">
        <f t="shared" si="0"/>
        <v>6</v>
      </c>
      <c r="B10" s="5">
        <f t="shared" ref="B10:B92" si="3">IF(C10=C9,B9,B9+1)</f>
        <v>3</v>
      </c>
      <c r="C10" s="15" t="s">
        <v>87</v>
      </c>
      <c r="D10" s="5">
        <f t="shared" ref="D10" si="4">IF(B10=B9,IF(E10=E9,D9,D9+1),1)</f>
        <v>1</v>
      </c>
      <c r="E10" s="16" t="s">
        <v>5</v>
      </c>
      <c r="F10" s="5">
        <f t="shared" ref="F10:F80" si="5">F9+1</f>
        <v>2</v>
      </c>
      <c r="G10" s="16" t="s">
        <v>16</v>
      </c>
      <c r="H10" s="5" t="s">
        <v>261</v>
      </c>
      <c r="I10" s="5" t="s">
        <v>260</v>
      </c>
      <c r="J10" s="5" t="s">
        <v>91</v>
      </c>
      <c r="K10" s="6" t="s">
        <v>92</v>
      </c>
      <c r="L10" s="6"/>
      <c r="M10" s="5" t="s">
        <v>200</v>
      </c>
      <c r="N10" s="34" t="s">
        <v>245</v>
      </c>
      <c r="O10" s="37" t="s">
        <v>12</v>
      </c>
      <c r="P10" s="44"/>
    </row>
    <row r="11" spans="1:17" x14ac:dyDescent="0.3">
      <c r="A11" s="5">
        <f t="shared" si="0"/>
        <v>7</v>
      </c>
      <c r="B11" s="5">
        <f t="shared" si="3"/>
        <v>4</v>
      </c>
      <c r="C11" s="15" t="s">
        <v>62</v>
      </c>
      <c r="D11" s="5">
        <f>IF(B11=B9,IF(E11=E9,D9,D9+1),1)</f>
        <v>1</v>
      </c>
      <c r="E11" s="5" t="s">
        <v>61</v>
      </c>
      <c r="F11" s="5">
        <v>1</v>
      </c>
      <c r="G11" s="16" t="s">
        <v>16</v>
      </c>
      <c r="H11" s="5" t="s">
        <v>333</v>
      </c>
      <c r="I11" s="5" t="s">
        <v>118</v>
      </c>
      <c r="J11" s="5" t="s">
        <v>58</v>
      </c>
      <c r="K11" s="6" t="s">
        <v>164</v>
      </c>
      <c r="L11" s="6"/>
      <c r="M11" s="5" t="s">
        <v>201</v>
      </c>
      <c r="N11" s="21" t="s">
        <v>265</v>
      </c>
      <c r="O11" s="37" t="s">
        <v>12</v>
      </c>
      <c r="P11" s="42"/>
    </row>
    <row r="12" spans="1:17" x14ac:dyDescent="0.3">
      <c r="A12" s="5">
        <f t="shared" si="0"/>
        <v>8</v>
      </c>
      <c r="B12" s="5">
        <f t="shared" si="3"/>
        <v>4</v>
      </c>
      <c r="C12" s="15" t="s">
        <v>62</v>
      </c>
      <c r="D12" s="5">
        <f t="shared" si="2"/>
        <v>1</v>
      </c>
      <c r="E12" s="5" t="s">
        <v>61</v>
      </c>
      <c r="F12" s="5">
        <f t="shared" si="5"/>
        <v>2</v>
      </c>
      <c r="G12" s="16" t="s">
        <v>5</v>
      </c>
      <c r="H12" s="5" t="s">
        <v>75</v>
      </c>
      <c r="I12" s="5" t="s">
        <v>119</v>
      </c>
      <c r="J12" s="5" t="s">
        <v>58</v>
      </c>
      <c r="K12" s="6" t="s">
        <v>93</v>
      </c>
      <c r="L12" s="6"/>
      <c r="M12" s="5" t="s">
        <v>182</v>
      </c>
      <c r="N12" s="21" t="s">
        <v>265</v>
      </c>
      <c r="O12" s="37" t="s">
        <v>12</v>
      </c>
      <c r="P12" s="42"/>
    </row>
    <row r="13" spans="1:17" x14ac:dyDescent="0.3">
      <c r="A13" s="5">
        <f t="shared" si="0"/>
        <v>9</v>
      </c>
      <c r="B13" s="5">
        <f t="shared" si="3"/>
        <v>4</v>
      </c>
      <c r="C13" s="15" t="s">
        <v>62</v>
      </c>
      <c r="D13" s="5">
        <f t="shared" si="2"/>
        <v>2</v>
      </c>
      <c r="E13" s="5" t="s">
        <v>22</v>
      </c>
      <c r="F13" s="5">
        <v>1</v>
      </c>
      <c r="G13" s="16" t="s">
        <v>5</v>
      </c>
      <c r="H13" s="5" t="s">
        <v>76</v>
      </c>
      <c r="I13" s="5" t="s">
        <v>120</v>
      </c>
      <c r="J13" s="5" t="s">
        <v>58</v>
      </c>
      <c r="K13" s="6" t="s">
        <v>94</v>
      </c>
      <c r="L13" s="6"/>
      <c r="M13" s="5" t="s">
        <v>184</v>
      </c>
      <c r="N13" s="21" t="s">
        <v>265</v>
      </c>
      <c r="O13" s="37" t="s">
        <v>12</v>
      </c>
      <c r="P13" s="42"/>
    </row>
    <row r="14" spans="1:17" x14ac:dyDescent="0.3">
      <c r="A14" s="5">
        <f t="shared" si="0"/>
        <v>10</v>
      </c>
      <c r="B14" s="5">
        <f t="shared" si="3"/>
        <v>4</v>
      </c>
      <c r="C14" s="15" t="s">
        <v>62</v>
      </c>
      <c r="D14" s="5">
        <f t="shared" si="2"/>
        <v>3</v>
      </c>
      <c r="E14" s="5" t="s">
        <v>23</v>
      </c>
      <c r="F14" s="5">
        <v>1</v>
      </c>
      <c r="G14" s="16" t="s">
        <v>5</v>
      </c>
      <c r="H14" s="5" t="s">
        <v>77</v>
      </c>
      <c r="I14" s="5" t="s">
        <v>121</v>
      </c>
      <c r="J14" s="5" t="s">
        <v>58</v>
      </c>
      <c r="K14" s="6" t="s">
        <v>95</v>
      </c>
      <c r="L14" s="6"/>
      <c r="M14" s="5" t="s">
        <v>183</v>
      </c>
      <c r="N14" s="21" t="s">
        <v>265</v>
      </c>
      <c r="O14" s="37" t="s">
        <v>12</v>
      </c>
      <c r="P14" s="42"/>
    </row>
    <row r="15" spans="1:17" x14ac:dyDescent="0.3">
      <c r="A15" s="5">
        <f t="shared" si="0"/>
        <v>11</v>
      </c>
      <c r="B15" s="5">
        <f t="shared" si="3"/>
        <v>5</v>
      </c>
      <c r="C15" s="15" t="s">
        <v>63</v>
      </c>
      <c r="D15" s="5">
        <f t="shared" si="2"/>
        <v>1</v>
      </c>
      <c r="E15" s="5" t="s">
        <v>24</v>
      </c>
      <c r="F15" s="5">
        <v>1</v>
      </c>
      <c r="G15" s="16" t="s">
        <v>5</v>
      </c>
      <c r="H15" s="5" t="s">
        <v>66</v>
      </c>
      <c r="I15" s="5" t="s">
        <v>122</v>
      </c>
      <c r="J15" s="5" t="s">
        <v>58</v>
      </c>
      <c r="K15" s="6" t="s">
        <v>96</v>
      </c>
      <c r="L15" s="6"/>
      <c r="M15" s="5" t="s">
        <v>185</v>
      </c>
      <c r="N15" s="22" t="s">
        <v>264</v>
      </c>
      <c r="O15" s="37" t="s">
        <v>12</v>
      </c>
      <c r="P15" s="42"/>
    </row>
    <row r="16" spans="1:17" x14ac:dyDescent="0.3">
      <c r="A16" s="5">
        <f t="shared" si="0"/>
        <v>12</v>
      </c>
      <c r="B16" s="5">
        <f t="shared" si="3"/>
        <v>5</v>
      </c>
      <c r="C16" s="15" t="s">
        <v>63</v>
      </c>
      <c r="D16" s="5">
        <f t="shared" si="2"/>
        <v>1</v>
      </c>
      <c r="E16" s="5" t="s">
        <v>24</v>
      </c>
      <c r="F16" s="5">
        <f t="shared" si="5"/>
        <v>2</v>
      </c>
      <c r="G16" s="16" t="s">
        <v>5</v>
      </c>
      <c r="H16" s="5" t="s">
        <v>167</v>
      </c>
      <c r="I16" s="5" t="s">
        <v>123</v>
      </c>
      <c r="J16" s="5" t="s">
        <v>98</v>
      </c>
      <c r="K16" s="6" t="s">
        <v>115</v>
      </c>
      <c r="L16" s="6"/>
      <c r="M16" s="5" t="s">
        <v>186</v>
      </c>
      <c r="N16" s="19" t="s">
        <v>217</v>
      </c>
      <c r="O16" s="37" t="s">
        <v>12</v>
      </c>
      <c r="P16" s="42"/>
    </row>
    <row r="17" spans="1:16" x14ac:dyDescent="0.3">
      <c r="A17" s="5">
        <f t="shared" si="0"/>
        <v>13</v>
      </c>
      <c r="B17" s="5">
        <f t="shared" si="3"/>
        <v>5</v>
      </c>
      <c r="C17" s="15" t="s">
        <v>63</v>
      </c>
      <c r="D17" s="5">
        <f t="shared" si="2"/>
        <v>1</v>
      </c>
      <c r="E17" s="5" t="s">
        <v>24</v>
      </c>
      <c r="F17" s="5">
        <f t="shared" si="5"/>
        <v>3</v>
      </c>
      <c r="G17" s="16" t="s">
        <v>5</v>
      </c>
      <c r="H17" s="5" t="s">
        <v>34</v>
      </c>
      <c r="I17" s="5" t="s">
        <v>124</v>
      </c>
      <c r="J17" s="5" t="s">
        <v>57</v>
      </c>
      <c r="K17" s="6" t="s">
        <v>97</v>
      </c>
      <c r="L17" s="6"/>
      <c r="M17" s="5" t="s">
        <v>187</v>
      </c>
      <c r="N17" s="19" t="s">
        <v>217</v>
      </c>
      <c r="O17" s="37" t="s">
        <v>12</v>
      </c>
      <c r="P17" s="42"/>
    </row>
    <row r="18" spans="1:16" x14ac:dyDescent="0.3">
      <c r="A18" s="5">
        <f t="shared" si="0"/>
        <v>14</v>
      </c>
      <c r="B18" s="5">
        <f t="shared" si="3"/>
        <v>5</v>
      </c>
      <c r="C18" s="15" t="s">
        <v>63</v>
      </c>
      <c r="D18" s="5">
        <f t="shared" si="2"/>
        <v>1</v>
      </c>
      <c r="E18" s="5" t="s">
        <v>24</v>
      </c>
      <c r="F18" s="5">
        <f t="shared" si="5"/>
        <v>4</v>
      </c>
      <c r="G18" s="5" t="s">
        <v>464</v>
      </c>
      <c r="H18" s="5" t="s">
        <v>463</v>
      </c>
      <c r="I18" s="5" t="s">
        <v>165</v>
      </c>
      <c r="J18" s="5" t="s">
        <v>91</v>
      </c>
      <c r="K18" s="6" t="s">
        <v>462</v>
      </c>
      <c r="L18" s="6"/>
      <c r="M18" s="5" t="s">
        <v>203</v>
      </c>
      <c r="N18" s="35" t="s">
        <v>280</v>
      </c>
      <c r="O18" s="37" t="s">
        <v>12</v>
      </c>
    </row>
    <row r="19" spans="1:16" x14ac:dyDescent="0.3">
      <c r="A19" s="5">
        <f t="shared" si="0"/>
        <v>15</v>
      </c>
      <c r="B19" s="5">
        <f t="shared" si="3"/>
        <v>5</v>
      </c>
      <c r="C19" s="15" t="s">
        <v>63</v>
      </c>
      <c r="D19" s="5">
        <f t="shared" si="2"/>
        <v>1</v>
      </c>
      <c r="E19" s="5" t="s">
        <v>24</v>
      </c>
      <c r="F19" s="5">
        <f t="shared" si="5"/>
        <v>5</v>
      </c>
      <c r="G19" s="5" t="s">
        <v>464</v>
      </c>
      <c r="H19" s="5" t="s">
        <v>67</v>
      </c>
      <c r="I19" s="5" t="s">
        <v>268</v>
      </c>
      <c r="J19" s="5" t="s">
        <v>98</v>
      </c>
      <c r="K19" s="6" t="s">
        <v>53</v>
      </c>
      <c r="L19" s="6"/>
      <c r="M19" s="5" t="s">
        <v>204</v>
      </c>
      <c r="N19" s="35" t="s">
        <v>280</v>
      </c>
      <c r="O19" s="37"/>
    </row>
    <row r="20" spans="1:16" x14ac:dyDescent="0.3">
      <c r="A20" s="5">
        <f t="shared" si="0"/>
        <v>16</v>
      </c>
      <c r="B20" s="5">
        <f t="shared" si="3"/>
        <v>5</v>
      </c>
      <c r="C20" s="15" t="s">
        <v>63</v>
      </c>
      <c r="D20" s="5">
        <f t="shared" si="2"/>
        <v>1</v>
      </c>
      <c r="E20" s="5" t="s">
        <v>24</v>
      </c>
      <c r="F20" s="5">
        <f t="shared" si="5"/>
        <v>6</v>
      </c>
      <c r="G20" s="5" t="s">
        <v>35</v>
      </c>
      <c r="H20" s="5" t="s">
        <v>68</v>
      </c>
      <c r="I20" s="5" t="s">
        <v>125</v>
      </c>
      <c r="J20" s="5" t="s">
        <v>98</v>
      </c>
      <c r="K20" s="6" t="s">
        <v>149</v>
      </c>
      <c r="L20" s="6"/>
      <c r="M20" s="5" t="s">
        <v>215</v>
      </c>
      <c r="N20" s="33" t="s">
        <v>244</v>
      </c>
      <c r="O20" s="37" t="s">
        <v>12</v>
      </c>
      <c r="P20" s="42"/>
    </row>
    <row r="21" spans="1:16" x14ac:dyDescent="0.3">
      <c r="A21" s="5">
        <f t="shared" si="0"/>
        <v>17</v>
      </c>
      <c r="B21" s="5">
        <f t="shared" si="3"/>
        <v>5</v>
      </c>
      <c r="C21" s="15" t="s">
        <v>63</v>
      </c>
      <c r="D21" s="5">
        <f t="shared" si="2"/>
        <v>1</v>
      </c>
      <c r="E21" s="5" t="s">
        <v>65</v>
      </c>
      <c r="F21" s="5">
        <f t="shared" si="5"/>
        <v>7</v>
      </c>
      <c r="G21" s="5" t="s">
        <v>3</v>
      </c>
      <c r="H21" s="5" t="s">
        <v>69</v>
      </c>
      <c r="I21" s="5" t="s">
        <v>126</v>
      </c>
      <c r="J21" s="5" t="s">
        <v>59</v>
      </c>
      <c r="K21" s="6" t="s">
        <v>52</v>
      </c>
      <c r="L21" s="6"/>
      <c r="M21" s="5" t="s">
        <v>188</v>
      </c>
      <c r="N21" s="19" t="s">
        <v>217</v>
      </c>
      <c r="O21" s="37" t="s">
        <v>12</v>
      </c>
      <c r="P21" s="42"/>
    </row>
    <row r="22" spans="1:16" x14ac:dyDescent="0.3">
      <c r="A22" s="5">
        <f t="shared" si="0"/>
        <v>18</v>
      </c>
      <c r="B22" s="5">
        <f t="shared" si="3"/>
        <v>5</v>
      </c>
      <c r="C22" s="15" t="s">
        <v>63</v>
      </c>
      <c r="D22" s="5">
        <f t="shared" si="2"/>
        <v>1</v>
      </c>
      <c r="E22" s="5" t="s">
        <v>65</v>
      </c>
      <c r="F22" s="5">
        <f t="shared" si="5"/>
        <v>8</v>
      </c>
      <c r="G22" s="5" t="s">
        <v>315</v>
      </c>
      <c r="H22" s="5" t="s">
        <v>70</v>
      </c>
      <c r="I22" s="5" t="s">
        <v>127</v>
      </c>
      <c r="J22" s="5" t="s">
        <v>98</v>
      </c>
      <c r="K22" s="6" t="s">
        <v>54</v>
      </c>
      <c r="L22" s="6"/>
      <c r="M22" s="5" t="s">
        <v>202</v>
      </c>
      <c r="N22" s="33" t="s">
        <v>244</v>
      </c>
      <c r="O22" s="37" t="s">
        <v>12</v>
      </c>
      <c r="P22" s="42"/>
    </row>
    <row r="23" spans="1:16" x14ac:dyDescent="0.3">
      <c r="A23" s="5">
        <f t="shared" si="0"/>
        <v>19</v>
      </c>
      <c r="B23" s="5">
        <f t="shared" si="3"/>
        <v>5</v>
      </c>
      <c r="C23" s="15" t="s">
        <v>63</v>
      </c>
      <c r="D23" s="5">
        <f t="shared" si="2"/>
        <v>1</v>
      </c>
      <c r="E23" s="5" t="s">
        <v>65</v>
      </c>
      <c r="F23" s="5">
        <f t="shared" si="5"/>
        <v>9</v>
      </c>
      <c r="G23" s="5" t="s">
        <v>316</v>
      </c>
      <c r="H23" s="5" t="s">
        <v>71</v>
      </c>
      <c r="I23" s="5" t="s">
        <v>166</v>
      </c>
      <c r="J23" s="5" t="s">
        <v>98</v>
      </c>
      <c r="K23" s="6" t="s">
        <v>55</v>
      </c>
      <c r="L23" s="6"/>
      <c r="M23" s="5" t="s">
        <v>205</v>
      </c>
      <c r="N23" s="33" t="s">
        <v>244</v>
      </c>
      <c r="O23" s="37" t="s">
        <v>12</v>
      </c>
      <c r="P23" s="42"/>
    </row>
    <row r="24" spans="1:16" x14ac:dyDescent="0.3">
      <c r="A24" s="5">
        <f t="shared" si="0"/>
        <v>20</v>
      </c>
      <c r="B24" s="5">
        <f t="shared" si="3"/>
        <v>5</v>
      </c>
      <c r="C24" s="15" t="s">
        <v>63</v>
      </c>
      <c r="D24" s="5">
        <f t="shared" si="2"/>
        <v>1</v>
      </c>
      <c r="E24" s="5" t="s">
        <v>65</v>
      </c>
      <c r="F24" s="5">
        <f t="shared" si="5"/>
        <v>10</v>
      </c>
      <c r="G24" s="5" t="s">
        <v>36</v>
      </c>
      <c r="H24" s="5" t="s">
        <v>72</v>
      </c>
      <c r="I24" s="5" t="s">
        <v>128</v>
      </c>
      <c r="J24" s="5" t="s">
        <v>98</v>
      </c>
      <c r="K24" s="6" t="s">
        <v>150</v>
      </c>
      <c r="L24" s="6"/>
      <c r="M24" s="5" t="s">
        <v>209</v>
      </c>
      <c r="N24" s="33" t="s">
        <v>244</v>
      </c>
      <c r="O24" s="37" t="s">
        <v>12</v>
      </c>
      <c r="P24" s="42"/>
    </row>
    <row r="25" spans="1:16" ht="20" customHeight="1" x14ac:dyDescent="0.3">
      <c r="A25" s="17">
        <f t="shared" si="0"/>
        <v>21</v>
      </c>
      <c r="B25" s="17">
        <f t="shared" si="3"/>
        <v>5</v>
      </c>
      <c r="C25" s="17" t="s">
        <v>357</v>
      </c>
      <c r="D25" s="17">
        <f t="shared" si="2"/>
        <v>1</v>
      </c>
      <c r="E25" s="17" t="s">
        <v>358</v>
      </c>
      <c r="F25" s="17">
        <f t="shared" si="5"/>
        <v>11</v>
      </c>
      <c r="G25" s="17" t="s">
        <v>37</v>
      </c>
      <c r="H25" s="17" t="s">
        <v>160</v>
      </c>
      <c r="I25" s="17" t="s">
        <v>129</v>
      </c>
      <c r="J25" s="17" t="s">
        <v>110</v>
      </c>
      <c r="K25" s="17" t="s">
        <v>359</v>
      </c>
      <c r="L25" s="17"/>
      <c r="M25" s="17" t="s">
        <v>360</v>
      </c>
      <c r="N25" s="17" t="s">
        <v>274</v>
      </c>
      <c r="O25" s="18" t="s">
        <v>12</v>
      </c>
      <c r="P25" s="42"/>
    </row>
    <row r="26" spans="1:16" ht="20" customHeight="1" x14ac:dyDescent="0.3">
      <c r="A26" s="5">
        <f t="shared" si="0"/>
        <v>22</v>
      </c>
      <c r="B26" s="5">
        <f t="shared" ref="B26" si="6">IF(C26=C25,B25,B25+1)</f>
        <v>5</v>
      </c>
      <c r="C26" s="15" t="s">
        <v>63</v>
      </c>
      <c r="D26" s="5">
        <f t="shared" ref="D26" si="7">IF(B26=B25,IF(E26=E25,D25,D25+1),1)</f>
        <v>1</v>
      </c>
      <c r="E26" s="5" t="s">
        <v>65</v>
      </c>
      <c r="F26" s="5">
        <f t="shared" si="5"/>
        <v>12</v>
      </c>
      <c r="G26" s="5" t="s">
        <v>37</v>
      </c>
      <c r="H26" s="5" t="s">
        <v>362</v>
      </c>
      <c r="I26" s="5" t="s">
        <v>354</v>
      </c>
      <c r="J26" s="5" t="s">
        <v>58</v>
      </c>
      <c r="K26" s="6" t="s">
        <v>355</v>
      </c>
      <c r="L26" s="6"/>
      <c r="M26" s="5" t="s">
        <v>356</v>
      </c>
      <c r="N26" s="32" t="s">
        <v>274</v>
      </c>
      <c r="O26" s="37" t="s">
        <v>12</v>
      </c>
      <c r="P26" s="42"/>
    </row>
    <row r="27" spans="1:16" x14ac:dyDescent="0.3">
      <c r="A27" s="5">
        <f t="shared" si="0"/>
        <v>23</v>
      </c>
      <c r="B27" s="5">
        <f t="shared" ref="B27" si="8">IF(C27=C26,B26,B26+1)</f>
        <v>5</v>
      </c>
      <c r="C27" s="15" t="s">
        <v>63</v>
      </c>
      <c r="D27" s="5">
        <f t="shared" ref="D27" si="9">IF(B27=B26,IF(E27=E26,D26,D26+1),1)</f>
        <v>1</v>
      </c>
      <c r="E27" s="5" t="s">
        <v>65</v>
      </c>
      <c r="F27" s="5">
        <f t="shared" si="5"/>
        <v>13</v>
      </c>
      <c r="G27" s="5" t="s">
        <v>37</v>
      </c>
      <c r="H27" s="5" t="s">
        <v>363</v>
      </c>
      <c r="I27" s="5" t="s">
        <v>130</v>
      </c>
      <c r="J27" s="5" t="s">
        <v>58</v>
      </c>
      <c r="K27" s="6" t="s">
        <v>364</v>
      </c>
      <c r="L27" s="6"/>
      <c r="M27" s="5" t="s">
        <v>365</v>
      </c>
      <c r="N27" s="32" t="s">
        <v>274</v>
      </c>
      <c r="O27" s="37" t="s">
        <v>12</v>
      </c>
      <c r="P27" s="42"/>
    </row>
    <row r="28" spans="1:16" x14ac:dyDescent="0.3">
      <c r="A28" s="5">
        <f t="shared" si="0"/>
        <v>24</v>
      </c>
      <c r="B28" s="5">
        <f>IF(C28=C25,B25,B25+1)</f>
        <v>5</v>
      </c>
      <c r="C28" s="15" t="s">
        <v>63</v>
      </c>
      <c r="D28" s="5">
        <f>IF(B28=B25,IF(E28=E25,D25,D25+1),1)</f>
        <v>1</v>
      </c>
      <c r="E28" s="5" t="s">
        <v>65</v>
      </c>
      <c r="F28" s="5">
        <f t="shared" si="5"/>
        <v>14</v>
      </c>
      <c r="G28" s="5" t="s">
        <v>37</v>
      </c>
      <c r="H28" s="5" t="s">
        <v>73</v>
      </c>
      <c r="I28" s="5" t="s">
        <v>269</v>
      </c>
      <c r="J28" s="5" t="s">
        <v>98</v>
      </c>
      <c r="K28" s="6" t="s">
        <v>159</v>
      </c>
      <c r="L28" s="6"/>
      <c r="M28" s="5" t="s">
        <v>210</v>
      </c>
      <c r="N28" s="35" t="s">
        <v>280</v>
      </c>
      <c r="O28" s="37" t="s">
        <v>12</v>
      </c>
      <c r="P28" s="42"/>
    </row>
    <row r="29" spans="1:16" x14ac:dyDescent="0.3">
      <c r="A29" s="5">
        <f t="shared" si="0"/>
        <v>25</v>
      </c>
      <c r="B29" s="5">
        <f t="shared" si="3"/>
        <v>5</v>
      </c>
      <c r="C29" s="15" t="s">
        <v>63</v>
      </c>
      <c r="D29" s="5">
        <f t="shared" si="2"/>
        <v>1</v>
      </c>
      <c r="E29" s="5" t="s">
        <v>65</v>
      </c>
      <c r="F29" s="5">
        <f t="shared" si="5"/>
        <v>15</v>
      </c>
      <c r="G29" s="5" t="s">
        <v>38</v>
      </c>
      <c r="H29" s="5" t="s">
        <v>276</v>
      </c>
      <c r="I29" s="5" t="s">
        <v>353</v>
      </c>
      <c r="J29" s="5" t="s">
        <v>58</v>
      </c>
      <c r="K29" s="6" t="s">
        <v>277</v>
      </c>
      <c r="L29" s="6"/>
      <c r="M29" s="5" t="s">
        <v>278</v>
      </c>
      <c r="N29" s="32" t="s">
        <v>274</v>
      </c>
      <c r="O29" s="37" t="s">
        <v>12</v>
      </c>
      <c r="P29" s="42"/>
    </row>
    <row r="30" spans="1:16" x14ac:dyDescent="0.3">
      <c r="A30" s="5">
        <f t="shared" si="0"/>
        <v>26</v>
      </c>
      <c r="B30" s="5">
        <f t="shared" si="3"/>
        <v>5</v>
      </c>
      <c r="C30" s="15" t="s">
        <v>63</v>
      </c>
      <c r="D30" s="5">
        <f t="shared" si="2"/>
        <v>1</v>
      </c>
      <c r="E30" s="5" t="s">
        <v>65</v>
      </c>
      <c r="F30" s="5">
        <f t="shared" si="5"/>
        <v>16</v>
      </c>
      <c r="G30" s="5" t="s">
        <v>38</v>
      </c>
      <c r="H30" s="5" t="s">
        <v>1</v>
      </c>
      <c r="I30" s="5" t="s">
        <v>361</v>
      </c>
      <c r="J30" s="5" t="s">
        <v>98</v>
      </c>
      <c r="K30" s="6" t="s">
        <v>151</v>
      </c>
      <c r="L30" s="6"/>
      <c r="M30" s="5" t="s">
        <v>352</v>
      </c>
      <c r="N30" s="33" t="s">
        <v>244</v>
      </c>
      <c r="O30" s="37" t="s">
        <v>12</v>
      </c>
      <c r="P30" s="42"/>
    </row>
    <row r="31" spans="1:16" x14ac:dyDescent="0.3">
      <c r="A31" s="17">
        <f t="shared" si="0"/>
        <v>27</v>
      </c>
      <c r="B31" s="17">
        <f t="shared" si="3"/>
        <v>6</v>
      </c>
      <c r="C31" s="17" t="s">
        <v>416</v>
      </c>
      <c r="D31" s="17">
        <f t="shared" si="2"/>
        <v>1</v>
      </c>
      <c r="E31" s="17" t="s">
        <v>417</v>
      </c>
      <c r="F31" s="17">
        <v>1</v>
      </c>
      <c r="G31" s="17" t="s">
        <v>418</v>
      </c>
      <c r="H31" s="17" t="s">
        <v>30</v>
      </c>
      <c r="I31" s="17" t="s">
        <v>131</v>
      </c>
      <c r="J31" s="17" t="s">
        <v>419</v>
      </c>
      <c r="K31" s="17" t="s">
        <v>420</v>
      </c>
      <c r="L31" s="17"/>
      <c r="M31" s="17" t="s">
        <v>421</v>
      </c>
      <c r="N31" s="17" t="s">
        <v>237</v>
      </c>
      <c r="O31" s="18" t="s">
        <v>12</v>
      </c>
      <c r="P31" s="42"/>
    </row>
    <row r="32" spans="1:16" x14ac:dyDescent="0.3">
      <c r="A32" s="5">
        <f t="shared" si="0"/>
        <v>28</v>
      </c>
      <c r="B32" s="5">
        <f t="shared" ref="B32" si="10">IF(C32=C31,B31,B31+1)</f>
        <v>6</v>
      </c>
      <c r="C32" s="15" t="s">
        <v>74</v>
      </c>
      <c r="D32" s="5">
        <f t="shared" ref="D32" si="11">IF(B32=B31,IF(E32=E31,D31,D31+1),1)</f>
        <v>1</v>
      </c>
      <c r="E32" s="5" t="s">
        <v>61</v>
      </c>
      <c r="F32" s="5">
        <v>1</v>
      </c>
      <c r="G32" s="16" t="s">
        <v>5</v>
      </c>
      <c r="H32" s="5" t="s">
        <v>426</v>
      </c>
      <c r="I32" s="5" t="s">
        <v>407</v>
      </c>
      <c r="J32" s="5" t="s">
        <v>58</v>
      </c>
      <c r="K32" s="6" t="s">
        <v>408</v>
      </c>
      <c r="L32" s="6"/>
      <c r="M32" s="5" t="s">
        <v>409</v>
      </c>
      <c r="N32" s="26" t="s">
        <v>237</v>
      </c>
      <c r="O32" s="37" t="s">
        <v>12</v>
      </c>
      <c r="P32" s="42"/>
    </row>
    <row r="33" spans="1:16" x14ac:dyDescent="0.3">
      <c r="A33" s="17">
        <f t="shared" si="0"/>
        <v>29</v>
      </c>
      <c r="B33" s="17">
        <f t="shared" ref="B33:B38" si="12">IF(C33=C31,B31,B31+1)</f>
        <v>6</v>
      </c>
      <c r="C33" s="17" t="s">
        <v>416</v>
      </c>
      <c r="D33" s="17">
        <f t="shared" ref="D33:D37" si="13">IF(B33=B31,IF(E33=E31,D31,D31+1),1)</f>
        <v>2</v>
      </c>
      <c r="E33" s="17" t="s">
        <v>422</v>
      </c>
      <c r="F33" s="17">
        <v>1</v>
      </c>
      <c r="G33" s="17" t="s">
        <v>418</v>
      </c>
      <c r="H33" s="17" t="s">
        <v>32</v>
      </c>
      <c r="I33" s="17" t="s">
        <v>132</v>
      </c>
      <c r="J33" s="17" t="s">
        <v>419</v>
      </c>
      <c r="K33" s="17" t="s">
        <v>99</v>
      </c>
      <c r="L33" s="17"/>
      <c r="M33" s="17" t="s">
        <v>423</v>
      </c>
      <c r="N33" s="17" t="s">
        <v>237</v>
      </c>
      <c r="O33" s="18" t="s">
        <v>12</v>
      </c>
      <c r="P33" s="42"/>
    </row>
    <row r="34" spans="1:16" x14ac:dyDescent="0.3">
      <c r="A34" s="5">
        <f t="shared" si="0"/>
        <v>30</v>
      </c>
      <c r="B34" s="5">
        <f t="shared" si="12"/>
        <v>6</v>
      </c>
      <c r="C34" s="15" t="s">
        <v>74</v>
      </c>
      <c r="D34" s="5">
        <f t="shared" si="13"/>
        <v>2</v>
      </c>
      <c r="E34" s="5" t="s">
        <v>64</v>
      </c>
      <c r="F34" s="5">
        <v>1</v>
      </c>
      <c r="G34" s="16" t="s">
        <v>5</v>
      </c>
      <c r="H34" s="5" t="s">
        <v>427</v>
      </c>
      <c r="I34" s="5" t="s">
        <v>410</v>
      </c>
      <c r="J34" s="5" t="s">
        <v>58</v>
      </c>
      <c r="K34" s="6" t="s">
        <v>411</v>
      </c>
      <c r="L34" s="6"/>
      <c r="M34" s="5" t="s">
        <v>412</v>
      </c>
      <c r="N34" s="26" t="s">
        <v>237</v>
      </c>
      <c r="O34" s="37" t="s">
        <v>12</v>
      </c>
      <c r="P34" s="42"/>
    </row>
    <row r="35" spans="1:16" x14ac:dyDescent="0.3">
      <c r="A35" s="17">
        <f t="shared" si="0"/>
        <v>31</v>
      </c>
      <c r="B35" s="17">
        <f t="shared" si="12"/>
        <v>6</v>
      </c>
      <c r="C35" s="17" t="s">
        <v>416</v>
      </c>
      <c r="D35" s="17">
        <f t="shared" si="13"/>
        <v>3</v>
      </c>
      <c r="E35" s="17" t="s">
        <v>23</v>
      </c>
      <c r="F35" s="17">
        <v>1</v>
      </c>
      <c r="G35" s="17" t="s">
        <v>418</v>
      </c>
      <c r="H35" s="17" t="s">
        <v>33</v>
      </c>
      <c r="I35" s="17" t="s">
        <v>424</v>
      </c>
      <c r="J35" s="17" t="s">
        <v>419</v>
      </c>
      <c r="K35" s="17" t="s">
        <v>100</v>
      </c>
      <c r="L35" s="17"/>
      <c r="M35" s="17" t="s">
        <v>425</v>
      </c>
      <c r="N35" s="17" t="s">
        <v>237</v>
      </c>
      <c r="O35" s="18" t="s">
        <v>12</v>
      </c>
      <c r="P35" s="42"/>
    </row>
    <row r="36" spans="1:16" x14ac:dyDescent="0.3">
      <c r="A36" s="5">
        <f t="shared" si="0"/>
        <v>32</v>
      </c>
      <c r="B36" s="5">
        <f t="shared" si="12"/>
        <v>6</v>
      </c>
      <c r="C36" s="15" t="s">
        <v>74</v>
      </c>
      <c r="D36" s="5">
        <f t="shared" si="13"/>
        <v>3</v>
      </c>
      <c r="E36" s="5" t="s">
        <v>23</v>
      </c>
      <c r="F36" s="5">
        <v>1</v>
      </c>
      <c r="G36" s="16" t="s">
        <v>5</v>
      </c>
      <c r="H36" s="5" t="s">
        <v>428</v>
      </c>
      <c r="I36" s="5" t="s">
        <v>413</v>
      </c>
      <c r="J36" s="5" t="s">
        <v>58</v>
      </c>
      <c r="K36" s="6" t="s">
        <v>414</v>
      </c>
      <c r="L36" s="6"/>
      <c r="M36" s="5" t="s">
        <v>415</v>
      </c>
      <c r="N36" s="26" t="s">
        <v>237</v>
      </c>
      <c r="O36" s="37" t="s">
        <v>12</v>
      </c>
      <c r="P36" s="42"/>
    </row>
    <row r="37" spans="1:16" x14ac:dyDescent="0.3">
      <c r="A37" s="17">
        <f t="shared" si="0"/>
        <v>33</v>
      </c>
      <c r="B37" s="17">
        <f t="shared" si="12"/>
        <v>6</v>
      </c>
      <c r="C37" s="17" t="s">
        <v>416</v>
      </c>
      <c r="D37" s="17">
        <f t="shared" si="13"/>
        <v>4</v>
      </c>
      <c r="E37" s="17" t="s">
        <v>429</v>
      </c>
      <c r="F37" s="17">
        <v>1</v>
      </c>
      <c r="G37" s="17" t="s">
        <v>418</v>
      </c>
      <c r="H37" s="17" t="s">
        <v>267</v>
      </c>
      <c r="I37" s="17" t="s">
        <v>133</v>
      </c>
      <c r="J37" s="17" t="s">
        <v>419</v>
      </c>
      <c r="K37" s="17" t="s">
        <v>101</v>
      </c>
      <c r="L37" s="17"/>
      <c r="M37" s="17" t="s">
        <v>430</v>
      </c>
      <c r="N37" s="17" t="s">
        <v>237</v>
      </c>
      <c r="O37" s="18" t="s">
        <v>12</v>
      </c>
      <c r="P37" s="42"/>
    </row>
    <row r="38" spans="1:16" x14ac:dyDescent="0.3">
      <c r="A38" s="5">
        <f t="shared" si="0"/>
        <v>34</v>
      </c>
      <c r="B38" s="5">
        <f t="shared" si="12"/>
        <v>6</v>
      </c>
      <c r="C38" s="15" t="s">
        <v>74</v>
      </c>
      <c r="D38" s="5">
        <f t="shared" si="2"/>
        <v>4</v>
      </c>
      <c r="E38" s="5" t="s">
        <v>429</v>
      </c>
      <c r="F38" s="5">
        <v>1</v>
      </c>
      <c r="G38" s="16" t="s">
        <v>5</v>
      </c>
      <c r="H38" s="5" t="s">
        <v>431</v>
      </c>
      <c r="I38" s="5" t="s">
        <v>432</v>
      </c>
      <c r="J38" s="5" t="s">
        <v>58</v>
      </c>
      <c r="K38" s="6" t="s">
        <v>433</v>
      </c>
      <c r="L38" s="6"/>
      <c r="M38" s="5" t="s">
        <v>434</v>
      </c>
      <c r="N38" s="26" t="s">
        <v>237</v>
      </c>
      <c r="O38" s="37" t="s">
        <v>12</v>
      </c>
      <c r="P38" s="42"/>
    </row>
    <row r="39" spans="1:16" x14ac:dyDescent="0.3">
      <c r="A39" s="5">
        <f t="shared" si="0"/>
        <v>35</v>
      </c>
      <c r="B39" s="5">
        <f>IF(C39=C36,B36,B36+1)</f>
        <v>7</v>
      </c>
      <c r="C39" s="15" t="s">
        <v>17</v>
      </c>
      <c r="D39" s="5">
        <f t="shared" si="2"/>
        <v>1</v>
      </c>
      <c r="E39" s="5" t="s">
        <v>465</v>
      </c>
      <c r="F39" s="5">
        <v>1</v>
      </c>
      <c r="G39" s="16" t="s">
        <v>5</v>
      </c>
      <c r="H39" s="5" t="s">
        <v>466</v>
      </c>
      <c r="I39" s="5" t="s">
        <v>467</v>
      </c>
      <c r="J39" s="5" t="s">
        <v>58</v>
      </c>
      <c r="K39" s="6" t="s">
        <v>468</v>
      </c>
      <c r="L39" s="6"/>
      <c r="M39" s="5" t="s">
        <v>469</v>
      </c>
      <c r="N39" s="27" t="s">
        <v>223</v>
      </c>
      <c r="O39" s="37" t="s">
        <v>12</v>
      </c>
      <c r="P39" s="42"/>
    </row>
    <row r="40" spans="1:16" x14ac:dyDescent="0.3">
      <c r="A40" s="5">
        <f t="shared" si="0"/>
        <v>36</v>
      </c>
      <c r="B40" s="5">
        <f>IF(C40=C37,B37,B37+1)</f>
        <v>7</v>
      </c>
      <c r="C40" s="15" t="s">
        <v>17</v>
      </c>
      <c r="D40" s="5">
        <f t="shared" si="2"/>
        <v>2</v>
      </c>
      <c r="E40" s="5" t="s">
        <v>22</v>
      </c>
      <c r="F40" s="5">
        <v>1</v>
      </c>
      <c r="G40" s="16" t="s">
        <v>5</v>
      </c>
      <c r="H40" s="5" t="s">
        <v>338</v>
      </c>
      <c r="I40" s="5" t="s">
        <v>134</v>
      </c>
      <c r="J40" s="5" t="s">
        <v>58</v>
      </c>
      <c r="K40" s="6" t="s">
        <v>56</v>
      </c>
      <c r="L40" s="6"/>
      <c r="M40" s="5" t="s">
        <v>190</v>
      </c>
      <c r="N40" s="27" t="s">
        <v>223</v>
      </c>
      <c r="O40" s="37" t="s">
        <v>12</v>
      </c>
      <c r="P40" s="42"/>
    </row>
    <row r="41" spans="1:16" x14ac:dyDescent="0.3">
      <c r="A41" s="5">
        <f t="shared" si="0"/>
        <v>37</v>
      </c>
      <c r="B41" s="5">
        <f>IF(C41=C40,B40,B40+1)</f>
        <v>7</v>
      </c>
      <c r="C41" s="15" t="s">
        <v>17</v>
      </c>
      <c r="D41" s="5">
        <f t="shared" si="2"/>
        <v>2</v>
      </c>
      <c r="E41" s="5" t="s">
        <v>22</v>
      </c>
      <c r="F41" s="5">
        <f>F40+1</f>
        <v>2</v>
      </c>
      <c r="G41" s="16" t="s">
        <v>5</v>
      </c>
      <c r="H41" s="5" t="s">
        <v>343</v>
      </c>
      <c r="I41" s="5" t="s">
        <v>135</v>
      </c>
      <c r="J41" s="5" t="s">
        <v>91</v>
      </c>
      <c r="K41" s="6" t="s">
        <v>102</v>
      </c>
      <c r="L41" s="6"/>
      <c r="M41" s="5" t="s">
        <v>191</v>
      </c>
      <c r="N41" s="27" t="s">
        <v>223</v>
      </c>
      <c r="O41" s="37" t="s">
        <v>12</v>
      </c>
      <c r="P41" s="42"/>
    </row>
    <row r="42" spans="1:16" x14ac:dyDescent="0.3">
      <c r="A42" s="5">
        <f t="shared" si="0"/>
        <v>38</v>
      </c>
      <c r="B42" s="5">
        <f>IF(C42=C40,B40,B40+1)</f>
        <v>7</v>
      </c>
      <c r="C42" s="15" t="s">
        <v>17</v>
      </c>
      <c r="D42" s="5">
        <f t="shared" si="2"/>
        <v>3</v>
      </c>
      <c r="E42" s="5" t="s">
        <v>342</v>
      </c>
      <c r="F42" s="5">
        <v>1</v>
      </c>
      <c r="G42" s="16" t="s">
        <v>5</v>
      </c>
      <c r="H42" s="5" t="s">
        <v>339</v>
      </c>
      <c r="I42" s="5" t="s">
        <v>345</v>
      </c>
      <c r="J42" s="5" t="s">
        <v>58</v>
      </c>
      <c r="K42" s="6" t="s">
        <v>340</v>
      </c>
      <c r="L42" s="6"/>
      <c r="M42" s="5" t="s">
        <v>341</v>
      </c>
      <c r="N42" s="27" t="s">
        <v>223</v>
      </c>
      <c r="O42" s="37" t="s">
        <v>12</v>
      </c>
      <c r="P42" s="42"/>
    </row>
    <row r="43" spans="1:16" x14ac:dyDescent="0.3">
      <c r="A43" s="5">
        <f t="shared" si="0"/>
        <v>39</v>
      </c>
      <c r="B43" s="5">
        <f>IF(C43=C42,B42,B42+1)</f>
        <v>7</v>
      </c>
      <c r="C43" s="15" t="s">
        <v>17</v>
      </c>
      <c r="D43" s="5">
        <f t="shared" si="2"/>
        <v>3</v>
      </c>
      <c r="E43" s="5" t="s">
        <v>342</v>
      </c>
      <c r="F43" s="5">
        <f>F42+1</f>
        <v>2</v>
      </c>
      <c r="G43" s="16" t="s">
        <v>5</v>
      </c>
      <c r="H43" s="5" t="s">
        <v>344</v>
      </c>
      <c r="I43" s="5" t="s">
        <v>346</v>
      </c>
      <c r="J43" s="5" t="s">
        <v>91</v>
      </c>
      <c r="K43" s="6" t="s">
        <v>340</v>
      </c>
      <c r="L43" s="6"/>
      <c r="M43" s="5" t="s">
        <v>347</v>
      </c>
      <c r="N43" s="27" t="s">
        <v>223</v>
      </c>
      <c r="O43" s="37" t="s">
        <v>12</v>
      </c>
      <c r="P43" s="42"/>
    </row>
    <row r="44" spans="1:16" x14ac:dyDescent="0.3">
      <c r="A44" s="5">
        <f t="shared" si="0"/>
        <v>40</v>
      </c>
      <c r="B44" s="5">
        <f>IF(C44=C41,B41,B41+1)</f>
        <v>7</v>
      </c>
      <c r="C44" s="15" t="s">
        <v>17</v>
      </c>
      <c r="D44" s="5">
        <f t="shared" si="2"/>
        <v>4</v>
      </c>
      <c r="E44" s="5" t="s">
        <v>348</v>
      </c>
      <c r="F44" s="5">
        <v>1</v>
      </c>
      <c r="G44" s="16" t="s">
        <v>5</v>
      </c>
      <c r="H44" s="5" t="s">
        <v>332</v>
      </c>
      <c r="I44" s="5" t="s">
        <v>349</v>
      </c>
      <c r="J44" s="5" t="s">
        <v>91</v>
      </c>
      <c r="K44" s="6" t="s">
        <v>103</v>
      </c>
      <c r="L44" s="6"/>
      <c r="M44" s="5" t="s">
        <v>192</v>
      </c>
      <c r="N44" s="27" t="s">
        <v>223</v>
      </c>
      <c r="O44" s="37" t="s">
        <v>12</v>
      </c>
      <c r="P44" s="42"/>
    </row>
    <row r="45" spans="1:16" x14ac:dyDescent="0.3">
      <c r="A45" s="5">
        <f t="shared" si="0"/>
        <v>41</v>
      </c>
      <c r="B45" s="5">
        <f>IF(C45=C44,B44,B44+1)</f>
        <v>7</v>
      </c>
      <c r="C45" s="15" t="s">
        <v>17</v>
      </c>
      <c r="D45" s="5">
        <f t="shared" si="2"/>
        <v>4</v>
      </c>
      <c r="E45" s="5" t="s">
        <v>348</v>
      </c>
      <c r="F45" s="5">
        <f>F44+1</f>
        <v>2</v>
      </c>
      <c r="G45" s="16" t="s">
        <v>5</v>
      </c>
      <c r="H45" s="5" t="s">
        <v>79</v>
      </c>
      <c r="I45" s="5" t="s">
        <v>350</v>
      </c>
      <c r="J45" s="5" t="s">
        <v>91</v>
      </c>
      <c r="K45" s="6" t="s">
        <v>283</v>
      </c>
      <c r="L45" s="6"/>
      <c r="M45" s="5" t="s">
        <v>284</v>
      </c>
      <c r="N45" s="27" t="s">
        <v>223</v>
      </c>
      <c r="O45" s="37" t="s">
        <v>12</v>
      </c>
      <c r="P45" s="42"/>
    </row>
    <row r="46" spans="1:16" x14ac:dyDescent="0.3">
      <c r="A46" s="5">
        <f t="shared" si="0"/>
        <v>42</v>
      </c>
      <c r="B46" s="5">
        <f t="shared" ref="B46" si="14">IF(C46=C45,B45,B45+1)</f>
        <v>7</v>
      </c>
      <c r="C46" s="15" t="s">
        <v>17</v>
      </c>
      <c r="D46" s="5">
        <f t="shared" si="2"/>
        <v>4</v>
      </c>
      <c r="E46" s="5" t="s">
        <v>348</v>
      </c>
      <c r="F46" s="5">
        <f>F45+1</f>
        <v>3</v>
      </c>
      <c r="G46" s="16" t="s">
        <v>5</v>
      </c>
      <c r="H46" s="5" t="s">
        <v>282</v>
      </c>
      <c r="I46" s="5" t="s">
        <v>351</v>
      </c>
      <c r="J46" s="5" t="s">
        <v>108</v>
      </c>
      <c r="K46" s="6" t="s">
        <v>104</v>
      </c>
      <c r="L46" s="6"/>
      <c r="M46" s="5" t="s">
        <v>281</v>
      </c>
      <c r="N46" s="27" t="s">
        <v>223</v>
      </c>
      <c r="O46" s="37" t="s">
        <v>12</v>
      </c>
      <c r="P46" s="42"/>
    </row>
    <row r="47" spans="1:16" x14ac:dyDescent="0.3">
      <c r="A47" s="5">
        <f t="shared" si="0"/>
        <v>43</v>
      </c>
      <c r="B47" s="5">
        <f t="shared" ref="B47" si="15">IF(C47=C46,B46,B46+1)</f>
        <v>7</v>
      </c>
      <c r="C47" s="15" t="s">
        <v>17</v>
      </c>
      <c r="D47" s="5">
        <f t="shared" si="2"/>
        <v>4</v>
      </c>
      <c r="E47" s="5" t="s">
        <v>348</v>
      </c>
      <c r="F47" s="5">
        <f>F46+1</f>
        <v>4</v>
      </c>
      <c r="G47" s="16" t="s">
        <v>5</v>
      </c>
      <c r="H47" s="5" t="s">
        <v>384</v>
      </c>
      <c r="I47" s="5" t="s">
        <v>386</v>
      </c>
      <c r="J47" s="5" t="s">
        <v>108</v>
      </c>
      <c r="K47" s="6" t="s">
        <v>387</v>
      </c>
      <c r="L47" s="6"/>
      <c r="M47" s="5" t="s">
        <v>388</v>
      </c>
      <c r="N47" s="27" t="s">
        <v>223</v>
      </c>
      <c r="O47" s="37" t="s">
        <v>12</v>
      </c>
      <c r="P47" s="42"/>
    </row>
    <row r="48" spans="1:16" x14ac:dyDescent="0.3">
      <c r="A48" s="5">
        <f t="shared" si="0"/>
        <v>44</v>
      </c>
      <c r="B48" s="5">
        <f t="shared" ref="B48" si="16">IF(C48=C47,B47,B47+1)</f>
        <v>7</v>
      </c>
      <c r="C48" s="15" t="s">
        <v>17</v>
      </c>
      <c r="D48" s="5">
        <f t="shared" si="2"/>
        <v>4</v>
      </c>
      <c r="E48" s="5" t="s">
        <v>348</v>
      </c>
      <c r="F48" s="5">
        <f>F47+1</f>
        <v>5</v>
      </c>
      <c r="G48" s="16" t="s">
        <v>5</v>
      </c>
      <c r="H48" s="5" t="s">
        <v>385</v>
      </c>
      <c r="I48" s="5" t="s">
        <v>391</v>
      </c>
      <c r="J48" s="5" t="s">
        <v>98</v>
      </c>
      <c r="K48" s="6" t="s">
        <v>389</v>
      </c>
      <c r="L48" s="6"/>
      <c r="M48" s="5" t="s">
        <v>390</v>
      </c>
      <c r="N48" s="27" t="s">
        <v>223</v>
      </c>
      <c r="O48" s="37" t="s">
        <v>12</v>
      </c>
      <c r="P48" s="42"/>
    </row>
    <row r="49" spans="1:16" x14ac:dyDescent="0.3">
      <c r="A49" s="5">
        <f t="shared" si="0"/>
        <v>45</v>
      </c>
      <c r="B49" s="5">
        <f>IF(C49=C45,B45,B45+1)</f>
        <v>8</v>
      </c>
      <c r="C49" s="15" t="s">
        <v>78</v>
      </c>
      <c r="D49" s="5">
        <f t="shared" si="2"/>
        <v>1</v>
      </c>
      <c r="E49" s="5" t="s">
        <v>21</v>
      </c>
      <c r="F49" s="5">
        <v>1</v>
      </c>
      <c r="G49" s="16" t="s">
        <v>5</v>
      </c>
      <c r="H49" s="5" t="s">
        <v>83</v>
      </c>
      <c r="I49" s="5" t="s">
        <v>136</v>
      </c>
      <c r="J49" s="5" t="s">
        <v>58</v>
      </c>
      <c r="K49" s="6" t="s">
        <v>105</v>
      </c>
      <c r="L49" s="6"/>
      <c r="M49" s="5" t="s">
        <v>193</v>
      </c>
      <c r="N49" s="29" t="s">
        <v>243</v>
      </c>
      <c r="O49" s="37" t="s">
        <v>12</v>
      </c>
      <c r="P49" s="42"/>
    </row>
    <row r="50" spans="1:16" x14ac:dyDescent="0.3">
      <c r="A50" s="5">
        <f t="shared" si="0"/>
        <v>46</v>
      </c>
      <c r="B50" s="5">
        <f t="shared" si="3"/>
        <v>8</v>
      </c>
      <c r="C50" s="15" t="s">
        <v>78</v>
      </c>
      <c r="D50" s="5">
        <f t="shared" si="2"/>
        <v>1</v>
      </c>
      <c r="E50" s="5" t="s">
        <v>21</v>
      </c>
      <c r="F50" s="5">
        <f t="shared" si="5"/>
        <v>2</v>
      </c>
      <c r="G50" s="16" t="s">
        <v>5</v>
      </c>
      <c r="H50" s="5" t="s">
        <v>168</v>
      </c>
      <c r="I50" s="5" t="s">
        <v>137</v>
      </c>
      <c r="J50" s="5" t="s">
        <v>60</v>
      </c>
      <c r="K50" s="6" t="s">
        <v>152</v>
      </c>
      <c r="L50" s="6"/>
      <c r="M50" s="5" t="s">
        <v>194</v>
      </c>
      <c r="N50" s="45" t="s">
        <v>221</v>
      </c>
      <c r="O50" s="37" t="s">
        <v>266</v>
      </c>
      <c r="P50" s="42"/>
    </row>
    <row r="51" spans="1:16" x14ac:dyDescent="0.3">
      <c r="A51" s="17">
        <f t="shared" si="0"/>
        <v>47</v>
      </c>
      <c r="B51" s="17">
        <f>IF(C51=C50,B50,B50+1)</f>
        <v>8</v>
      </c>
      <c r="C51" s="17" t="s">
        <v>271</v>
      </c>
      <c r="D51" s="17">
        <f>IF(B51=B50,IF(E51=E50,D50,D50+1),1)</f>
        <v>1</v>
      </c>
      <c r="E51" s="17" t="s">
        <v>61</v>
      </c>
      <c r="F51" s="17">
        <f>F50+1</f>
        <v>3</v>
      </c>
      <c r="G51" s="17" t="s">
        <v>80</v>
      </c>
      <c r="H51" s="17" t="s">
        <v>39</v>
      </c>
      <c r="I51" s="17" t="s">
        <v>285</v>
      </c>
      <c r="J51" s="17" t="s">
        <v>110</v>
      </c>
      <c r="K51" s="17" t="s">
        <v>106</v>
      </c>
      <c r="L51" s="17"/>
      <c r="M51" s="17" t="s">
        <v>367</v>
      </c>
      <c r="N51" s="17" t="s">
        <v>274</v>
      </c>
      <c r="O51" s="18" t="s">
        <v>266</v>
      </c>
      <c r="P51" s="42"/>
    </row>
    <row r="52" spans="1:16" x14ac:dyDescent="0.3">
      <c r="A52" s="5">
        <f t="shared" si="0"/>
        <v>48</v>
      </c>
      <c r="B52" s="5">
        <f>IF(C52=C51,B51,B51+1)</f>
        <v>8</v>
      </c>
      <c r="C52" s="15" t="s">
        <v>78</v>
      </c>
      <c r="D52" s="5">
        <f>IF(B52=B51,IF(E52=E51,D51,D51+1),1)</f>
        <v>1</v>
      </c>
      <c r="E52" s="5" t="s">
        <v>21</v>
      </c>
      <c r="F52" s="5">
        <f>F51+1</f>
        <v>4</v>
      </c>
      <c r="G52" s="5" t="s">
        <v>80</v>
      </c>
      <c r="H52" s="5" t="s">
        <v>373</v>
      </c>
      <c r="I52" s="5" t="s">
        <v>138</v>
      </c>
      <c r="J52" s="5" t="s">
        <v>58</v>
      </c>
      <c r="K52" s="6" t="s">
        <v>374</v>
      </c>
      <c r="L52" s="6"/>
      <c r="M52" s="5" t="s">
        <v>375</v>
      </c>
      <c r="N52" s="32" t="s">
        <v>274</v>
      </c>
      <c r="O52" s="37" t="s">
        <v>266</v>
      </c>
      <c r="P52" s="42"/>
    </row>
    <row r="53" spans="1:16" x14ac:dyDescent="0.3">
      <c r="A53" s="5">
        <f t="shared" si="0"/>
        <v>49</v>
      </c>
      <c r="B53" s="5">
        <f>IF(C53=C51,B51,B51+1)</f>
        <v>8</v>
      </c>
      <c r="C53" s="15" t="s">
        <v>78</v>
      </c>
      <c r="D53" s="5">
        <f>IF(B53=B51,IF(E53=E51,D51,D51+1),1)</f>
        <v>1</v>
      </c>
      <c r="E53" s="5" t="s">
        <v>21</v>
      </c>
      <c r="F53" s="5">
        <f>F52+1</f>
        <v>5</v>
      </c>
      <c r="G53" s="5" t="s">
        <v>81</v>
      </c>
      <c r="H53" s="5" t="s">
        <v>85</v>
      </c>
      <c r="I53" s="5" t="s">
        <v>139</v>
      </c>
      <c r="J53" s="5" t="s">
        <v>91</v>
      </c>
      <c r="K53" s="6" t="s">
        <v>107</v>
      </c>
      <c r="L53" s="6"/>
      <c r="M53" s="5" t="s">
        <v>195</v>
      </c>
      <c r="N53" s="28" t="s">
        <v>225</v>
      </c>
      <c r="O53" s="37" t="s">
        <v>12</v>
      </c>
      <c r="P53" s="42"/>
    </row>
    <row r="54" spans="1:16" x14ac:dyDescent="0.3">
      <c r="A54" s="5">
        <f t="shared" si="0"/>
        <v>50</v>
      </c>
      <c r="B54" s="5">
        <f t="shared" si="3"/>
        <v>8</v>
      </c>
      <c r="C54" s="15" t="s">
        <v>78</v>
      </c>
      <c r="D54" s="5">
        <f t="shared" si="2"/>
        <v>1</v>
      </c>
      <c r="E54" s="5" t="s">
        <v>21</v>
      </c>
      <c r="F54" s="5">
        <f t="shared" si="5"/>
        <v>6</v>
      </c>
      <c r="G54" s="5" t="s">
        <v>317</v>
      </c>
      <c r="H54" s="5" t="s">
        <v>84</v>
      </c>
      <c r="I54" s="5" t="s">
        <v>366</v>
      </c>
      <c r="J54" s="5" t="s">
        <v>108</v>
      </c>
      <c r="K54" s="6" t="s">
        <v>173</v>
      </c>
      <c r="L54" s="6"/>
      <c r="M54" s="5" t="s">
        <v>214</v>
      </c>
      <c r="N54" s="28" t="s">
        <v>225</v>
      </c>
      <c r="O54" s="37" t="s">
        <v>266</v>
      </c>
      <c r="P54" s="42"/>
    </row>
    <row r="55" spans="1:16" x14ac:dyDescent="0.3">
      <c r="A55" s="5">
        <f t="shared" si="0"/>
        <v>51</v>
      </c>
      <c r="B55" s="5">
        <f t="shared" si="3"/>
        <v>8</v>
      </c>
      <c r="C55" s="15" t="s">
        <v>78</v>
      </c>
      <c r="D55" s="5">
        <f t="shared" si="2"/>
        <v>2</v>
      </c>
      <c r="E55" s="5" t="s">
        <v>22</v>
      </c>
      <c r="F55" s="5">
        <v>1</v>
      </c>
      <c r="G55" s="16" t="s">
        <v>5</v>
      </c>
      <c r="H55" s="5" t="s">
        <v>82</v>
      </c>
      <c r="I55" s="5" t="s">
        <v>140</v>
      </c>
      <c r="J55" s="5" t="s">
        <v>58</v>
      </c>
      <c r="K55" s="6" t="s">
        <v>107</v>
      </c>
      <c r="L55" s="6"/>
      <c r="M55" s="5" t="s">
        <v>196</v>
      </c>
      <c r="N55" s="28" t="s">
        <v>225</v>
      </c>
      <c r="O55" s="37" t="s">
        <v>12</v>
      </c>
      <c r="P55" s="42"/>
    </row>
    <row r="56" spans="1:16" x14ac:dyDescent="0.3">
      <c r="A56" s="5">
        <f t="shared" si="0"/>
        <v>52</v>
      </c>
      <c r="B56" s="5">
        <f t="shared" si="3"/>
        <v>8</v>
      </c>
      <c r="C56" s="15" t="s">
        <v>78</v>
      </c>
      <c r="D56" s="5">
        <f t="shared" si="2"/>
        <v>2</v>
      </c>
      <c r="E56" s="5" t="s">
        <v>22</v>
      </c>
      <c r="F56" s="5">
        <f t="shared" si="5"/>
        <v>2</v>
      </c>
      <c r="G56" s="16" t="s">
        <v>5</v>
      </c>
      <c r="H56" s="5" t="s">
        <v>169</v>
      </c>
      <c r="I56" s="5" t="s">
        <v>141</v>
      </c>
      <c r="J56" s="5" t="s">
        <v>60</v>
      </c>
      <c r="K56" s="6" t="s">
        <v>109</v>
      </c>
      <c r="L56" s="6"/>
      <c r="M56" s="5" t="s">
        <v>197</v>
      </c>
      <c r="N56" s="29" t="s">
        <v>222</v>
      </c>
      <c r="O56" s="37" t="s">
        <v>12</v>
      </c>
      <c r="P56" s="42"/>
    </row>
    <row r="57" spans="1:16" x14ac:dyDescent="0.3">
      <c r="A57" s="17">
        <f t="shared" si="0"/>
        <v>53</v>
      </c>
      <c r="B57" s="17">
        <f t="shared" si="3"/>
        <v>8</v>
      </c>
      <c r="C57" s="17" t="s">
        <v>78</v>
      </c>
      <c r="D57" s="17">
        <f t="shared" si="2"/>
        <v>2</v>
      </c>
      <c r="E57" s="17" t="s">
        <v>64</v>
      </c>
      <c r="F57" s="17">
        <f t="shared" si="5"/>
        <v>3</v>
      </c>
      <c r="G57" s="17" t="s">
        <v>40</v>
      </c>
      <c r="H57" s="17" t="s">
        <v>246</v>
      </c>
      <c r="I57" s="17" t="s">
        <v>286</v>
      </c>
      <c r="J57" s="17" t="s">
        <v>110</v>
      </c>
      <c r="K57" s="17" t="s">
        <v>275</v>
      </c>
      <c r="L57" s="17"/>
      <c r="M57" s="17" t="s">
        <v>445</v>
      </c>
      <c r="N57" s="17" t="s">
        <v>274</v>
      </c>
      <c r="O57" s="18" t="s">
        <v>12</v>
      </c>
      <c r="P57" s="42"/>
    </row>
    <row r="58" spans="1:16" x14ac:dyDescent="0.3">
      <c r="A58" s="39">
        <f t="shared" si="0"/>
        <v>54</v>
      </c>
      <c r="B58" s="5">
        <f t="shared" ref="B58" si="17">IF(C58=C57,B57,B57+1)</f>
        <v>8</v>
      </c>
      <c r="C58" s="39" t="s">
        <v>78</v>
      </c>
      <c r="D58" s="5">
        <f t="shared" ref="D58" si="18">IF(B58=B57,IF(E58=E57,D57,D57+1),1)</f>
        <v>2</v>
      </c>
      <c r="E58" s="39" t="s">
        <v>64</v>
      </c>
      <c r="F58" s="5">
        <f t="shared" si="5"/>
        <v>4</v>
      </c>
      <c r="G58" s="39" t="s">
        <v>40</v>
      </c>
      <c r="H58" s="39" t="s">
        <v>368</v>
      </c>
      <c r="I58" s="39" t="s">
        <v>369</v>
      </c>
      <c r="J58" s="39" t="s">
        <v>247</v>
      </c>
      <c r="K58" s="39" t="s">
        <v>377</v>
      </c>
      <c r="L58" s="39"/>
      <c r="M58" s="39" t="s">
        <v>447</v>
      </c>
      <c r="N58" s="32" t="s">
        <v>274</v>
      </c>
      <c r="O58" s="37" t="s">
        <v>12</v>
      </c>
      <c r="P58" s="42"/>
    </row>
    <row r="59" spans="1:16" x14ac:dyDescent="0.3">
      <c r="A59" s="5">
        <f t="shared" si="0"/>
        <v>55</v>
      </c>
      <c r="B59" s="5">
        <f>IF(C59=C57,B57,B57+1)</f>
        <v>8</v>
      </c>
      <c r="C59" s="15" t="s">
        <v>78</v>
      </c>
      <c r="D59" s="5">
        <f>IF(B59=B57,IF(E59=E57,D57,D57+1),1)</f>
        <v>2</v>
      </c>
      <c r="E59" s="5" t="s">
        <v>22</v>
      </c>
      <c r="F59" s="5">
        <f t="shared" si="5"/>
        <v>5</v>
      </c>
      <c r="G59" s="5" t="s">
        <v>40</v>
      </c>
      <c r="H59" s="5" t="s">
        <v>238</v>
      </c>
      <c r="I59" s="5" t="s">
        <v>142</v>
      </c>
      <c r="J59" s="5" t="s">
        <v>57</v>
      </c>
      <c r="K59" s="6" t="s">
        <v>161</v>
      </c>
      <c r="L59" s="6"/>
      <c r="M59" s="5" t="s">
        <v>198</v>
      </c>
      <c r="N59" s="30" t="s">
        <v>273</v>
      </c>
      <c r="O59" s="37" t="s">
        <v>12</v>
      </c>
      <c r="P59" s="42"/>
    </row>
    <row r="60" spans="1:16" x14ac:dyDescent="0.3">
      <c r="A60" s="5">
        <f t="shared" si="0"/>
        <v>56</v>
      </c>
      <c r="B60" s="5">
        <f t="shared" si="3"/>
        <v>8</v>
      </c>
      <c r="C60" s="15" t="s">
        <v>78</v>
      </c>
      <c r="D60" s="5">
        <f t="shared" si="2"/>
        <v>2</v>
      </c>
      <c r="E60" s="5" t="s">
        <v>22</v>
      </c>
      <c r="F60" s="5">
        <f t="shared" si="5"/>
        <v>6</v>
      </c>
      <c r="G60" s="5" t="s">
        <v>318</v>
      </c>
      <c r="H60" s="5" t="s">
        <v>239</v>
      </c>
      <c r="I60" s="5" t="s">
        <v>143</v>
      </c>
      <c r="J60" s="5" t="s">
        <v>108</v>
      </c>
      <c r="K60" s="6" t="s">
        <v>241</v>
      </c>
      <c r="L60" s="6"/>
      <c r="M60" s="5" t="s">
        <v>242</v>
      </c>
      <c r="N60" s="30" t="s">
        <v>273</v>
      </c>
      <c r="O60" s="37" t="s">
        <v>12</v>
      </c>
      <c r="P60" s="42"/>
    </row>
    <row r="61" spans="1:16" x14ac:dyDescent="0.3">
      <c r="A61" s="17">
        <f t="shared" si="0"/>
        <v>57</v>
      </c>
      <c r="B61" s="17">
        <f>IF(C61=C65,B65,B65+1)</f>
        <v>8</v>
      </c>
      <c r="C61" s="17" t="s">
        <v>78</v>
      </c>
      <c r="D61" s="17">
        <f>IF(B61=B65,IF(E61=E65,D65,D65+1),1)</f>
        <v>2</v>
      </c>
      <c r="E61" s="17" t="s">
        <v>64</v>
      </c>
      <c r="F61" s="17">
        <f t="shared" si="5"/>
        <v>7</v>
      </c>
      <c r="G61" s="17" t="s">
        <v>41</v>
      </c>
      <c r="H61" s="17" t="s">
        <v>44</v>
      </c>
      <c r="I61" s="17" t="s">
        <v>240</v>
      </c>
      <c r="J61" s="17" t="s">
        <v>247</v>
      </c>
      <c r="K61" s="17" t="s">
        <v>112</v>
      </c>
      <c r="L61" s="17"/>
      <c r="M61" s="17" t="s">
        <v>206</v>
      </c>
      <c r="N61" s="17" t="s">
        <v>274</v>
      </c>
      <c r="O61" s="18" t="s">
        <v>12</v>
      </c>
      <c r="P61" s="42"/>
    </row>
    <row r="62" spans="1:16" x14ac:dyDescent="0.3">
      <c r="A62" s="39">
        <f t="shared" si="0"/>
        <v>58</v>
      </c>
      <c r="B62" s="5">
        <f t="shared" ref="B62" si="19">IF(C62=C61,B61,B61+1)</f>
        <v>8</v>
      </c>
      <c r="C62" s="39" t="s">
        <v>271</v>
      </c>
      <c r="D62" s="5">
        <f t="shared" ref="D62" si="20">IF(B62=B61,IF(E62=E61,D61,D61+1),1)</f>
        <v>2</v>
      </c>
      <c r="E62" s="39" t="s">
        <v>64</v>
      </c>
      <c r="F62" s="5">
        <f t="shared" si="5"/>
        <v>8</v>
      </c>
      <c r="G62" s="39" t="s">
        <v>41</v>
      </c>
      <c r="H62" s="5" t="s">
        <v>382</v>
      </c>
      <c r="I62" s="5" t="s">
        <v>370</v>
      </c>
      <c r="J62" s="5" t="s">
        <v>58</v>
      </c>
      <c r="K62" s="6" t="s">
        <v>383</v>
      </c>
      <c r="L62" s="6"/>
      <c r="M62" s="5" t="s">
        <v>376</v>
      </c>
      <c r="N62" s="32" t="s">
        <v>274</v>
      </c>
      <c r="O62" s="37" t="s">
        <v>12</v>
      </c>
      <c r="P62" s="42"/>
    </row>
    <row r="63" spans="1:16" x14ac:dyDescent="0.3">
      <c r="A63" s="17">
        <f t="shared" si="0"/>
        <v>59</v>
      </c>
      <c r="B63" s="17">
        <f>IF(C63=C60,B60,B60+1)</f>
        <v>8</v>
      </c>
      <c r="C63" s="17" t="s">
        <v>271</v>
      </c>
      <c r="D63" s="17">
        <f>IF(B63=B60,IF(E63=E60,D60,D60+1),1)</f>
        <v>2</v>
      </c>
      <c r="E63" s="17" t="s">
        <v>64</v>
      </c>
      <c r="F63" s="17">
        <f t="shared" si="5"/>
        <v>9</v>
      </c>
      <c r="G63" s="17" t="s">
        <v>41</v>
      </c>
      <c r="H63" s="17" t="s">
        <v>85</v>
      </c>
      <c r="I63" s="17" t="s">
        <v>139</v>
      </c>
      <c r="J63" s="17" t="s">
        <v>91</v>
      </c>
      <c r="K63" s="17" t="s">
        <v>107</v>
      </c>
      <c r="L63" s="17"/>
      <c r="M63" s="17" t="s">
        <v>195</v>
      </c>
      <c r="N63" s="17" t="s">
        <v>248</v>
      </c>
      <c r="O63" s="18"/>
    </row>
    <row r="64" spans="1:16" x14ac:dyDescent="0.3">
      <c r="A64" s="17">
        <f t="shared" si="0"/>
        <v>60</v>
      </c>
      <c r="B64" s="17">
        <f t="shared" si="3"/>
        <v>8</v>
      </c>
      <c r="C64" s="17" t="s">
        <v>271</v>
      </c>
      <c r="D64" s="17">
        <f t="shared" si="2"/>
        <v>2</v>
      </c>
      <c r="E64" s="17" t="s">
        <v>64</v>
      </c>
      <c r="F64" s="17">
        <f t="shared" si="5"/>
        <v>10</v>
      </c>
      <c r="G64" s="17" t="s">
        <v>319</v>
      </c>
      <c r="H64" s="17" t="s">
        <v>84</v>
      </c>
      <c r="I64" s="17" t="s">
        <v>381</v>
      </c>
      <c r="J64" s="17" t="s">
        <v>108</v>
      </c>
      <c r="K64" s="17" t="s">
        <v>173</v>
      </c>
      <c r="L64" s="17"/>
      <c r="M64" s="17" t="s">
        <v>214</v>
      </c>
      <c r="N64" s="17" t="s">
        <v>248</v>
      </c>
      <c r="O64" s="18"/>
    </row>
    <row r="65" spans="1:16" x14ac:dyDescent="0.3">
      <c r="A65" s="5">
        <f t="shared" si="0"/>
        <v>61</v>
      </c>
      <c r="B65" s="5">
        <f t="shared" si="3"/>
        <v>8</v>
      </c>
      <c r="C65" s="15" t="s">
        <v>78</v>
      </c>
      <c r="D65" s="5">
        <f t="shared" si="2"/>
        <v>2</v>
      </c>
      <c r="E65" s="5" t="s">
        <v>22</v>
      </c>
      <c r="F65" s="5">
        <f t="shared" si="5"/>
        <v>11</v>
      </c>
      <c r="G65" s="5" t="s">
        <v>320</v>
      </c>
      <c r="H65" s="5" t="s">
        <v>42</v>
      </c>
      <c r="I65" s="5" t="s">
        <v>371</v>
      </c>
      <c r="J65" s="5" t="s">
        <v>108</v>
      </c>
      <c r="K65" s="6" t="s">
        <v>109</v>
      </c>
      <c r="L65" s="6"/>
      <c r="M65" s="5" t="s">
        <v>199</v>
      </c>
      <c r="N65" s="29" t="s">
        <v>222</v>
      </c>
      <c r="O65" s="37" t="s">
        <v>12</v>
      </c>
      <c r="P65" s="42"/>
    </row>
    <row r="66" spans="1:16" x14ac:dyDescent="0.3">
      <c r="A66" s="39">
        <f t="shared" si="0"/>
        <v>62</v>
      </c>
      <c r="B66" s="5">
        <f>IF(C66=C62,B62,B62+1)</f>
        <v>8</v>
      </c>
      <c r="C66" s="39" t="s">
        <v>271</v>
      </c>
      <c r="D66" s="5">
        <f>IF(B66=B62,IF(E66=E62,D62,D62+1),1)</f>
        <v>2</v>
      </c>
      <c r="E66" s="39" t="s">
        <v>64</v>
      </c>
      <c r="F66" s="5">
        <f t="shared" si="5"/>
        <v>12</v>
      </c>
      <c r="G66" s="39" t="s">
        <v>270</v>
      </c>
      <c r="H66" s="5" t="s">
        <v>378</v>
      </c>
      <c r="I66" s="5" t="s">
        <v>372</v>
      </c>
      <c r="J66" s="5" t="s">
        <v>58</v>
      </c>
      <c r="K66" s="6" t="s">
        <v>379</v>
      </c>
      <c r="L66" s="6"/>
      <c r="M66" s="5" t="s">
        <v>446</v>
      </c>
      <c r="N66" s="32" t="s">
        <v>274</v>
      </c>
      <c r="O66" s="37" t="s">
        <v>12</v>
      </c>
      <c r="P66" s="42"/>
    </row>
    <row r="67" spans="1:16" x14ac:dyDescent="0.3">
      <c r="A67" s="5">
        <f t="shared" si="0"/>
        <v>63</v>
      </c>
      <c r="B67" s="5">
        <f>IF(C67=C61,B61,B61+1)</f>
        <v>8</v>
      </c>
      <c r="C67" s="15" t="s">
        <v>78</v>
      </c>
      <c r="D67" s="5">
        <f>IF(B67=B61,IF(E67=E61,D61,D61+1),1)</f>
        <v>2</v>
      </c>
      <c r="E67" s="5" t="s">
        <v>22</v>
      </c>
      <c r="F67" s="5">
        <f t="shared" si="5"/>
        <v>13</v>
      </c>
      <c r="G67" s="5" t="s">
        <v>270</v>
      </c>
      <c r="H67" s="5" t="s">
        <v>270</v>
      </c>
      <c r="I67" s="5" t="s">
        <v>380</v>
      </c>
      <c r="J67" s="5" t="s">
        <v>272</v>
      </c>
      <c r="K67" s="6" t="s">
        <v>449</v>
      </c>
      <c r="L67" s="6"/>
      <c r="M67" s="5" t="s">
        <v>448</v>
      </c>
      <c r="N67" s="29" t="s">
        <v>222</v>
      </c>
      <c r="O67" s="37" t="s">
        <v>12</v>
      </c>
      <c r="P67" s="42"/>
    </row>
    <row r="68" spans="1:16" x14ac:dyDescent="0.3">
      <c r="A68" s="17">
        <f t="shared" si="0"/>
        <v>64</v>
      </c>
      <c r="B68" s="17">
        <f t="shared" si="3"/>
        <v>9</v>
      </c>
      <c r="C68" s="17" t="s">
        <v>18</v>
      </c>
      <c r="D68" s="17">
        <f t="shared" si="2"/>
        <v>1</v>
      </c>
      <c r="E68" s="18" t="s">
        <v>5</v>
      </c>
      <c r="F68" s="17">
        <v>1</v>
      </c>
      <c r="G68" s="18" t="s">
        <v>5</v>
      </c>
      <c r="H68" s="17" t="s">
        <v>83</v>
      </c>
      <c r="I68" s="17" t="s">
        <v>136</v>
      </c>
      <c r="J68" s="17" t="s">
        <v>110</v>
      </c>
      <c r="K68" s="17" t="s">
        <v>105</v>
      </c>
      <c r="L68" s="17"/>
      <c r="M68" s="17" t="s">
        <v>193</v>
      </c>
      <c r="N68" s="17" t="s">
        <v>243</v>
      </c>
      <c r="O68" s="18"/>
    </row>
    <row r="69" spans="1:16" x14ac:dyDescent="0.3">
      <c r="A69" s="5">
        <f t="shared" si="0"/>
        <v>65</v>
      </c>
      <c r="B69" s="5">
        <f t="shared" si="3"/>
        <v>10</v>
      </c>
      <c r="C69" s="15" t="s">
        <v>19</v>
      </c>
      <c r="D69" s="5">
        <f t="shared" si="2"/>
        <v>1</v>
      </c>
      <c r="E69" s="16" t="s">
        <v>5</v>
      </c>
      <c r="F69" s="5">
        <v>1</v>
      </c>
      <c r="G69" s="16" t="s">
        <v>5</v>
      </c>
      <c r="H69" s="5" t="s">
        <v>43</v>
      </c>
      <c r="I69" s="5" t="s">
        <v>144</v>
      </c>
      <c r="J69" s="5" t="s">
        <v>110</v>
      </c>
      <c r="K69" s="6" t="s">
        <v>111</v>
      </c>
      <c r="L69" s="6"/>
      <c r="M69" s="5" t="s">
        <v>177</v>
      </c>
      <c r="N69" s="23" t="s">
        <v>218</v>
      </c>
      <c r="O69" s="37" t="s">
        <v>266</v>
      </c>
      <c r="P69" s="42"/>
    </row>
    <row r="70" spans="1:16" x14ac:dyDescent="0.3">
      <c r="A70" s="5">
        <f t="shared" si="0"/>
        <v>66</v>
      </c>
      <c r="B70" s="5">
        <f t="shared" si="3"/>
        <v>10</v>
      </c>
      <c r="C70" s="15" t="s">
        <v>19</v>
      </c>
      <c r="D70" s="5">
        <f t="shared" si="2"/>
        <v>1</v>
      </c>
      <c r="E70" s="16" t="s">
        <v>5</v>
      </c>
      <c r="F70" s="5">
        <f t="shared" si="5"/>
        <v>2</v>
      </c>
      <c r="G70" s="5" t="s">
        <v>31</v>
      </c>
      <c r="H70" s="5" t="s">
        <v>86</v>
      </c>
      <c r="I70" s="5" t="s">
        <v>145</v>
      </c>
      <c r="J70" s="5" t="s">
        <v>91</v>
      </c>
      <c r="K70" s="6" t="s">
        <v>330</v>
      </c>
      <c r="L70" s="6"/>
      <c r="M70" s="5" t="s">
        <v>331</v>
      </c>
      <c r="N70" s="19" t="s">
        <v>217</v>
      </c>
      <c r="O70" s="37" t="s">
        <v>12</v>
      </c>
      <c r="P70" s="42"/>
    </row>
    <row r="71" spans="1:16" x14ac:dyDescent="0.3">
      <c r="A71" s="5">
        <f t="shared" si="0"/>
        <v>67</v>
      </c>
      <c r="B71" s="5">
        <f t="shared" si="3"/>
        <v>11</v>
      </c>
      <c r="C71" s="15" t="s">
        <v>20</v>
      </c>
      <c r="D71" s="5">
        <f t="shared" si="2"/>
        <v>1</v>
      </c>
      <c r="E71" s="5" t="s">
        <v>61</v>
      </c>
      <c r="F71" s="5">
        <v>1</v>
      </c>
      <c r="G71" s="16" t="s">
        <v>5</v>
      </c>
      <c r="H71" s="5" t="s">
        <v>251</v>
      </c>
      <c r="I71" s="5" t="s">
        <v>146</v>
      </c>
      <c r="J71" s="5" t="s">
        <v>91</v>
      </c>
      <c r="K71" s="6" t="s">
        <v>162</v>
      </c>
      <c r="L71" s="6" t="s">
        <v>295</v>
      </c>
      <c r="M71" s="5" t="s">
        <v>211</v>
      </c>
      <c r="N71" s="34" t="s">
        <v>245</v>
      </c>
      <c r="O71" s="37" t="s">
        <v>12</v>
      </c>
      <c r="P71" s="42"/>
    </row>
    <row r="72" spans="1:16" x14ac:dyDescent="0.3">
      <c r="A72" s="39">
        <f t="shared" si="0"/>
        <v>68</v>
      </c>
      <c r="B72" s="39">
        <f t="shared" si="3"/>
        <v>11</v>
      </c>
      <c r="C72" s="39" t="s">
        <v>20</v>
      </c>
      <c r="D72" s="39">
        <f t="shared" si="2"/>
        <v>1</v>
      </c>
      <c r="E72" s="39" t="s">
        <v>61</v>
      </c>
      <c r="F72" s="39">
        <f t="shared" si="5"/>
        <v>2</v>
      </c>
      <c r="G72" s="40" t="s">
        <v>5</v>
      </c>
      <c r="H72" s="39" t="s">
        <v>324</v>
      </c>
      <c r="I72" s="39" t="s">
        <v>227</v>
      </c>
      <c r="J72" s="39" t="s">
        <v>110</v>
      </c>
      <c r="K72" s="39" t="s">
        <v>328</v>
      </c>
      <c r="L72" s="39"/>
      <c r="M72" s="39" t="s">
        <v>329</v>
      </c>
      <c r="N72" s="32" t="s">
        <v>274</v>
      </c>
      <c r="O72" s="37" t="s">
        <v>12</v>
      </c>
      <c r="P72" s="42"/>
    </row>
    <row r="73" spans="1:16" x14ac:dyDescent="0.3">
      <c r="A73" s="5">
        <f t="shared" si="0"/>
        <v>69</v>
      </c>
      <c r="B73" s="5">
        <f t="shared" si="3"/>
        <v>11</v>
      </c>
      <c r="C73" s="15" t="s">
        <v>20</v>
      </c>
      <c r="D73" s="5">
        <f t="shared" si="2"/>
        <v>1</v>
      </c>
      <c r="E73" s="5" t="s">
        <v>61</v>
      </c>
      <c r="F73" s="5">
        <f t="shared" si="5"/>
        <v>3</v>
      </c>
      <c r="G73" s="5" t="s">
        <v>321</v>
      </c>
      <c r="H73" s="5" t="s">
        <v>226</v>
      </c>
      <c r="I73" s="5" t="s">
        <v>288</v>
      </c>
      <c r="J73" s="5" t="s">
        <v>228</v>
      </c>
      <c r="K73" s="6" t="s">
        <v>152</v>
      </c>
      <c r="L73" s="6" t="s">
        <v>301</v>
      </c>
      <c r="M73" s="5" t="s">
        <v>229</v>
      </c>
      <c r="N73" s="45" t="s">
        <v>221</v>
      </c>
      <c r="O73" s="37" t="s">
        <v>12</v>
      </c>
      <c r="P73" s="42"/>
    </row>
    <row r="74" spans="1:16" x14ac:dyDescent="0.3">
      <c r="A74" s="5">
        <f t="shared" si="0"/>
        <v>70</v>
      </c>
      <c r="B74" s="5">
        <f t="shared" si="3"/>
        <v>11</v>
      </c>
      <c r="C74" s="15" t="s">
        <v>20</v>
      </c>
      <c r="D74" s="5">
        <f t="shared" si="2"/>
        <v>1</v>
      </c>
      <c r="E74" s="5" t="s">
        <v>61</v>
      </c>
      <c r="F74" s="5">
        <f t="shared" si="5"/>
        <v>4</v>
      </c>
      <c r="G74" s="5" t="s">
        <v>322</v>
      </c>
      <c r="H74" s="5" t="s">
        <v>293</v>
      </c>
      <c r="I74" s="5" t="s">
        <v>303</v>
      </c>
      <c r="J74" s="5" t="s">
        <v>91</v>
      </c>
      <c r="K74" s="6" t="s">
        <v>289</v>
      </c>
      <c r="L74" s="6" t="s">
        <v>296</v>
      </c>
      <c r="M74" s="5" t="s">
        <v>309</v>
      </c>
      <c r="N74" s="34" t="s">
        <v>245</v>
      </c>
      <c r="O74" s="37" t="s">
        <v>12</v>
      </c>
      <c r="P74" s="42"/>
    </row>
    <row r="75" spans="1:16" x14ac:dyDescent="0.3">
      <c r="A75" s="5">
        <f t="shared" si="0"/>
        <v>71</v>
      </c>
      <c r="B75" s="5">
        <f t="shared" ref="B75" si="21">IF(C75=C74,B74,B74+1)</f>
        <v>11</v>
      </c>
      <c r="C75" s="15" t="s">
        <v>20</v>
      </c>
      <c r="D75" s="5">
        <f t="shared" ref="D75" si="22">IF(B75=B74,IF(E75=E74,D74,D74+1),1)</f>
        <v>1</v>
      </c>
      <c r="E75" s="5" t="s">
        <v>61</v>
      </c>
      <c r="F75" s="5">
        <f t="shared" si="5"/>
        <v>5</v>
      </c>
      <c r="G75" s="5" t="s">
        <v>302</v>
      </c>
      <c r="H75" s="5" t="s">
        <v>305</v>
      </c>
      <c r="I75" s="5" t="s">
        <v>304</v>
      </c>
      <c r="J75" s="5" t="s">
        <v>110</v>
      </c>
      <c r="K75" s="6" t="s">
        <v>306</v>
      </c>
      <c r="L75" s="9" t="s">
        <v>308</v>
      </c>
      <c r="M75" s="5" t="s">
        <v>307</v>
      </c>
      <c r="N75" s="34" t="s">
        <v>245</v>
      </c>
      <c r="O75" s="37" t="s">
        <v>12</v>
      </c>
      <c r="P75" s="42"/>
    </row>
    <row r="76" spans="1:16" x14ac:dyDescent="0.3">
      <c r="A76" s="5">
        <f t="shared" si="0"/>
        <v>72</v>
      </c>
      <c r="B76" s="5">
        <f t="shared" ref="B76" si="23">IF(C76=C75,B75,B75+1)</f>
        <v>11</v>
      </c>
      <c r="C76" s="15" t="s">
        <v>20</v>
      </c>
      <c r="D76" s="5">
        <f t="shared" ref="D76" si="24">IF(B76=B75,IF(E76=E75,D75,D75+1),1)</f>
        <v>1</v>
      </c>
      <c r="E76" s="5" t="s">
        <v>61</v>
      </c>
      <c r="F76" s="5">
        <f t="shared" si="5"/>
        <v>6</v>
      </c>
      <c r="G76" s="5" t="s">
        <v>302</v>
      </c>
      <c r="H76" s="5" t="s">
        <v>302</v>
      </c>
      <c r="I76" s="5" t="s">
        <v>314</v>
      </c>
      <c r="J76" s="5" t="s">
        <v>98</v>
      </c>
      <c r="K76" s="6" t="s">
        <v>451</v>
      </c>
      <c r="L76" t="s">
        <v>308</v>
      </c>
      <c r="M76" s="5" t="s">
        <v>450</v>
      </c>
      <c r="N76" s="34" t="s">
        <v>245</v>
      </c>
      <c r="O76" s="37" t="s">
        <v>12</v>
      </c>
      <c r="P76" s="42"/>
    </row>
    <row r="77" spans="1:16" x14ac:dyDescent="0.3">
      <c r="A77" s="17">
        <f t="shared" si="0"/>
        <v>73</v>
      </c>
      <c r="B77" s="17">
        <f>IF(C77=C74,B74,B74+1)</f>
        <v>11</v>
      </c>
      <c r="C77" s="17" t="s">
        <v>20</v>
      </c>
      <c r="D77" s="17">
        <f>IF(B77=B74,IF(E77=E74,D74,D74+1),1)</f>
        <v>2</v>
      </c>
      <c r="E77" s="17" t="s">
        <v>22</v>
      </c>
      <c r="F77" s="17">
        <v>1</v>
      </c>
      <c r="G77" s="17" t="s">
        <v>45</v>
      </c>
      <c r="H77" s="17" t="s">
        <v>310</v>
      </c>
      <c r="I77" s="17" t="s">
        <v>311</v>
      </c>
      <c r="J77" s="17" t="s">
        <v>110</v>
      </c>
      <c r="K77" s="17" t="s">
        <v>312</v>
      </c>
      <c r="L77" s="17"/>
      <c r="M77" s="17" t="s">
        <v>445</v>
      </c>
      <c r="N77" s="17" t="s">
        <v>274</v>
      </c>
      <c r="O77" s="18"/>
    </row>
    <row r="78" spans="1:16" x14ac:dyDescent="0.3">
      <c r="A78" s="5">
        <f t="shared" si="0"/>
        <v>74</v>
      </c>
      <c r="B78" s="5">
        <f t="shared" si="3"/>
        <v>11</v>
      </c>
      <c r="C78" s="15" t="s">
        <v>20</v>
      </c>
      <c r="D78" s="5">
        <f t="shared" si="2"/>
        <v>2</v>
      </c>
      <c r="E78" s="6" t="s">
        <v>22</v>
      </c>
      <c r="F78" s="5">
        <f t="shared" si="5"/>
        <v>2</v>
      </c>
      <c r="G78" s="6" t="s">
        <v>45</v>
      </c>
      <c r="H78" s="5" t="s">
        <v>89</v>
      </c>
      <c r="I78" s="5" t="s">
        <v>291</v>
      </c>
      <c r="J78" s="5" t="s">
        <v>91</v>
      </c>
      <c r="K78" s="6" t="s">
        <v>113</v>
      </c>
      <c r="L78" s="6"/>
      <c r="M78" s="5" t="s">
        <v>181</v>
      </c>
      <c r="N78" s="29" t="s">
        <v>222</v>
      </c>
      <c r="O78" s="37" t="s">
        <v>12</v>
      </c>
      <c r="P78" s="42"/>
    </row>
    <row r="79" spans="1:16" x14ac:dyDescent="0.3">
      <c r="A79" s="39">
        <f t="shared" si="0"/>
        <v>75</v>
      </c>
      <c r="B79" s="39">
        <f t="shared" si="3"/>
        <v>11</v>
      </c>
      <c r="C79" s="39" t="s">
        <v>20</v>
      </c>
      <c r="D79" s="39">
        <f t="shared" si="2"/>
        <v>2</v>
      </c>
      <c r="E79" s="39" t="s">
        <v>22</v>
      </c>
      <c r="F79" s="39">
        <f t="shared" si="5"/>
        <v>3</v>
      </c>
      <c r="G79" s="40" t="s">
        <v>5</v>
      </c>
      <c r="H79" s="39" t="s">
        <v>325</v>
      </c>
      <c r="I79" s="39" t="s">
        <v>313</v>
      </c>
      <c r="J79" s="39" t="s">
        <v>110</v>
      </c>
      <c r="K79" s="39" t="s">
        <v>326</v>
      </c>
      <c r="L79" s="39"/>
      <c r="M79" s="39" t="s">
        <v>327</v>
      </c>
      <c r="N79" s="32" t="s">
        <v>274</v>
      </c>
      <c r="O79" s="37" t="s">
        <v>12</v>
      </c>
      <c r="P79" s="42"/>
    </row>
    <row r="80" spans="1:16" x14ac:dyDescent="0.3">
      <c r="A80" s="17">
        <f t="shared" si="0"/>
        <v>76</v>
      </c>
      <c r="B80" s="17">
        <f t="shared" ref="B80" si="25">IF(C80=C79,B79,B79+1)</f>
        <v>11</v>
      </c>
      <c r="C80" s="17" t="s">
        <v>20</v>
      </c>
      <c r="D80" s="17">
        <f t="shared" ref="D80" si="26">IF(B80=B79,IF(E80=E79,D79,D79+1),1)</f>
        <v>2</v>
      </c>
      <c r="E80" s="17" t="s">
        <v>22</v>
      </c>
      <c r="F80" s="17">
        <f t="shared" si="5"/>
        <v>4</v>
      </c>
      <c r="G80" s="17" t="s">
        <v>320</v>
      </c>
      <c r="H80" s="17" t="s">
        <v>42</v>
      </c>
      <c r="I80" s="17" t="s">
        <v>435</v>
      </c>
      <c r="J80" s="17" t="s">
        <v>108</v>
      </c>
      <c r="K80" s="17" t="s">
        <v>109</v>
      </c>
      <c r="L80" s="17"/>
      <c r="M80" s="17" t="s">
        <v>199</v>
      </c>
      <c r="N80" s="17" t="s">
        <v>243</v>
      </c>
      <c r="O80" s="18"/>
    </row>
    <row r="81" spans="1:16" x14ac:dyDescent="0.3">
      <c r="A81" s="5">
        <f t="shared" si="0"/>
        <v>77</v>
      </c>
      <c r="B81" s="5">
        <f>IF(C81=C79,B79,B79+1)</f>
        <v>11</v>
      </c>
      <c r="C81" s="15" t="s">
        <v>20</v>
      </c>
      <c r="D81" s="5">
        <f t="shared" si="2"/>
        <v>3</v>
      </c>
      <c r="E81" s="6" t="s">
        <v>25</v>
      </c>
      <c r="F81" s="5">
        <v>1</v>
      </c>
      <c r="G81" s="16" t="s">
        <v>5</v>
      </c>
      <c r="H81" s="5" t="s">
        <v>334</v>
      </c>
      <c r="I81" s="5" t="s">
        <v>290</v>
      </c>
      <c r="J81" s="5" t="s">
        <v>110</v>
      </c>
      <c r="K81" s="6" t="s">
        <v>153</v>
      </c>
      <c r="L81" s="6" t="s">
        <v>297</v>
      </c>
      <c r="M81" s="5" t="s">
        <v>335</v>
      </c>
      <c r="N81" s="25" t="s">
        <v>235</v>
      </c>
      <c r="O81" s="37" t="s">
        <v>12</v>
      </c>
      <c r="P81" s="42"/>
    </row>
    <row r="82" spans="1:16" x14ac:dyDescent="0.3">
      <c r="A82" s="5">
        <f t="shared" si="0"/>
        <v>78</v>
      </c>
      <c r="B82" s="5">
        <f>IF(C82=C80,B80,B80+1)</f>
        <v>11</v>
      </c>
      <c r="C82" s="15" t="s">
        <v>20</v>
      </c>
      <c r="D82" s="5">
        <f t="shared" si="2"/>
        <v>3</v>
      </c>
      <c r="E82" s="6" t="s">
        <v>25</v>
      </c>
      <c r="F82" s="5">
        <v>1</v>
      </c>
      <c r="G82" s="16" t="s">
        <v>5</v>
      </c>
      <c r="H82" s="5" t="s">
        <v>170</v>
      </c>
      <c r="I82" s="5" t="s">
        <v>336</v>
      </c>
      <c r="J82" s="5" t="s">
        <v>98</v>
      </c>
      <c r="K82" s="6" t="s">
        <v>153</v>
      </c>
      <c r="L82" s="6" t="s">
        <v>297</v>
      </c>
      <c r="M82" s="5" t="s">
        <v>180</v>
      </c>
      <c r="N82" s="25" t="s">
        <v>235</v>
      </c>
      <c r="O82" s="37" t="s">
        <v>12</v>
      </c>
      <c r="P82" s="42"/>
    </row>
    <row r="83" spans="1:16" x14ac:dyDescent="0.3">
      <c r="A83" s="5">
        <f t="shared" ref="A83:A104" si="27">ROW()-4</f>
        <v>79</v>
      </c>
      <c r="B83" s="5">
        <f t="shared" si="3"/>
        <v>11</v>
      </c>
      <c r="C83" s="15" t="s">
        <v>20</v>
      </c>
      <c r="D83" s="5">
        <f t="shared" si="2"/>
        <v>4</v>
      </c>
      <c r="E83" s="6" t="s">
        <v>26</v>
      </c>
      <c r="F83" s="5">
        <f t="shared" ref="F83:F86" si="28">F82+1</f>
        <v>2</v>
      </c>
      <c r="G83" s="5" t="s">
        <v>46</v>
      </c>
      <c r="H83" s="5" t="s">
        <v>46</v>
      </c>
      <c r="I83" s="5" t="s">
        <v>147</v>
      </c>
      <c r="J83" s="5" t="s">
        <v>98</v>
      </c>
      <c r="K83" s="6" t="s">
        <v>156</v>
      </c>
      <c r="L83" s="39" t="s">
        <v>298</v>
      </c>
      <c r="M83" s="5" t="s">
        <v>212</v>
      </c>
      <c r="N83" s="23" t="s">
        <v>218</v>
      </c>
      <c r="O83" s="37" t="s">
        <v>12</v>
      </c>
      <c r="P83" s="42"/>
    </row>
    <row r="84" spans="1:16" x14ac:dyDescent="0.3">
      <c r="A84" s="5">
        <f t="shared" si="27"/>
        <v>80</v>
      </c>
      <c r="B84" s="5">
        <f t="shared" si="3"/>
        <v>11</v>
      </c>
      <c r="C84" s="15" t="s">
        <v>20</v>
      </c>
      <c r="D84" s="5">
        <f t="shared" si="2"/>
        <v>4</v>
      </c>
      <c r="E84" s="6" t="s">
        <v>26</v>
      </c>
      <c r="F84" s="5">
        <f t="shared" si="28"/>
        <v>3</v>
      </c>
      <c r="G84" s="5" t="s">
        <v>47</v>
      </c>
      <c r="H84" s="5" t="s">
        <v>47</v>
      </c>
      <c r="I84" s="5" t="s">
        <v>148</v>
      </c>
      <c r="J84" s="5" t="s">
        <v>91</v>
      </c>
      <c r="K84" s="6" t="s">
        <v>155</v>
      </c>
      <c r="L84" s="39" t="s">
        <v>298</v>
      </c>
      <c r="M84" s="5" t="s">
        <v>174</v>
      </c>
      <c r="N84" s="23" t="s">
        <v>218</v>
      </c>
      <c r="O84" s="37" t="s">
        <v>12</v>
      </c>
      <c r="P84" s="42"/>
    </row>
    <row r="85" spans="1:16" x14ac:dyDescent="0.3">
      <c r="A85" s="5">
        <f t="shared" si="27"/>
        <v>81</v>
      </c>
      <c r="B85" s="5">
        <f t="shared" si="3"/>
        <v>11</v>
      </c>
      <c r="C85" s="15" t="s">
        <v>20</v>
      </c>
      <c r="D85" s="5">
        <f t="shared" si="2"/>
        <v>4</v>
      </c>
      <c r="E85" s="6" t="s">
        <v>26</v>
      </c>
      <c r="F85" s="5">
        <f t="shared" si="28"/>
        <v>4</v>
      </c>
      <c r="G85" s="5" t="s">
        <v>323</v>
      </c>
      <c r="H85" s="5" t="s">
        <v>4</v>
      </c>
      <c r="I85" s="5" t="s">
        <v>189</v>
      </c>
      <c r="J85" s="5" t="s">
        <v>108</v>
      </c>
      <c r="K85" s="6" t="s">
        <v>171</v>
      </c>
      <c r="L85" s="39" t="s">
        <v>298</v>
      </c>
      <c r="M85" s="5" t="s">
        <v>175</v>
      </c>
      <c r="N85" s="23" t="s">
        <v>218</v>
      </c>
      <c r="O85" s="37" t="s">
        <v>12</v>
      </c>
      <c r="P85" s="42"/>
    </row>
    <row r="86" spans="1:16" x14ac:dyDescent="0.3">
      <c r="A86" s="5">
        <f t="shared" si="27"/>
        <v>82</v>
      </c>
      <c r="B86" s="5">
        <f t="shared" si="3"/>
        <v>11</v>
      </c>
      <c r="C86" s="15" t="s">
        <v>20</v>
      </c>
      <c r="D86" s="5">
        <f t="shared" si="2"/>
        <v>4</v>
      </c>
      <c r="E86" s="6" t="s">
        <v>26</v>
      </c>
      <c r="F86" s="5">
        <f t="shared" si="28"/>
        <v>5</v>
      </c>
      <c r="G86" s="5" t="s">
        <v>48</v>
      </c>
      <c r="H86" s="5" t="s">
        <v>48</v>
      </c>
      <c r="I86" s="5" t="s">
        <v>279</v>
      </c>
      <c r="J86" s="5" t="s">
        <v>98</v>
      </c>
      <c r="K86" s="6" t="s">
        <v>154</v>
      </c>
      <c r="L86" s="39" t="s">
        <v>298</v>
      </c>
      <c r="M86" s="5" t="s">
        <v>176</v>
      </c>
      <c r="N86" s="23" t="s">
        <v>218</v>
      </c>
      <c r="O86" s="37" t="s">
        <v>12</v>
      </c>
      <c r="P86" s="42"/>
    </row>
    <row r="87" spans="1:16" x14ac:dyDescent="0.3">
      <c r="A87" s="5">
        <f t="shared" si="27"/>
        <v>83</v>
      </c>
      <c r="B87" s="5">
        <f t="shared" ref="B87" si="29">IF(C87=C86,B86,B86+1)</f>
        <v>11</v>
      </c>
      <c r="C87" s="15" t="s">
        <v>20</v>
      </c>
      <c r="D87" s="5">
        <f t="shared" si="2"/>
        <v>5</v>
      </c>
      <c r="E87" s="6" t="s">
        <v>436</v>
      </c>
      <c r="F87" s="5">
        <v>1</v>
      </c>
      <c r="G87" s="16" t="s">
        <v>5</v>
      </c>
      <c r="H87" s="5" t="s">
        <v>437</v>
      </c>
      <c r="I87" s="5" t="s">
        <v>440</v>
      </c>
      <c r="J87" s="5" t="s">
        <v>91</v>
      </c>
      <c r="K87" s="6" t="s">
        <v>443</v>
      </c>
      <c r="L87" s="39" t="s">
        <v>442</v>
      </c>
      <c r="M87" s="5" t="s">
        <v>444</v>
      </c>
      <c r="N87" s="22" t="s">
        <v>441</v>
      </c>
      <c r="O87" s="37" t="s">
        <v>12</v>
      </c>
      <c r="P87" s="42"/>
    </row>
    <row r="88" spans="1:16" x14ac:dyDescent="0.3">
      <c r="A88" s="5">
        <f t="shared" si="27"/>
        <v>84</v>
      </c>
      <c r="B88" s="5">
        <f t="shared" ref="B88" si="30">IF(C88=C87,B87,B87+1)</f>
        <v>11</v>
      </c>
      <c r="C88" s="15" t="s">
        <v>20</v>
      </c>
      <c r="D88" s="5">
        <f t="shared" si="2"/>
        <v>6</v>
      </c>
      <c r="E88" s="6" t="s">
        <v>452</v>
      </c>
      <c r="F88" s="5">
        <v>1</v>
      </c>
      <c r="G88" s="16" t="s">
        <v>5</v>
      </c>
      <c r="H88" s="5" t="s">
        <v>458</v>
      </c>
      <c r="I88" s="5" t="s">
        <v>439</v>
      </c>
      <c r="J88" s="5" t="s">
        <v>419</v>
      </c>
      <c r="K88" s="6" t="s">
        <v>455</v>
      </c>
      <c r="L88" s="39"/>
      <c r="M88" s="5" t="s">
        <v>460</v>
      </c>
      <c r="N88" s="34" t="s">
        <v>245</v>
      </c>
      <c r="O88" s="37" t="s">
        <v>12</v>
      </c>
      <c r="P88" s="42"/>
    </row>
    <row r="89" spans="1:16" x14ac:dyDescent="0.3">
      <c r="A89" s="5">
        <f t="shared" si="27"/>
        <v>85</v>
      </c>
      <c r="B89" s="5">
        <f t="shared" ref="B89" si="31">IF(C89=C88,B88,B88+1)</f>
        <v>11</v>
      </c>
      <c r="C89" s="15" t="s">
        <v>20</v>
      </c>
      <c r="D89" s="5">
        <f t="shared" si="2"/>
        <v>6</v>
      </c>
      <c r="E89" s="6" t="s">
        <v>452</v>
      </c>
      <c r="F89" s="5">
        <v>1</v>
      </c>
      <c r="G89" s="16" t="s">
        <v>5</v>
      </c>
      <c r="H89" s="5" t="s">
        <v>461</v>
      </c>
      <c r="I89" s="5" t="s">
        <v>459</v>
      </c>
      <c r="J89" s="5" t="s">
        <v>272</v>
      </c>
      <c r="K89" s="6" t="s">
        <v>456</v>
      </c>
      <c r="L89" s="39"/>
      <c r="M89" s="5" t="s">
        <v>457</v>
      </c>
      <c r="N89" s="34" t="s">
        <v>245</v>
      </c>
      <c r="O89" s="37" t="s">
        <v>12</v>
      </c>
      <c r="P89" s="42"/>
    </row>
    <row r="90" spans="1:16" x14ac:dyDescent="0.3">
      <c r="A90" s="5">
        <f t="shared" si="27"/>
        <v>86</v>
      </c>
      <c r="B90" s="5">
        <f>IF(C90=C86,B86,B86+1)</f>
        <v>11</v>
      </c>
      <c r="C90" s="15" t="s">
        <v>20</v>
      </c>
      <c r="D90" s="5">
        <f t="shared" si="2"/>
        <v>7</v>
      </c>
      <c r="E90" s="6" t="s">
        <v>27</v>
      </c>
      <c r="F90" s="5">
        <v>1</v>
      </c>
      <c r="G90" s="16" t="s">
        <v>5</v>
      </c>
      <c r="H90" s="5" t="s">
        <v>287</v>
      </c>
      <c r="I90" s="5" t="s">
        <v>454</v>
      </c>
      <c r="J90" s="5" t="s">
        <v>110</v>
      </c>
      <c r="K90" s="6" t="s">
        <v>337</v>
      </c>
      <c r="L90" s="6" t="s">
        <v>299</v>
      </c>
      <c r="M90" s="5" t="s">
        <v>178</v>
      </c>
      <c r="N90" s="24" t="s">
        <v>219</v>
      </c>
      <c r="O90" s="37" t="s">
        <v>12</v>
      </c>
      <c r="P90" s="42"/>
    </row>
    <row r="91" spans="1:16" x14ac:dyDescent="0.3">
      <c r="A91" s="5">
        <f t="shared" si="27"/>
        <v>87</v>
      </c>
      <c r="B91" s="5">
        <f t="shared" si="3"/>
        <v>11</v>
      </c>
      <c r="C91" s="15" t="s">
        <v>20</v>
      </c>
      <c r="D91" s="5">
        <f t="shared" si="2"/>
        <v>8</v>
      </c>
      <c r="E91" s="6" t="s">
        <v>28</v>
      </c>
      <c r="F91" s="5">
        <v>1</v>
      </c>
      <c r="G91" s="16" t="s">
        <v>5</v>
      </c>
      <c r="H91" s="5" t="s">
        <v>49</v>
      </c>
      <c r="I91" s="5" t="s">
        <v>438</v>
      </c>
      <c r="J91" s="5" t="s">
        <v>110</v>
      </c>
      <c r="K91" s="6" t="s">
        <v>157</v>
      </c>
      <c r="L91" s="6" t="s">
        <v>300</v>
      </c>
      <c r="M91" s="5" t="s">
        <v>179</v>
      </c>
      <c r="N91" s="41" t="s">
        <v>220</v>
      </c>
      <c r="O91" s="37" t="s">
        <v>12</v>
      </c>
      <c r="P91" s="42"/>
    </row>
    <row r="92" spans="1:16" x14ac:dyDescent="0.3">
      <c r="A92" s="5">
        <f t="shared" si="27"/>
        <v>88</v>
      </c>
      <c r="B92" s="5">
        <f t="shared" si="3"/>
        <v>11</v>
      </c>
      <c r="C92" s="15" t="s">
        <v>20</v>
      </c>
      <c r="D92" s="5">
        <f t="shared" si="2"/>
        <v>9</v>
      </c>
      <c r="E92" s="6" t="s">
        <v>29</v>
      </c>
      <c r="F92" s="5">
        <v>1</v>
      </c>
      <c r="G92" s="16" t="s">
        <v>5</v>
      </c>
      <c r="H92" s="5" t="s">
        <v>292</v>
      </c>
      <c r="I92" s="5" t="s">
        <v>453</v>
      </c>
      <c r="J92" s="5" t="s">
        <v>98</v>
      </c>
      <c r="K92" s="6" t="s">
        <v>158</v>
      </c>
      <c r="L92" s="6"/>
      <c r="M92" s="5" t="s">
        <v>213</v>
      </c>
      <c r="N92" s="34" t="s">
        <v>245</v>
      </c>
      <c r="O92" s="37" t="s">
        <v>12</v>
      </c>
      <c r="P92" s="42"/>
    </row>
    <row r="93" spans="1:16" x14ac:dyDescent="0.3">
      <c r="A93" s="5">
        <f t="shared" si="27"/>
        <v>89</v>
      </c>
      <c r="B93" s="5">
        <f t="shared" ref="B93" si="32">IF(C93=C92,B92,B92+1)</f>
        <v>12</v>
      </c>
      <c r="C93" s="15" t="s">
        <v>393</v>
      </c>
      <c r="D93" s="5">
        <f t="shared" si="2"/>
        <v>1</v>
      </c>
      <c r="E93" s="6" t="s">
        <v>392</v>
      </c>
      <c r="F93" s="5">
        <v>1</v>
      </c>
      <c r="G93" s="16" t="s">
        <v>5</v>
      </c>
      <c r="H93" s="5" t="s">
        <v>396</v>
      </c>
      <c r="I93" s="5" t="s">
        <v>394</v>
      </c>
      <c r="J93" s="5" t="s">
        <v>91</v>
      </c>
      <c r="K93" s="6" t="s">
        <v>397</v>
      </c>
      <c r="L93" s="6"/>
      <c r="M93" s="5" t="s">
        <v>398</v>
      </c>
      <c r="N93" s="46" t="s">
        <v>395</v>
      </c>
      <c r="O93" s="37" t="s">
        <v>12</v>
      </c>
      <c r="P93" s="42"/>
    </row>
    <row r="94" spans="1:16" x14ac:dyDescent="0.3">
      <c r="A94" s="5">
        <f t="shared" si="27"/>
        <v>90</v>
      </c>
      <c r="B94" s="5">
        <f t="shared" ref="B94" si="33">IF(C94=C93,B93,B93+1)</f>
        <v>12</v>
      </c>
      <c r="C94" s="15" t="s">
        <v>393</v>
      </c>
      <c r="D94" s="5">
        <f t="shared" ref="D94:D95" si="34">IF(B94=B93,IF(E94=E93,D93,D93+1),1)</f>
        <v>1</v>
      </c>
      <c r="E94" s="6" t="s">
        <v>392</v>
      </c>
      <c r="F94" s="5">
        <v>1</v>
      </c>
      <c r="G94" s="16" t="s">
        <v>5</v>
      </c>
      <c r="H94" s="5" t="s">
        <v>399</v>
      </c>
      <c r="I94" s="5" t="s">
        <v>401</v>
      </c>
      <c r="J94" s="5" t="s">
        <v>91</v>
      </c>
      <c r="K94" s="6" t="s">
        <v>404</v>
      </c>
      <c r="L94" s="6"/>
      <c r="M94" s="5" t="s">
        <v>405</v>
      </c>
      <c r="N94" s="46" t="s">
        <v>395</v>
      </c>
      <c r="O94" s="37" t="s">
        <v>12</v>
      </c>
      <c r="P94" s="42"/>
    </row>
    <row r="95" spans="1:16" x14ac:dyDescent="0.3">
      <c r="A95" s="5">
        <f t="shared" si="27"/>
        <v>91</v>
      </c>
      <c r="B95" s="5">
        <f t="shared" ref="B95" si="35">IF(C95=C94,B94,B94+1)</f>
        <v>12</v>
      </c>
      <c r="C95" s="15" t="s">
        <v>393</v>
      </c>
      <c r="D95" s="5">
        <f t="shared" si="34"/>
        <v>1</v>
      </c>
      <c r="E95" s="6" t="s">
        <v>392</v>
      </c>
      <c r="F95" s="5">
        <v>1</v>
      </c>
      <c r="G95" s="16" t="s">
        <v>5</v>
      </c>
      <c r="H95" s="5" t="s">
        <v>400</v>
      </c>
      <c r="I95" s="5" t="s">
        <v>402</v>
      </c>
      <c r="J95" s="5" t="s">
        <v>91</v>
      </c>
      <c r="K95" s="6" t="s">
        <v>403</v>
      </c>
      <c r="L95" s="6"/>
      <c r="M95" s="5" t="s">
        <v>406</v>
      </c>
      <c r="N95" s="46" t="s">
        <v>395</v>
      </c>
      <c r="O95" s="37" t="s">
        <v>12</v>
      </c>
      <c r="P95" s="42"/>
    </row>
    <row r="96" spans="1:16" x14ac:dyDescent="0.3">
      <c r="A96" s="5">
        <f t="shared" si="27"/>
        <v>92</v>
      </c>
      <c r="B96" s="5">
        <f>IF(C96=C97,B97,B97+1)</f>
        <v>13</v>
      </c>
      <c r="C96" s="15" t="s">
        <v>470</v>
      </c>
      <c r="D96" s="5">
        <f>IF(B96=B97,IF(E96=E97,D97,D97+1),1)</f>
        <v>1</v>
      </c>
      <c r="E96" s="6" t="s">
        <v>61</v>
      </c>
      <c r="F96" s="5">
        <v>1</v>
      </c>
      <c r="G96" s="5" t="s">
        <v>472</v>
      </c>
      <c r="H96" s="5" t="s">
        <v>472</v>
      </c>
      <c r="I96" s="5" t="s">
        <v>474</v>
      </c>
      <c r="J96" s="5" t="s">
        <v>91</v>
      </c>
      <c r="K96" s="6" t="s">
        <v>478</v>
      </c>
      <c r="L96" s="6"/>
      <c r="M96" s="5" t="s">
        <v>483</v>
      </c>
      <c r="N96" s="47" t="s">
        <v>477</v>
      </c>
      <c r="O96" s="37" t="s">
        <v>12</v>
      </c>
      <c r="P96" s="42"/>
    </row>
    <row r="97" spans="1:16" x14ac:dyDescent="0.3">
      <c r="A97" s="5">
        <f t="shared" si="27"/>
        <v>93</v>
      </c>
      <c r="B97" s="5">
        <f>IF(C97=C95,B95,B95+1)</f>
        <v>13</v>
      </c>
      <c r="C97" s="15" t="s">
        <v>470</v>
      </c>
      <c r="D97" s="5">
        <f t="shared" ref="D97:D102" si="36">IF(B97=B95,IF(E97=E95,D95,D95+1),1)</f>
        <v>1</v>
      </c>
      <c r="E97" s="6" t="s">
        <v>61</v>
      </c>
      <c r="F97" s="5">
        <v>1</v>
      </c>
      <c r="G97" s="5" t="s">
        <v>471</v>
      </c>
      <c r="H97" s="5" t="s">
        <v>471</v>
      </c>
      <c r="I97" s="5" t="s">
        <v>479</v>
      </c>
      <c r="J97" s="5" t="s">
        <v>91</v>
      </c>
      <c r="K97" s="6" t="s">
        <v>475</v>
      </c>
      <c r="L97" s="6"/>
      <c r="M97" s="5" t="s">
        <v>476</v>
      </c>
      <c r="N97" s="47" t="s">
        <v>477</v>
      </c>
      <c r="O97" s="37" t="s">
        <v>12</v>
      </c>
      <c r="P97" s="42"/>
    </row>
    <row r="98" spans="1:16" x14ac:dyDescent="0.3">
      <c r="A98" s="5">
        <f t="shared" si="27"/>
        <v>94</v>
      </c>
      <c r="B98" s="5">
        <f>IF(C98=C96,B96,B96+1)</f>
        <v>13</v>
      </c>
      <c r="C98" s="15" t="s">
        <v>470</v>
      </c>
      <c r="D98" s="5">
        <f t="shared" si="36"/>
        <v>1</v>
      </c>
      <c r="E98" s="6" t="s">
        <v>61</v>
      </c>
      <c r="F98" s="5">
        <v>1</v>
      </c>
      <c r="G98" s="5" t="s">
        <v>473</v>
      </c>
      <c r="H98" s="5" t="s">
        <v>473</v>
      </c>
      <c r="I98" s="5" t="s">
        <v>480</v>
      </c>
      <c r="J98" s="5" t="s">
        <v>91</v>
      </c>
      <c r="K98" s="6" t="s">
        <v>482</v>
      </c>
      <c r="L98" s="6"/>
      <c r="M98" s="5" t="s">
        <v>486</v>
      </c>
      <c r="N98" s="47" t="s">
        <v>477</v>
      </c>
      <c r="O98" s="37" t="s">
        <v>12</v>
      </c>
      <c r="P98" s="42"/>
    </row>
    <row r="99" spans="1:16" x14ac:dyDescent="0.3">
      <c r="A99" s="5">
        <f t="shared" si="27"/>
        <v>95</v>
      </c>
      <c r="B99" s="5">
        <f>IF(C99=C97,B97,B97+1)</f>
        <v>13</v>
      </c>
      <c r="C99" s="15" t="s">
        <v>470</v>
      </c>
      <c r="D99" s="5">
        <f t="shared" si="36"/>
        <v>1</v>
      </c>
      <c r="E99" s="6" t="s">
        <v>61</v>
      </c>
      <c r="F99" s="5">
        <v>1</v>
      </c>
      <c r="G99" s="5" t="s">
        <v>5</v>
      </c>
      <c r="H99" s="5" t="s">
        <v>488</v>
      </c>
      <c r="I99" s="5" t="s">
        <v>481</v>
      </c>
      <c r="J99" s="5" t="s">
        <v>91</v>
      </c>
      <c r="K99" s="6" t="s">
        <v>490</v>
      </c>
      <c r="L99" s="6"/>
      <c r="M99" s="5" t="s">
        <v>491</v>
      </c>
      <c r="N99" s="47" t="s">
        <v>477</v>
      </c>
      <c r="O99" s="37" t="s">
        <v>12</v>
      </c>
      <c r="P99" s="42"/>
    </row>
    <row r="100" spans="1:16" x14ac:dyDescent="0.3">
      <c r="A100" s="5">
        <f t="shared" si="27"/>
        <v>96</v>
      </c>
      <c r="B100" s="5">
        <f t="shared" ref="B100" si="37">IF(C100=C98,B98,B98+1)</f>
        <v>13</v>
      </c>
      <c r="C100" s="15" t="s">
        <v>470</v>
      </c>
      <c r="D100" s="5">
        <f t="shared" si="36"/>
        <v>1</v>
      </c>
      <c r="E100" s="6" t="s">
        <v>61</v>
      </c>
      <c r="F100" s="5">
        <v>1</v>
      </c>
      <c r="G100" s="5" t="s">
        <v>5</v>
      </c>
      <c r="H100" s="5" t="s">
        <v>492</v>
      </c>
      <c r="I100" s="5" t="s">
        <v>489</v>
      </c>
      <c r="J100" s="5" t="s">
        <v>247</v>
      </c>
      <c r="K100" s="6" t="s">
        <v>494</v>
      </c>
      <c r="L100" s="6"/>
      <c r="M100" s="5" t="s">
        <v>495</v>
      </c>
      <c r="N100" s="47" t="s">
        <v>477</v>
      </c>
      <c r="O100" s="37" t="s">
        <v>12</v>
      </c>
      <c r="P100" s="42"/>
    </row>
    <row r="101" spans="1:16" x14ac:dyDescent="0.3">
      <c r="A101" s="5">
        <f t="shared" si="27"/>
        <v>97</v>
      </c>
      <c r="B101" s="5">
        <f t="shared" ref="B101" si="38">IF(C101=C99,B99,B99+1)</f>
        <v>13</v>
      </c>
      <c r="C101" s="15" t="s">
        <v>470</v>
      </c>
      <c r="D101" s="5">
        <f t="shared" si="36"/>
        <v>1</v>
      </c>
      <c r="E101" s="6" t="s">
        <v>61</v>
      </c>
      <c r="F101" s="5">
        <v>1</v>
      </c>
      <c r="G101" s="5" t="s">
        <v>5</v>
      </c>
      <c r="H101" s="5" t="s">
        <v>484</v>
      </c>
      <c r="I101" s="5" t="s">
        <v>493</v>
      </c>
      <c r="J101" s="5" t="s">
        <v>247</v>
      </c>
      <c r="K101" s="6" t="s">
        <v>485</v>
      </c>
      <c r="L101" s="6"/>
      <c r="M101" s="5" t="s">
        <v>487</v>
      </c>
      <c r="N101" s="47" t="s">
        <v>477</v>
      </c>
      <c r="O101" s="37" t="s">
        <v>12</v>
      </c>
      <c r="P101" s="42"/>
    </row>
    <row r="102" spans="1:16" x14ac:dyDescent="0.3">
      <c r="A102" s="5">
        <f t="shared" si="27"/>
        <v>98</v>
      </c>
      <c r="B102" s="5">
        <f t="shared" ref="B102" si="39">IF(C102=C100,B100,B100+1)</f>
        <v>13</v>
      </c>
      <c r="C102" s="15" t="s">
        <v>470</v>
      </c>
      <c r="D102" s="5">
        <f t="shared" si="36"/>
        <v>1</v>
      </c>
      <c r="E102" s="6" t="s">
        <v>61</v>
      </c>
      <c r="F102" s="5">
        <v>1</v>
      </c>
      <c r="G102" s="5" t="s">
        <v>5</v>
      </c>
      <c r="H102" s="5" t="s">
        <v>498</v>
      </c>
      <c r="I102" s="5" t="s">
        <v>496</v>
      </c>
      <c r="J102" s="5" t="s">
        <v>247</v>
      </c>
      <c r="K102" s="6" t="s">
        <v>499</v>
      </c>
      <c r="L102" s="6"/>
      <c r="M102" s="5" t="s">
        <v>497</v>
      </c>
      <c r="N102" s="47" t="s">
        <v>477</v>
      </c>
      <c r="O102" s="37" t="s">
        <v>12</v>
      </c>
      <c r="P102" s="42"/>
    </row>
    <row r="103" spans="1:16" x14ac:dyDescent="0.3">
      <c r="A103" s="5">
        <f t="shared" si="27"/>
        <v>99</v>
      </c>
      <c r="B103" s="5">
        <f t="shared" ref="B103" si="40">IF(C103=C101,B101,B101+1)</f>
        <v>13</v>
      </c>
      <c r="C103" s="15" t="s">
        <v>470</v>
      </c>
      <c r="D103" s="5">
        <f t="shared" ref="D103" si="41">IF(B103=B101,IF(E103=E101,D101,D101+1),1)</f>
        <v>1</v>
      </c>
      <c r="E103" s="6" t="s">
        <v>61</v>
      </c>
      <c r="F103" s="5">
        <v>1</v>
      </c>
      <c r="G103" s="5" t="s">
        <v>5</v>
      </c>
      <c r="H103" s="5" t="s">
        <v>500</v>
      </c>
      <c r="I103" s="5" t="s">
        <v>501</v>
      </c>
      <c r="J103" s="5" t="s">
        <v>247</v>
      </c>
      <c r="K103" s="6" t="s">
        <v>502</v>
      </c>
      <c r="L103" s="6"/>
      <c r="M103" s="5" t="s">
        <v>503</v>
      </c>
      <c r="N103" s="47" t="s">
        <v>477</v>
      </c>
      <c r="O103" s="37" t="s">
        <v>12</v>
      </c>
      <c r="P103" s="42"/>
    </row>
    <row r="104" spans="1:16" x14ac:dyDescent="0.3">
      <c r="A104" s="5">
        <f t="shared" si="27"/>
        <v>100</v>
      </c>
      <c r="B104" s="5">
        <f t="shared" ref="B104" si="42">IF(C104=C103,B103,B103+1)</f>
        <v>14</v>
      </c>
      <c r="C104" s="15" t="s">
        <v>504</v>
      </c>
      <c r="D104" s="5">
        <f t="shared" ref="D104" si="43">IF(B104=B103,IF(E104=E103,D103,D103+1),1)</f>
        <v>1</v>
      </c>
      <c r="E104" s="6" t="s">
        <v>506</v>
      </c>
      <c r="F104" s="5">
        <v>1</v>
      </c>
      <c r="G104" s="16" t="s">
        <v>5</v>
      </c>
      <c r="H104" s="5" t="s">
        <v>505</v>
      </c>
      <c r="I104" s="5" t="s">
        <v>507</v>
      </c>
      <c r="J104" s="5" t="s">
        <v>91</v>
      </c>
      <c r="K104" s="6" t="s">
        <v>508</v>
      </c>
      <c r="L104" s="39"/>
      <c r="M104" s="5" t="s">
        <v>509</v>
      </c>
      <c r="N104" s="22" t="s">
        <v>441</v>
      </c>
      <c r="O104" s="37" t="s">
        <v>12</v>
      </c>
      <c r="P104" s="42"/>
    </row>
    <row r="105" spans="1:16" x14ac:dyDescent="0.3">
      <c r="B105" s="4"/>
      <c r="C105" s="4"/>
      <c r="D105" s="4"/>
      <c r="E105" s="4"/>
      <c r="F105" s="4"/>
    </row>
    <row r="106" spans="1:16" x14ac:dyDescent="0.3">
      <c r="B106" s="4"/>
      <c r="C106" s="4"/>
      <c r="D106" s="4"/>
      <c r="E106" s="4"/>
      <c r="F106" s="4"/>
    </row>
    <row r="107" spans="1:16" x14ac:dyDescent="0.3">
      <c r="B107" s="4"/>
      <c r="C107" s="4"/>
      <c r="D107" s="4"/>
      <c r="E107" s="4"/>
      <c r="F107" s="4"/>
    </row>
    <row r="108" spans="1:16" x14ac:dyDescent="0.3">
      <c r="B108" s="4"/>
      <c r="C108" s="4"/>
      <c r="D108" s="4"/>
      <c r="E108" s="4"/>
      <c r="F108" s="4"/>
    </row>
    <row r="109" spans="1:16" x14ac:dyDescent="0.3">
      <c r="B109" s="4"/>
      <c r="C109" s="4"/>
      <c r="D109" s="4"/>
      <c r="E109" s="4"/>
      <c r="F109" s="4"/>
    </row>
    <row r="110" spans="1:16" x14ac:dyDescent="0.3">
      <c r="B110" s="4"/>
      <c r="C110" s="4"/>
      <c r="D110" s="4"/>
      <c r="E110" s="4"/>
      <c r="F110" s="4"/>
    </row>
    <row r="111" spans="1:16" x14ac:dyDescent="0.3">
      <c r="B111" s="4"/>
      <c r="C111" s="4"/>
      <c r="D111" s="4"/>
      <c r="E111" s="4"/>
      <c r="F111" s="4"/>
    </row>
    <row r="112" spans="1:16" x14ac:dyDescent="0.3">
      <c r="B112" s="4"/>
      <c r="C112" s="4"/>
      <c r="D112" s="4"/>
      <c r="E112" s="4"/>
      <c r="F112" s="4"/>
    </row>
    <row r="113" spans="2:6" x14ac:dyDescent="0.3">
      <c r="B113" s="4"/>
      <c r="C113" s="4"/>
      <c r="D113" s="4"/>
      <c r="E113" s="4"/>
      <c r="F113" s="4"/>
    </row>
    <row r="114" spans="2:6" x14ac:dyDescent="0.3">
      <c r="B114" s="4"/>
      <c r="C114" s="4"/>
      <c r="D114" s="4"/>
      <c r="E114" s="4"/>
      <c r="F114" s="4"/>
    </row>
    <row r="115" spans="2:6" x14ac:dyDescent="0.3">
      <c r="B115" s="4"/>
      <c r="C115" s="4"/>
      <c r="D115" s="4"/>
      <c r="E115" s="4"/>
      <c r="F115" s="4"/>
    </row>
    <row r="116" spans="2:6" x14ac:dyDescent="0.3">
      <c r="B116" s="4"/>
      <c r="C116" s="4"/>
      <c r="D116" s="4"/>
      <c r="E116" s="4"/>
      <c r="F116" s="4"/>
    </row>
    <row r="117" spans="2:6" x14ac:dyDescent="0.3">
      <c r="B117" s="4"/>
      <c r="C117" s="4"/>
      <c r="D117" s="4"/>
      <c r="E117" s="4"/>
      <c r="F117" s="4"/>
    </row>
    <row r="118" spans="2:6" x14ac:dyDescent="0.3">
      <c r="B118" s="4"/>
      <c r="C118" s="4"/>
      <c r="D118" s="4"/>
      <c r="E118" s="4"/>
      <c r="F118" s="4"/>
    </row>
    <row r="119" spans="2:6" x14ac:dyDescent="0.3">
      <c r="B119" s="4"/>
      <c r="C119" s="4"/>
      <c r="D119" s="4"/>
      <c r="E119" s="4"/>
      <c r="F119" s="4"/>
    </row>
    <row r="120" spans="2:6" x14ac:dyDescent="0.3">
      <c r="B120" s="4"/>
      <c r="C120" s="4"/>
      <c r="D120" s="4"/>
      <c r="E120" s="4"/>
      <c r="F120" s="4"/>
    </row>
    <row r="121" spans="2:6" x14ac:dyDescent="0.3">
      <c r="B121" s="4"/>
      <c r="C121" s="4"/>
      <c r="D121" s="4"/>
      <c r="E121" s="4"/>
      <c r="F121" s="4"/>
    </row>
    <row r="122" spans="2:6" x14ac:dyDescent="0.3">
      <c r="B122" s="4"/>
      <c r="C122" s="4"/>
      <c r="D122" s="4"/>
      <c r="E122" s="4"/>
      <c r="F122" s="4"/>
    </row>
    <row r="123" spans="2:6" x14ac:dyDescent="0.3">
      <c r="B123" s="4"/>
      <c r="C123" s="4"/>
      <c r="D123" s="4"/>
      <c r="E123" s="4"/>
      <c r="F123" s="4"/>
    </row>
    <row r="124" spans="2:6" x14ac:dyDescent="0.3">
      <c r="B124" s="4"/>
      <c r="C124" s="4"/>
      <c r="D124" s="4"/>
      <c r="E124" s="4"/>
      <c r="F124" s="4"/>
    </row>
    <row r="125" spans="2:6" x14ac:dyDescent="0.3">
      <c r="B125" s="4"/>
      <c r="C125" s="4"/>
      <c r="D125" s="4"/>
      <c r="E125" s="4"/>
      <c r="F125" s="4"/>
    </row>
    <row r="126" spans="2:6" x14ac:dyDescent="0.3">
      <c r="B126" s="4"/>
      <c r="C126" s="4"/>
      <c r="D126" s="4"/>
      <c r="E126" s="4"/>
      <c r="F126" s="4"/>
    </row>
    <row r="127" spans="2:6" x14ac:dyDescent="0.3">
      <c r="B127" s="4"/>
      <c r="C127" s="4"/>
      <c r="D127" s="4"/>
      <c r="E127" s="4"/>
      <c r="F127" s="4"/>
    </row>
    <row r="128" spans="2:6" x14ac:dyDescent="0.3">
      <c r="B128" s="4"/>
      <c r="C128" s="4"/>
      <c r="D128" s="4"/>
      <c r="E128" s="4"/>
      <c r="F128" s="4"/>
    </row>
    <row r="129" spans="2:6" x14ac:dyDescent="0.3">
      <c r="B129" s="4"/>
      <c r="C129" s="4"/>
      <c r="D129" s="4"/>
      <c r="E129" s="4"/>
      <c r="F129" s="4"/>
    </row>
    <row r="130" spans="2:6" x14ac:dyDescent="0.3">
      <c r="B130" s="4"/>
      <c r="C130" s="4"/>
      <c r="D130" s="4"/>
      <c r="E130" s="4"/>
      <c r="F130" s="4"/>
    </row>
    <row r="131" spans="2:6" x14ac:dyDescent="0.3">
      <c r="B131" s="4"/>
      <c r="C131" s="4"/>
      <c r="D131" s="4"/>
      <c r="E131" s="4"/>
      <c r="F131" s="4"/>
    </row>
    <row r="132" spans="2:6" x14ac:dyDescent="0.3">
      <c r="B132" s="4"/>
      <c r="C132" s="4"/>
      <c r="D132" s="4"/>
      <c r="E132" s="4"/>
      <c r="F132" s="4"/>
    </row>
    <row r="133" spans="2:6" x14ac:dyDescent="0.3">
      <c r="B133" s="4"/>
      <c r="C133" s="4"/>
      <c r="D133" s="4"/>
      <c r="E133" s="4"/>
      <c r="F133" s="4"/>
    </row>
  </sheetData>
  <autoFilter ref="A4:N92"/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2017-01-25T11:25:33Z</dcterms:created>
  <dcterms:modified xsi:type="dcterms:W3CDTF">2017-11-12T13:23:53Z</dcterms:modified>
</cp:coreProperties>
</file>