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pleiades\2023-03\workspace\Training\src\main\webapp\Excel\"/>
    </mc:Choice>
  </mc:AlternateContent>
  <xr:revisionPtr revIDLastSave="0" documentId="13_ncr:1_{C028E02A-AEAD-478E-A588-029730B81403}" xr6:coauthVersionLast="47" xr6:coauthVersionMax="47" xr10:uidLastSave="{00000000-0000-0000-0000-000000000000}"/>
  <bookViews>
    <workbookView xWindow="-108" yWindow="-108" windowWidth="23256" windowHeight="13176" tabRatio="897" activeTab="8" xr2:uid="{00000000-000D-0000-FFFF-FFFF00000000}"/>
  </bookViews>
  <sheets>
    <sheet name="面紙" sheetId="26" r:id="rId1"/>
    <sheet name="改版履歴" sheetId="11" r:id="rId2"/>
    <sheet name="画面テスト項目表(メイン)" sheetId="14" r:id="rId3"/>
    <sheet name="画面テスト項目表 (サブ)" sheetId="49" r:id="rId4"/>
    <sheet name="帳票テスト項目表" sheetId="46" r:id="rId5"/>
    <sheet name="データテスト項目表" sheetId="32" r:id="rId6"/>
    <sheet name="ファイルテスト項目表" sheetId="34" r:id="rId7"/>
    <sheet name="処理テスト項目表(メイン)" sheetId="47" r:id="rId8"/>
    <sheet name="処理テスト項目表(サブ)" sheetId="48" r:id="rId9"/>
  </sheets>
  <definedNames>
    <definedName name="_xlnm.Print_Area" localSheetId="5">データテスト項目表!$A$1:$BL$35</definedName>
    <definedName name="_xlnm.Print_Area" localSheetId="6">ファイルテスト項目表!$A$1:$BL$6</definedName>
    <definedName name="_xlnm.Print_Area" localSheetId="3">'画面テスト項目表 (サブ)'!$A$1:$BQ$26</definedName>
    <definedName name="_xlnm.Print_Area" localSheetId="2">'画面テスト項目表(メイン)'!$A$1:$BQ$41</definedName>
    <definedName name="_xlnm.Print_Area" localSheetId="4">帳票テスト項目表!$A$1:$BL$6</definedName>
    <definedName name="_xlnm.Print_Area" localSheetId="0">面紙!$A$1:$BL$42</definedName>
    <definedName name="_xlnm.Print_Titles" localSheetId="5">データテスト項目表!$1:$6</definedName>
    <definedName name="_xlnm.Print_Titles" localSheetId="6">ファイルテスト項目表!$1:$6</definedName>
    <definedName name="_xlnm.Print_Titles" localSheetId="3">'画面テスト項目表 (サブ)'!$1:$6</definedName>
    <definedName name="_xlnm.Print_Titles" localSheetId="2">'画面テスト項目表(メイン)'!$1:$6</definedName>
    <definedName name="_xlnm.Print_Titles" localSheetId="1">改版履歴!$1:$6</definedName>
    <definedName name="_xlnm.Print_Titles" localSheetId="8">'処理テスト項目表(サブ)'!$1:$6</definedName>
    <definedName name="_xlnm.Print_Titles" localSheetId="7">'処理テスト項目表(メイン)'!$1:$6</definedName>
    <definedName name="_xlnm.Print_Titles" localSheetId="4">帳票テスト項目表!$1:$6</definedName>
    <definedName name="エビデンス種別" localSheetId="8">'処理テスト項目表(サブ)'!$BP$1:$BP$12</definedName>
    <definedName name="エビデンス種別">'処理テスト項目表(メイン)'!$BP$1:$BP$12</definedName>
    <definedName name="合格" localSheetId="8">'処理テスト項目表(サブ)'!$BQ$1:$BQ$2</definedName>
    <definedName name="合格">'処理テスト項目表(メイン)'!$BQ$1:$BQ$2</definedName>
    <definedName name="正異" localSheetId="8">'処理テスト項目表(サブ)'!$BO$1:$BO$2</definedName>
    <definedName name="正異">'処理テスト項目表(メイン)'!$BO$1:$BO$2</definedName>
    <definedName name="単複" localSheetId="3">'処理テスト項目表(メイン)'!#REF!</definedName>
    <definedName name="単複" localSheetId="8">'処理テスト項目表(サブ)'!#REF!</definedName>
    <definedName name="単複">'処理テスト項目表(メイン)'!#REF!</definedName>
  </definedNames>
  <calcPr calcId="191029"/>
</workbook>
</file>

<file path=xl/calcChain.xml><?xml version="1.0" encoding="utf-8"?>
<calcChain xmlns="http://schemas.openxmlformats.org/spreadsheetml/2006/main">
  <c r="AU5" i="48" l="1"/>
  <c r="AU6" i="47"/>
  <c r="AU5" i="47"/>
  <c r="BG6" i="48" l="1"/>
  <c r="BG6" i="47"/>
  <c r="BG6" i="34"/>
  <c r="BG6" i="32"/>
  <c r="BG6" i="46"/>
  <c r="BG6" i="49"/>
  <c r="BG6" i="14"/>
  <c r="AU6" i="48" l="1"/>
  <c r="G5" i="48" l="1"/>
  <c r="A5" i="48"/>
  <c r="BG3" i="48"/>
  <c r="BA3" i="48"/>
  <c r="AO3" i="48"/>
  <c r="BG2" i="48"/>
  <c r="M2" i="48"/>
  <c r="AU1" i="48"/>
  <c r="AO1" i="48"/>
  <c r="M1" i="48"/>
  <c r="A1" i="48"/>
  <c r="AU2" i="48"/>
  <c r="AU3" i="48"/>
  <c r="AA5" i="48" l="1"/>
  <c r="U5" i="48"/>
  <c r="U5" i="47"/>
  <c r="AA5" i="49"/>
  <c r="U5" i="49"/>
  <c r="BQ26" i="49" l="1"/>
  <c r="BP26" i="49"/>
  <c r="G5" i="49"/>
  <c r="A5" i="49"/>
  <c r="BG3" i="49"/>
  <c r="BA3" i="49"/>
  <c r="AU3" i="49"/>
  <c r="AO3" i="49"/>
  <c r="BG2" i="49"/>
  <c r="AU2" i="49"/>
  <c r="M2" i="49"/>
  <c r="AU1" i="49"/>
  <c r="AO1" i="49"/>
  <c r="M1" i="49"/>
  <c r="A1" i="49"/>
  <c r="AU6" i="49" l="1"/>
  <c r="AU5" i="49"/>
  <c r="G5" i="14" l="1"/>
  <c r="AA5" i="34" l="1"/>
  <c r="U5" i="34"/>
  <c r="U5" i="46"/>
  <c r="AA5" i="47"/>
  <c r="AA5" i="32"/>
  <c r="AA5" i="46"/>
  <c r="U5" i="32"/>
  <c r="U5" i="14"/>
  <c r="AU6" i="46"/>
  <c r="AU5" i="46"/>
  <c r="BG2" i="47"/>
  <c r="AU2" i="47"/>
  <c r="BG2" i="34"/>
  <c r="AU2" i="34"/>
  <c r="BG2" i="32"/>
  <c r="AU2" i="32"/>
  <c r="BG2" i="46"/>
  <c r="AU2" i="46"/>
  <c r="BG2" i="14"/>
  <c r="AU2" i="14"/>
  <c r="A5" i="47"/>
  <c r="BG3" i="47"/>
  <c r="BA3" i="47"/>
  <c r="AU3" i="47"/>
  <c r="AO3" i="47"/>
  <c r="M2" i="47"/>
  <c r="AU1" i="47"/>
  <c r="AO1" i="47"/>
  <c r="M1" i="47"/>
  <c r="A1" i="47"/>
  <c r="A5" i="34"/>
  <c r="BG3" i="34"/>
  <c r="BA3" i="34"/>
  <c r="AU3" i="34"/>
  <c r="AO3" i="34"/>
  <c r="M2" i="34"/>
  <c r="AU1" i="34"/>
  <c r="AO1" i="34"/>
  <c r="M1" i="34"/>
  <c r="A1" i="34"/>
  <c r="A5" i="32"/>
  <c r="BG3" i="32"/>
  <c r="BA3" i="32"/>
  <c r="AU3" i="32"/>
  <c r="AO3" i="32"/>
  <c r="M2" i="32"/>
  <c r="AU1" i="32"/>
  <c r="AO1" i="32"/>
  <c r="M1" i="32"/>
  <c r="A1" i="32"/>
  <c r="A5" i="46"/>
  <c r="BG3" i="46"/>
  <c r="BA3" i="46"/>
  <c r="AU3" i="46"/>
  <c r="AO3" i="46"/>
  <c r="M2" i="46"/>
  <c r="AU1" i="46"/>
  <c r="AO1" i="46"/>
  <c r="M1" i="46"/>
  <c r="A1" i="46"/>
  <c r="BN34" i="32"/>
  <c r="BN28" i="32"/>
  <c r="BN17" i="34"/>
  <c r="BN18" i="34"/>
  <c r="BN19" i="34"/>
  <c r="BN20" i="34"/>
  <c r="BN21" i="34"/>
  <c r="BN22" i="34"/>
  <c r="BN23" i="34"/>
  <c r="BN24" i="34"/>
  <c r="BN25" i="34"/>
  <c r="BN26" i="34"/>
  <c r="BN27" i="34"/>
  <c r="BN28" i="34"/>
  <c r="BN29" i="34"/>
  <c r="BN30" i="34"/>
  <c r="BN31" i="34"/>
  <c r="BN32" i="34"/>
  <c r="BN33" i="34"/>
  <c r="BN34" i="34"/>
  <c r="BN35" i="34"/>
  <c r="BN36" i="34"/>
  <c r="BN37" i="34"/>
  <c r="BN38" i="34"/>
  <c r="BN18" i="32"/>
  <c r="BN19" i="32"/>
  <c r="BN21" i="32"/>
  <c r="BN24" i="32"/>
  <c r="BN25" i="32"/>
  <c r="BN26" i="32"/>
  <c r="BN27" i="32"/>
  <c r="BN30" i="32"/>
  <c r="BN31" i="32"/>
  <c r="BN32" i="32"/>
  <c r="BN33" i="32"/>
  <c r="BN22" i="32"/>
  <c r="BN35" i="32"/>
  <c r="BN23" i="32"/>
  <c r="BN29" i="32"/>
  <c r="BN36" i="32"/>
  <c r="BN37" i="32"/>
  <c r="BN38" i="32"/>
  <c r="A1" i="14"/>
  <c r="M1" i="14"/>
  <c r="AO1" i="14"/>
  <c r="M2" i="14"/>
  <c r="AO3" i="14"/>
  <c r="AU3" i="14"/>
  <c r="BA3" i="14"/>
  <c r="BG3" i="14"/>
  <c r="AA5" i="14"/>
  <c r="G5" i="47"/>
  <c r="AU1" i="14"/>
  <c r="A5" i="14"/>
  <c r="G5" i="32"/>
  <c r="G5" i="46"/>
  <c r="G5" i="34"/>
  <c r="AU6" i="32" l="1"/>
  <c r="AU5" i="14"/>
  <c r="AU6" i="14"/>
  <c r="AU5" i="34"/>
  <c r="AU6" i="34"/>
  <c r="AU5" i="32"/>
  <c r="AU6" i="11" l="1"/>
  <c r="AU5" i="11"/>
</calcChain>
</file>

<file path=xl/sharedStrings.xml><?xml version="1.0" encoding="utf-8"?>
<sst xmlns="http://schemas.openxmlformats.org/spreadsheetml/2006/main" count="784" uniqueCount="207">
  <si>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</si>
  <si>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</si>
  <si>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</si>
  <si>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</si>
  <si>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日付</t>
    <rPh sb="0" eb="2">
      <t>ヒヅケ</t>
    </rPh>
    <phoneticPr fontId="2"/>
  </si>
  <si>
    <t>版　数</t>
    <rPh sb="0" eb="1">
      <t>ハン</t>
    </rPh>
    <rPh sb="2" eb="3">
      <t>カズ</t>
    </rPh>
    <phoneticPr fontId="2"/>
  </si>
  <si>
    <t>内　　　　容</t>
    <rPh sb="0" eb="1">
      <t>ウチ</t>
    </rPh>
    <rPh sb="5" eb="6">
      <t>カタチ</t>
    </rPh>
    <phoneticPr fontId="2"/>
  </si>
  <si>
    <t>版</t>
    <rPh sb="0" eb="1">
      <t>ハン</t>
    </rPh>
    <phoneticPr fontId="5"/>
  </si>
  <si>
    <t>改版履歴</t>
    <rPh sb="0" eb="2">
      <t>カイハン</t>
    </rPh>
    <rPh sb="2" eb="4">
      <t>リレキ</t>
    </rPh>
    <phoneticPr fontId="5"/>
  </si>
  <si>
    <t>備考</t>
    <rPh sb="0" eb="2">
      <t>ビコウ</t>
    </rPh>
    <phoneticPr fontId="5"/>
  </si>
  <si>
    <t>帳票テスト項目表</t>
    <rPh sb="0" eb="2">
      <t>チョウヒョウ</t>
    </rPh>
    <rPh sb="5" eb="8">
      <t>コウモクヒョウ</t>
    </rPh>
    <phoneticPr fontId="5"/>
  </si>
  <si>
    <t>データテスト項目表</t>
    <rPh sb="6" eb="9">
      <t>コウモクヒョウ</t>
    </rPh>
    <phoneticPr fontId="5"/>
  </si>
  <si>
    <t>参考資料</t>
    <rPh sb="0" eb="4">
      <t>サンコウシリョウ</t>
    </rPh>
    <phoneticPr fontId="5"/>
  </si>
  <si>
    <t>テスト項目数</t>
    <rPh sb="3" eb="6">
      <t>コウモクスウ</t>
    </rPh>
    <phoneticPr fontId="5"/>
  </si>
  <si>
    <t>テスト消化数</t>
    <rPh sb="3" eb="6">
      <t>ショウカスウ</t>
    </rPh>
    <phoneticPr fontId="5"/>
  </si>
  <si>
    <t>項番</t>
    <rPh sb="0" eb="2">
      <t>コウバン</t>
    </rPh>
    <phoneticPr fontId="5"/>
  </si>
  <si>
    <t>種別</t>
    <rPh sb="0" eb="2">
      <t>シュベツ</t>
    </rPh>
    <phoneticPr fontId="5"/>
  </si>
  <si>
    <t>桁数</t>
    <rPh sb="0" eb="2">
      <t>ケタスウ</t>
    </rPh>
    <phoneticPr fontId="5"/>
  </si>
  <si>
    <t>項目名</t>
    <rPh sb="0" eb="3">
      <t>コウモクメイ</t>
    </rPh>
    <phoneticPr fontId="5"/>
  </si>
  <si>
    <t>レイアウト</t>
    <phoneticPr fontId="5"/>
  </si>
  <si>
    <t>レイアウト</t>
    <phoneticPr fontId="5"/>
  </si>
  <si>
    <t>表示サイズ</t>
    <rPh sb="0" eb="2">
      <t>ヒョウジ</t>
    </rPh>
    <phoneticPr fontId="5"/>
  </si>
  <si>
    <t>タイトル</t>
    <phoneticPr fontId="5"/>
  </si>
  <si>
    <t>表示色</t>
    <rPh sb="0" eb="3">
      <t>ヒョウジショク</t>
    </rPh>
    <phoneticPr fontId="5"/>
  </si>
  <si>
    <t>フォント</t>
    <phoneticPr fontId="5"/>
  </si>
  <si>
    <t>入力仕様</t>
    <phoneticPr fontId="5"/>
  </si>
  <si>
    <t>通常値入力可</t>
  </si>
  <si>
    <t>最大値入力可</t>
  </si>
  <si>
    <t>最大値＋１入力不可</t>
  </si>
  <si>
    <t>ゼロ入力可</t>
  </si>
  <si>
    <t>ゼロ入力不可</t>
  </si>
  <si>
    <t>最小値入力</t>
  </si>
  <si>
    <t>最小値－１入力不可</t>
  </si>
  <si>
    <t>マイナス値入力可</t>
  </si>
  <si>
    <t>マイナス値入力不可</t>
  </si>
  <si>
    <t>最大桁数入力可</t>
  </si>
  <si>
    <t>日付入力可</t>
  </si>
  <si>
    <t>ＮＵＬＬ値入力可</t>
  </si>
  <si>
    <t>表示仕様</t>
    <rPh sb="0" eb="2">
      <t>ヒョウジ</t>
    </rPh>
    <rPh sb="2" eb="4">
      <t>シヨウ</t>
    </rPh>
    <phoneticPr fontId="5"/>
  </si>
  <si>
    <t>最大値／桁数表示可</t>
  </si>
  <si>
    <t>通常値表示可</t>
  </si>
  <si>
    <t>日付表示可</t>
  </si>
  <si>
    <t>ＮＵＬＬ値表示可</t>
  </si>
  <si>
    <t>表示仕様</t>
    <phoneticPr fontId="5"/>
  </si>
  <si>
    <t>イベント</t>
    <phoneticPr fontId="5"/>
  </si>
  <si>
    <t>クリアボタン押下時</t>
    <phoneticPr fontId="5"/>
  </si>
  <si>
    <t>初期表示時</t>
    <phoneticPr fontId="5"/>
  </si>
  <si>
    <t>データ印字</t>
    <rPh sb="3" eb="5">
      <t>インジ</t>
    </rPh>
    <phoneticPr fontId="5"/>
  </si>
  <si>
    <t>通常値印字可</t>
    <rPh sb="0" eb="3">
      <t>ツウジョウチ</t>
    </rPh>
    <rPh sb="3" eb="5">
      <t>インジ</t>
    </rPh>
    <rPh sb="5" eb="6">
      <t>カ</t>
    </rPh>
    <phoneticPr fontId="5"/>
  </si>
  <si>
    <t>最大値印字可</t>
    <rPh sb="0" eb="2">
      <t>サイダイ</t>
    </rPh>
    <rPh sb="2" eb="3">
      <t>チ</t>
    </rPh>
    <rPh sb="3" eb="5">
      <t>インジ</t>
    </rPh>
    <rPh sb="5" eb="6">
      <t>カ</t>
    </rPh>
    <phoneticPr fontId="5"/>
  </si>
  <si>
    <t>最大値＋１印字不可</t>
    <rPh sb="0" eb="2">
      <t>サイダイ</t>
    </rPh>
    <rPh sb="2" eb="3">
      <t>ネ</t>
    </rPh>
    <rPh sb="5" eb="7">
      <t>インジ</t>
    </rPh>
    <rPh sb="7" eb="9">
      <t>フカ</t>
    </rPh>
    <phoneticPr fontId="5"/>
  </si>
  <si>
    <t>ゼロ印字可</t>
    <rPh sb="2" eb="4">
      <t>インジ</t>
    </rPh>
    <rPh sb="4" eb="5">
      <t>カ</t>
    </rPh>
    <phoneticPr fontId="5"/>
  </si>
  <si>
    <t>ゼロ印字不可</t>
    <rPh sb="2" eb="4">
      <t>インジ</t>
    </rPh>
    <rPh sb="4" eb="6">
      <t>フカ</t>
    </rPh>
    <phoneticPr fontId="5"/>
  </si>
  <si>
    <t>最小値印字可</t>
    <rPh sb="0" eb="3">
      <t>サイショウチ</t>
    </rPh>
    <rPh sb="3" eb="5">
      <t>インジ</t>
    </rPh>
    <rPh sb="5" eb="6">
      <t>カ</t>
    </rPh>
    <phoneticPr fontId="5"/>
  </si>
  <si>
    <t>最小値－１印字不可</t>
    <rPh sb="0" eb="3">
      <t>サイショウチ</t>
    </rPh>
    <rPh sb="5" eb="7">
      <t>インジ</t>
    </rPh>
    <rPh sb="7" eb="9">
      <t>フカ</t>
    </rPh>
    <phoneticPr fontId="5"/>
  </si>
  <si>
    <t>マイナス値印字可</t>
    <rPh sb="4" eb="5">
      <t>チ</t>
    </rPh>
    <rPh sb="5" eb="7">
      <t>インジ</t>
    </rPh>
    <rPh sb="7" eb="8">
      <t>カ</t>
    </rPh>
    <phoneticPr fontId="5"/>
  </si>
  <si>
    <t>マイナス値印字不可</t>
    <rPh sb="4" eb="5">
      <t>チ</t>
    </rPh>
    <rPh sb="5" eb="7">
      <t>インジ</t>
    </rPh>
    <rPh sb="7" eb="9">
      <t>フカ</t>
    </rPh>
    <phoneticPr fontId="5"/>
  </si>
  <si>
    <t>小数点以下入力可</t>
    <rPh sb="3" eb="5">
      <t>イカ</t>
    </rPh>
    <phoneticPr fontId="5"/>
  </si>
  <si>
    <t>小数点以下印字可</t>
    <rPh sb="0" eb="3">
      <t>ショウスウテン</t>
    </rPh>
    <rPh sb="3" eb="5">
      <t>イカ</t>
    </rPh>
    <rPh sb="5" eb="7">
      <t>インジ</t>
    </rPh>
    <rPh sb="7" eb="8">
      <t>カ</t>
    </rPh>
    <phoneticPr fontId="5"/>
  </si>
  <si>
    <t>最大桁数印字可</t>
    <rPh sb="0" eb="4">
      <t>サイダイケタスウ</t>
    </rPh>
    <rPh sb="4" eb="6">
      <t>インジ</t>
    </rPh>
    <rPh sb="6" eb="7">
      <t>カ</t>
    </rPh>
    <phoneticPr fontId="5"/>
  </si>
  <si>
    <t>日付印字可</t>
    <rPh sb="0" eb="2">
      <t>ヒヅケ</t>
    </rPh>
    <rPh sb="2" eb="4">
      <t>インジ</t>
    </rPh>
    <rPh sb="4" eb="5">
      <t>カ</t>
    </rPh>
    <phoneticPr fontId="5"/>
  </si>
  <si>
    <t>ＮＵＬＬ値印字可</t>
    <rPh sb="4" eb="5">
      <t>チ</t>
    </rPh>
    <rPh sb="5" eb="7">
      <t>インジ</t>
    </rPh>
    <rPh sb="7" eb="8">
      <t>カ</t>
    </rPh>
    <phoneticPr fontId="5"/>
  </si>
  <si>
    <t>デフォルト値印字可</t>
    <rPh sb="5" eb="6">
      <t>チ</t>
    </rPh>
    <rPh sb="6" eb="8">
      <t>インジ</t>
    </rPh>
    <rPh sb="8" eb="9">
      <t>カ</t>
    </rPh>
    <phoneticPr fontId="5"/>
  </si>
  <si>
    <t>型</t>
    <rPh sb="0" eb="1">
      <t>カタ</t>
    </rPh>
    <phoneticPr fontId="5"/>
  </si>
  <si>
    <t>通常値出力可</t>
  </si>
  <si>
    <t>最大値出力可</t>
  </si>
  <si>
    <t>最小値出力可</t>
  </si>
  <si>
    <t>最大桁数出力可</t>
  </si>
  <si>
    <t>ゼロ値出力可</t>
  </si>
  <si>
    <t>マイナス値出力可</t>
  </si>
  <si>
    <t>ＮＵＬＬ値出力可</t>
  </si>
  <si>
    <t>デフォルト値出力可</t>
  </si>
  <si>
    <t>小数点以下出力可</t>
  </si>
  <si>
    <t>日付出力可</t>
  </si>
  <si>
    <t>ファイルテスト項目表</t>
    <rPh sb="7" eb="9">
      <t>コウモク</t>
    </rPh>
    <rPh sb="9" eb="10">
      <t>オモテ</t>
    </rPh>
    <phoneticPr fontId="5"/>
  </si>
  <si>
    <t>最大値＋１出力不可</t>
  </si>
  <si>
    <t>ゼロ値出力不可</t>
  </si>
  <si>
    <t>最小値－１出力不可</t>
  </si>
  <si>
    <t>マイナス値出力不可</t>
  </si>
  <si>
    <t>サイズ</t>
    <phoneticPr fontId="5"/>
  </si>
  <si>
    <t>データ出力</t>
    <phoneticPr fontId="5"/>
  </si>
  <si>
    <t>正異</t>
    <rPh sb="0" eb="1">
      <t>セイ</t>
    </rPh>
    <rPh sb="1" eb="2">
      <t>イ</t>
    </rPh>
    <phoneticPr fontId="5"/>
  </si>
  <si>
    <t>テスト内容</t>
    <rPh sb="3" eb="5">
      <t>ナイヨウ</t>
    </rPh>
    <phoneticPr fontId="5"/>
  </si>
  <si>
    <t>合格条件</t>
    <rPh sb="0" eb="4">
      <t>ゴウカクジョウケン</t>
    </rPh>
    <phoneticPr fontId="5"/>
  </si>
  <si>
    <t>エビデンス種別</t>
    <rPh sb="5" eb="7">
      <t>シュベツ</t>
    </rPh>
    <phoneticPr fontId="5"/>
  </si>
  <si>
    <t>大№</t>
    <phoneticPr fontId="5"/>
  </si>
  <si>
    <t>中№</t>
    <phoneticPr fontId="5"/>
  </si>
  <si>
    <t>小№</t>
    <phoneticPr fontId="5"/>
  </si>
  <si>
    <t>正</t>
    <rPh sb="0" eb="1">
      <t>セイ</t>
    </rPh>
    <phoneticPr fontId="5"/>
  </si>
  <si>
    <t>画面ｺﾋﾟｰ</t>
    <rPh sb="0" eb="2">
      <t>ガメン</t>
    </rPh>
    <phoneticPr fontId="5"/>
  </si>
  <si>
    <t>目視</t>
    <rPh sb="0" eb="2">
      <t>モクシ</t>
    </rPh>
    <phoneticPr fontId="5"/>
  </si>
  <si>
    <t>合格</t>
    <rPh sb="0" eb="2">
      <t>ゴウカク</t>
    </rPh>
    <phoneticPr fontId="5"/>
  </si>
  <si>
    <t>全テスト項目数</t>
    <rPh sb="0" eb="1">
      <t>ゼン</t>
    </rPh>
    <rPh sb="4" eb="7">
      <t>コウモクスウ</t>
    </rPh>
    <phoneticPr fontId="5"/>
  </si>
  <si>
    <t>全テスト消化数</t>
    <rPh sb="0" eb="1">
      <t>ゼン</t>
    </rPh>
    <rPh sb="4" eb="7">
      <t>ショウカスウ</t>
    </rPh>
    <phoneticPr fontId="5"/>
  </si>
  <si>
    <t>レイアウトテスト項目</t>
    <rPh sb="8" eb="10">
      <t>コウモク</t>
    </rPh>
    <phoneticPr fontId="5"/>
  </si>
  <si>
    <t>入力仕様テスト項目</t>
    <rPh sb="0" eb="4">
      <t>ニュウリョクシヨウ</t>
    </rPh>
    <rPh sb="7" eb="9">
      <t>コウモク</t>
    </rPh>
    <phoneticPr fontId="5"/>
  </si>
  <si>
    <t>表示仕様テスト項目</t>
    <rPh sb="0" eb="2">
      <t>ヒョウジ</t>
    </rPh>
    <rPh sb="2" eb="4">
      <t>シヨウ</t>
    </rPh>
    <rPh sb="7" eb="9">
      <t>コウモク</t>
    </rPh>
    <phoneticPr fontId="5"/>
  </si>
  <si>
    <t>イベントテスト項目</t>
    <rPh sb="7" eb="9">
      <t>コウモク</t>
    </rPh>
    <phoneticPr fontId="5"/>
  </si>
  <si>
    <t>単複</t>
    <rPh sb="0" eb="1">
      <t>タン</t>
    </rPh>
    <rPh sb="1" eb="2">
      <t>フク</t>
    </rPh>
    <phoneticPr fontId="5"/>
  </si>
  <si>
    <t>単</t>
    <rPh sb="0" eb="1">
      <t>タン</t>
    </rPh>
    <phoneticPr fontId="5"/>
  </si>
  <si>
    <t>共通</t>
    <rPh sb="0" eb="2">
      <t>キョウツウ</t>
    </rPh>
    <phoneticPr fontId="5"/>
  </si>
  <si>
    <t>単体テスト仕様書</t>
    <rPh sb="0" eb="2">
      <t>タンタイ</t>
    </rPh>
    <rPh sb="5" eb="7">
      <t>シヨウ</t>
    </rPh>
    <rPh sb="7" eb="8">
      <t>ショ</t>
    </rPh>
    <phoneticPr fontId="5"/>
  </si>
  <si>
    <t>サブシステム名</t>
    <phoneticPr fontId="5"/>
  </si>
  <si>
    <t>氏名</t>
    <rPh sb="0" eb="2">
      <t>シメイ</t>
    </rPh>
    <phoneticPr fontId="2"/>
  </si>
  <si>
    <t>初期値</t>
    <rPh sb="0" eb="3">
      <t>ショキチ</t>
    </rPh>
    <phoneticPr fontId="5"/>
  </si>
  <si>
    <t>テスト可否</t>
    <rPh sb="3" eb="5">
      <t>カヒ</t>
    </rPh>
    <phoneticPr fontId="5"/>
  </si>
  <si>
    <t>1.</t>
    <phoneticPr fontId="5"/>
  </si>
  <si>
    <t>3.</t>
    <phoneticPr fontId="5"/>
  </si>
  <si>
    <t>4.</t>
    <phoneticPr fontId="5"/>
  </si>
  <si>
    <t>最終テスト実施日</t>
    <rPh sb="0" eb="2">
      <t>サイシュウ</t>
    </rPh>
    <rPh sb="5" eb="8">
      <t>ジッシビ</t>
    </rPh>
    <phoneticPr fontId="5"/>
  </si>
  <si>
    <t>最終テスト実施者</t>
    <rPh sb="0" eb="2">
      <t>サイシュウ</t>
    </rPh>
    <rPh sb="5" eb="8">
      <t>ジッシシャ</t>
    </rPh>
    <phoneticPr fontId="5"/>
  </si>
  <si>
    <t>対象環境</t>
    <rPh sb="0" eb="2">
      <t>タイショウ</t>
    </rPh>
    <rPh sb="2" eb="4">
      <t>カンキョウ</t>
    </rPh>
    <phoneticPr fontId="5"/>
  </si>
  <si>
    <t>対象ブラウザ</t>
    <rPh sb="0" eb="2">
      <t>タイショウ</t>
    </rPh>
    <phoneticPr fontId="5"/>
  </si>
  <si>
    <t>対象ツール</t>
    <rPh sb="0" eb="2">
      <t>タイショウ</t>
    </rPh>
    <phoneticPr fontId="5"/>
  </si>
  <si>
    <t>PEEKER</t>
    <phoneticPr fontId="5"/>
  </si>
  <si>
    <t>読込</t>
    <phoneticPr fontId="5"/>
  </si>
  <si>
    <t>クリア</t>
    <phoneticPr fontId="5"/>
  </si>
  <si>
    <t>閉じる</t>
    <rPh sb="0" eb="1">
      <t>ト</t>
    </rPh>
    <phoneticPr fontId="5"/>
  </si>
  <si>
    <t>ボタン</t>
    <phoneticPr fontId="5"/>
  </si>
  <si>
    <t>ボタン</t>
    <phoneticPr fontId="5"/>
  </si>
  <si>
    <t>－</t>
    <phoneticPr fontId="5"/>
  </si>
  <si>
    <t>－</t>
    <phoneticPr fontId="5"/>
  </si>
  <si>
    <t>○</t>
    <phoneticPr fontId="5"/>
  </si>
  <si>
    <t>○</t>
    <phoneticPr fontId="5"/>
  </si>
  <si>
    <t>テキスト</t>
    <phoneticPr fontId="5"/>
  </si>
  <si>
    <t>○</t>
    <phoneticPr fontId="5"/>
  </si>
  <si>
    <t>大№</t>
    <phoneticPr fontId="5"/>
  </si>
  <si>
    <t>中№</t>
    <phoneticPr fontId="5"/>
  </si>
  <si>
    <t>正正</t>
    <rPh sb="0" eb="1">
      <t>セイ</t>
    </rPh>
    <phoneticPr fontId="5"/>
  </si>
  <si>
    <t>表ラベル</t>
    <phoneticPr fontId="5"/>
  </si>
  <si>
    <t>品目番号</t>
    <phoneticPr fontId="5"/>
  </si>
  <si>
    <t>Detail Window</t>
    <phoneticPr fontId="5"/>
  </si>
  <si>
    <t>品目名</t>
    <phoneticPr fontId="5"/>
  </si>
  <si>
    <t>詳細</t>
    <phoneticPr fontId="5"/>
  </si>
  <si>
    <t>図面番号</t>
    <phoneticPr fontId="5"/>
  </si>
  <si>
    <t>規格</t>
    <phoneticPr fontId="5"/>
  </si>
  <si>
    <t>品目手配区分</t>
    <phoneticPr fontId="5"/>
  </si>
  <si>
    <t>内外作区分</t>
    <phoneticPr fontId="5"/>
  </si>
  <si>
    <t xml:space="preserve">入庫先保管区コード </t>
    <phoneticPr fontId="5"/>
  </si>
  <si>
    <t>入庫先保管区名</t>
    <phoneticPr fontId="5"/>
  </si>
  <si>
    <t xml:space="preserve">出庫元保管区コード </t>
    <phoneticPr fontId="5"/>
  </si>
  <si>
    <t>出庫元保管区名</t>
    <phoneticPr fontId="5"/>
  </si>
  <si>
    <t>優先順位番号</t>
    <phoneticPr fontId="5"/>
  </si>
  <si>
    <t>更新</t>
    <phoneticPr fontId="5"/>
  </si>
  <si>
    <t>行追加</t>
    <rPh sb="0" eb="1">
      <t>ギョウ</t>
    </rPh>
    <rPh sb="1" eb="3">
      <t>ツイカ</t>
    </rPh>
    <phoneticPr fontId="5"/>
  </si>
  <si>
    <t>行修正</t>
    <rPh sb="0" eb="1">
      <t>ギョウ</t>
    </rPh>
    <rPh sb="1" eb="3">
      <t>シュウセイ</t>
    </rPh>
    <phoneticPr fontId="5"/>
  </si>
  <si>
    <t>全削除</t>
    <rPh sb="0" eb="1">
      <t>ゼン</t>
    </rPh>
    <rPh sb="1" eb="3">
      <t>サクジョ</t>
    </rPh>
    <phoneticPr fontId="5"/>
  </si>
  <si>
    <t>番号再振</t>
    <rPh sb="0" eb="2">
      <t>バンゴウ</t>
    </rPh>
    <rPh sb="2" eb="3">
      <t>サイ</t>
    </rPh>
    <rPh sb="3" eb="4">
      <t>シン</t>
    </rPh>
    <phoneticPr fontId="5"/>
  </si>
  <si>
    <t>登録</t>
    <phoneticPr fontId="5"/>
  </si>
  <si>
    <t>更新</t>
    <phoneticPr fontId="5"/>
  </si>
  <si>
    <t>戻る</t>
    <rPh sb="0" eb="1">
      <t>モド</t>
    </rPh>
    <phoneticPr fontId="5"/>
  </si>
  <si>
    <t>行複写</t>
    <phoneticPr fontId="5"/>
  </si>
  <si>
    <t>行削除</t>
    <phoneticPr fontId="5"/>
  </si>
  <si>
    <t xml:space="preserve">一覧-出庫元保管区コード </t>
    <phoneticPr fontId="5"/>
  </si>
  <si>
    <t>一覧-出庫元保管区名</t>
    <phoneticPr fontId="5"/>
  </si>
  <si>
    <t>一覧-優先順位番号</t>
    <phoneticPr fontId="5"/>
  </si>
  <si>
    <t>画面テスト項目表(メイン)</t>
    <rPh sb="0" eb="2">
      <t>ガメン</t>
    </rPh>
    <rPh sb="5" eb="7">
      <t>コウモク</t>
    </rPh>
    <rPh sb="7" eb="8">
      <t>ヒョウ</t>
    </rPh>
    <phoneticPr fontId="5"/>
  </si>
  <si>
    <t>画面テスト項目表 (サブ)</t>
    <rPh sb="0" eb="2">
      <t>ガメン</t>
    </rPh>
    <rPh sb="5" eb="7">
      <t>コウモク</t>
    </rPh>
    <rPh sb="7" eb="8">
      <t>ヒョウ</t>
    </rPh>
    <phoneticPr fontId="5"/>
  </si>
  <si>
    <t>2.</t>
    <phoneticPr fontId="5"/>
  </si>
  <si>
    <t>5.</t>
    <phoneticPr fontId="5"/>
  </si>
  <si>
    <t>処理テスト項目表(メイン)</t>
    <rPh sb="0" eb="2">
      <t>ショリ</t>
    </rPh>
    <rPh sb="5" eb="7">
      <t>コウモク</t>
    </rPh>
    <rPh sb="7" eb="8">
      <t>ヒョウ</t>
    </rPh>
    <phoneticPr fontId="5"/>
  </si>
  <si>
    <t>処理テスト項目表(サブ)</t>
    <rPh sb="0" eb="2">
      <t>ショリ</t>
    </rPh>
    <rPh sb="5" eb="7">
      <t>コウモク</t>
    </rPh>
    <rPh sb="7" eb="8">
      <t>ヒョウ</t>
    </rPh>
    <phoneticPr fontId="5"/>
  </si>
  <si>
    <t>6.</t>
    <phoneticPr fontId="5"/>
  </si>
  <si>
    <t>7.</t>
    <phoneticPr fontId="5"/>
  </si>
  <si>
    <t>8.</t>
    <phoneticPr fontId="5"/>
  </si>
  <si>
    <t>AA0050020</t>
    <phoneticPr fontId="5"/>
  </si>
  <si>
    <t>品目番号－PEEKER</t>
    <phoneticPr fontId="5"/>
  </si>
  <si>
    <t>入庫先保管区コード－PEEKER</t>
    <phoneticPr fontId="5"/>
  </si>
  <si>
    <t>出庫元保管区コード－PEEKER</t>
    <phoneticPr fontId="5"/>
  </si>
  <si>
    <t>谷口</t>
    <rPh sb="0" eb="2">
      <t>タニグチ</t>
    </rPh>
    <phoneticPr fontId="5"/>
  </si>
  <si>
    <t>機能ID 機能名</t>
    <rPh sb="0" eb="2">
      <t>キノウ</t>
    </rPh>
    <rPh sb="5" eb="7">
      <t>キノウ</t>
    </rPh>
    <rPh sb="7" eb="8">
      <t>メイ</t>
    </rPh>
    <phoneticPr fontId="5"/>
  </si>
  <si>
    <t>yyyy/MM/dd</t>
    <phoneticPr fontId="5"/>
  </si>
  <si>
    <t>ログイン処理</t>
    <rPh sb="4" eb="6">
      <t>ショリ</t>
    </rPh>
    <phoneticPr fontId="5"/>
  </si>
  <si>
    <t>パスワードが合致していれば画面遷移できる</t>
    <rPh sb="6" eb="8">
      <t>ガッチ</t>
    </rPh>
    <rPh sb="13" eb="15">
      <t>ガメン</t>
    </rPh>
    <rPh sb="15" eb="17">
      <t>センイ</t>
    </rPh>
    <phoneticPr fontId="5"/>
  </si>
  <si>
    <t>ユーザー名、パスワード入力</t>
    <rPh sb="4" eb="5">
      <t>メイ</t>
    </rPh>
    <rPh sb="11" eb="13">
      <t>ニュウリョク</t>
    </rPh>
    <phoneticPr fontId="5"/>
  </si>
  <si>
    <t>ユーザー名、パスワード入力</t>
    <phoneticPr fontId="5"/>
  </si>
  <si>
    <t>パスワードが誤っていればログイン失敗画面に遷移</t>
    <rPh sb="6" eb="7">
      <t>アヤマ</t>
    </rPh>
    <rPh sb="16" eb="18">
      <t>シッパイ</t>
    </rPh>
    <rPh sb="18" eb="20">
      <t>ガメン</t>
    </rPh>
    <rPh sb="21" eb="23">
      <t>センイ</t>
    </rPh>
    <phoneticPr fontId="5"/>
  </si>
  <si>
    <t>ユーザー名、パスワード入力で文字数を制限する</t>
    <rPh sb="4" eb="5">
      <t>メイ</t>
    </rPh>
    <rPh sb="11" eb="13">
      <t>ニュウリョク</t>
    </rPh>
    <rPh sb="14" eb="17">
      <t>モジスウ</t>
    </rPh>
    <rPh sb="18" eb="20">
      <t>セイゲン</t>
    </rPh>
    <phoneticPr fontId="5"/>
  </si>
  <si>
    <t>異常な文字数が入力されたら正規表現によって弾けるようにする</t>
    <rPh sb="0" eb="2">
      <t>イジョウ</t>
    </rPh>
    <rPh sb="3" eb="6">
      <t>モジスウ</t>
    </rPh>
    <rPh sb="7" eb="9">
      <t>ニュウリョク</t>
    </rPh>
    <rPh sb="13" eb="17">
      <t>セイキヒョウゲン</t>
    </rPh>
    <rPh sb="21" eb="22">
      <t>ハジ</t>
    </rPh>
    <phoneticPr fontId="5"/>
  </si>
  <si>
    <t>メイン画面処理（Main.jsp）</t>
    <rPh sb="3" eb="5">
      <t>ガメン</t>
    </rPh>
    <rPh sb="5" eb="7">
      <t>ショリ</t>
    </rPh>
    <phoneticPr fontId="5"/>
  </si>
  <si>
    <t>各5つの画面遷移が正しくできているか</t>
    <rPh sb="0" eb="1">
      <t>カク</t>
    </rPh>
    <rPh sb="4" eb="8">
      <t>ガメンセンイ</t>
    </rPh>
    <rPh sb="9" eb="10">
      <t>タダ</t>
    </rPh>
    <phoneticPr fontId="5"/>
  </si>
  <si>
    <t>遷移できるか</t>
    <rPh sb="0" eb="2">
      <t>センイ</t>
    </rPh>
    <phoneticPr fontId="5"/>
  </si>
  <si>
    <t>登録画面（Training.jsp）</t>
    <rPh sb="0" eb="2">
      <t>トウロク</t>
    </rPh>
    <rPh sb="2" eb="4">
      <t>ガメン</t>
    </rPh>
    <phoneticPr fontId="5"/>
  </si>
  <si>
    <t>テキストボックスに入力される文字に異常はないか</t>
    <rPh sb="9" eb="11">
      <t>ニュウリョク</t>
    </rPh>
    <rPh sb="14" eb="16">
      <t>モジ</t>
    </rPh>
    <rPh sb="17" eb="19">
      <t>イジョウ</t>
    </rPh>
    <phoneticPr fontId="5"/>
  </si>
  <si>
    <t>異常値を登録、入力できないようになっている</t>
    <rPh sb="0" eb="3">
      <t>イジョウチ</t>
    </rPh>
    <rPh sb="4" eb="6">
      <t>トウロク</t>
    </rPh>
    <rPh sb="7" eb="9">
      <t>ニュウリョク</t>
    </rPh>
    <phoneticPr fontId="5"/>
  </si>
  <si>
    <t>登録ボタン押下後、データが正しく登録されるか</t>
    <rPh sb="0" eb="2">
      <t>トウロク</t>
    </rPh>
    <rPh sb="5" eb="7">
      <t>オウカ</t>
    </rPh>
    <rPh sb="7" eb="8">
      <t>ゴ</t>
    </rPh>
    <rPh sb="13" eb="14">
      <t>タダ</t>
    </rPh>
    <rPh sb="16" eb="18">
      <t>トウロク</t>
    </rPh>
    <phoneticPr fontId="5"/>
  </si>
  <si>
    <t>DBにデータが入る</t>
    <rPh sb="7" eb="8">
      <t>ハイ</t>
    </rPh>
    <phoneticPr fontId="5"/>
  </si>
  <si>
    <t>各６つの画面遷移が正しくできているか</t>
    <rPh sb="0" eb="1">
      <t>カク</t>
    </rPh>
    <rPh sb="4" eb="8">
      <t>ガメンセンイ</t>
    </rPh>
    <rPh sb="9" eb="10">
      <t>タダ</t>
    </rPh>
    <phoneticPr fontId="5"/>
  </si>
  <si>
    <t>グラフ画面</t>
    <rPh sb="3" eb="5">
      <t>ガメン</t>
    </rPh>
    <phoneticPr fontId="5"/>
  </si>
  <si>
    <t>遷移後、グラフが表示されているか</t>
    <rPh sb="0" eb="2">
      <t>センイ</t>
    </rPh>
    <rPh sb="2" eb="3">
      <t>ゴ</t>
    </rPh>
    <rPh sb="8" eb="10">
      <t>ヒョウジ</t>
    </rPh>
    <phoneticPr fontId="5"/>
  </si>
  <si>
    <t>種目選択後、選択種目と値が合致しているか</t>
    <rPh sb="0" eb="5">
      <t>シュモクセンタクゴ</t>
    </rPh>
    <rPh sb="6" eb="10">
      <t>センタクシュモク</t>
    </rPh>
    <rPh sb="11" eb="12">
      <t>アタイ</t>
    </rPh>
    <rPh sb="13" eb="15">
      <t>ガッチ</t>
    </rPh>
    <phoneticPr fontId="5"/>
  </si>
  <si>
    <t>合致している</t>
    <rPh sb="0" eb="2">
      <t>ガッチ</t>
    </rPh>
    <phoneticPr fontId="5"/>
  </si>
  <si>
    <t>適切なグラフが表示される</t>
    <rPh sb="0" eb="2">
      <t>テキセツ</t>
    </rPh>
    <rPh sb="7" eb="9">
      <t>ヒョウジ</t>
    </rPh>
    <phoneticPr fontId="5"/>
  </si>
  <si>
    <t>カレンダー画面</t>
    <rPh sb="5" eb="7">
      <t>ガメン</t>
    </rPh>
    <phoneticPr fontId="5"/>
  </si>
  <si>
    <t>題名に正しい年月が表示されているか</t>
    <rPh sb="0" eb="2">
      <t>ダイメイ</t>
    </rPh>
    <rPh sb="3" eb="4">
      <t>タダ</t>
    </rPh>
    <rPh sb="6" eb="8">
      <t>ネンゲツ</t>
    </rPh>
    <rPh sb="9" eb="11">
      <t>ヒョウジ</t>
    </rPh>
    <phoneticPr fontId="5"/>
  </si>
  <si>
    <t>正しく表示されている</t>
    <rPh sb="0" eb="1">
      <t>タダ</t>
    </rPh>
    <rPh sb="3" eb="5">
      <t>ヒョウジ</t>
    </rPh>
    <phoneticPr fontId="5"/>
  </si>
  <si>
    <t>前月、翌月ボタンを押下した際に該当の月に遷移するか</t>
    <rPh sb="0" eb="2">
      <t>ゼンゲツ</t>
    </rPh>
    <rPh sb="3" eb="5">
      <t>ヨクゲツ</t>
    </rPh>
    <rPh sb="9" eb="11">
      <t>オウカ</t>
    </rPh>
    <rPh sb="13" eb="14">
      <t>サイ</t>
    </rPh>
    <rPh sb="15" eb="17">
      <t>ガイトウ</t>
    </rPh>
    <rPh sb="18" eb="19">
      <t>ツキ</t>
    </rPh>
    <rPh sb="20" eb="22">
      <t>センイ</t>
    </rPh>
    <phoneticPr fontId="5"/>
  </si>
  <si>
    <t>日付を押下した時に、その日付のデータが表示されるか</t>
    <rPh sb="0" eb="2">
      <t>ヒヅケ</t>
    </rPh>
    <rPh sb="3" eb="5">
      <t>オウカ</t>
    </rPh>
    <rPh sb="7" eb="8">
      <t>トキ</t>
    </rPh>
    <rPh sb="12" eb="14">
      <t>ヒヅケ</t>
    </rPh>
    <rPh sb="19" eb="21">
      <t>ヒョウジ</t>
    </rPh>
    <phoneticPr fontId="5"/>
  </si>
  <si>
    <t>各3つの画面遷移が正しくできているか</t>
    <rPh sb="0" eb="1">
      <t>カク</t>
    </rPh>
    <rPh sb="4" eb="8">
      <t>ガメンセンイ</t>
    </rPh>
    <rPh sb="9" eb="10">
      <t>タダ</t>
    </rPh>
    <phoneticPr fontId="5"/>
  </si>
  <si>
    <t>本日の結果画面(TodayResult.jsp)</t>
    <rPh sb="0" eb="2">
      <t>ホンジツ</t>
    </rPh>
    <rPh sb="3" eb="5">
      <t>ケッカ</t>
    </rPh>
    <rPh sb="5" eb="7">
      <t>ガメン</t>
    </rPh>
    <phoneticPr fontId="5"/>
  </si>
  <si>
    <t>正しい値が表示されているか</t>
    <rPh sb="0" eb="1">
      <t>タダ</t>
    </rPh>
    <rPh sb="3" eb="4">
      <t>アタイ</t>
    </rPh>
    <rPh sb="5" eb="7">
      <t>ヒョウジ</t>
    </rPh>
    <phoneticPr fontId="5"/>
  </si>
  <si>
    <t>修正ボタンを押下した時更新されるか</t>
    <rPh sb="0" eb="2">
      <t>シュウセイ</t>
    </rPh>
    <rPh sb="6" eb="8">
      <t>オウカ</t>
    </rPh>
    <rPh sb="10" eb="11">
      <t>トキ</t>
    </rPh>
    <rPh sb="11" eb="13">
      <t>コウシン</t>
    </rPh>
    <phoneticPr fontId="5"/>
  </si>
  <si>
    <t>ログアウト画面(logout.jsp)</t>
    <rPh sb="5" eb="7">
      <t>ガメン</t>
    </rPh>
    <phoneticPr fontId="5"/>
  </si>
  <si>
    <t>画面遷移が正しくできているか</t>
    <rPh sb="0" eb="4">
      <t>ガメンセンイ</t>
    </rPh>
    <rPh sb="5" eb="6">
      <t>タダ</t>
    </rPh>
    <phoneticPr fontId="5"/>
  </si>
  <si>
    <t>トレーニング結果登録</t>
    <rPh sb="6" eb="8">
      <t>ケッカ</t>
    </rPh>
    <rPh sb="8" eb="10">
      <t>トウロク</t>
    </rPh>
    <phoneticPr fontId="5"/>
  </si>
  <si>
    <t>トレーニング結果修正</t>
    <rPh sb="6" eb="8">
      <t>ケッカ</t>
    </rPh>
    <rPh sb="8" eb="10">
      <t>シュウセイ</t>
    </rPh>
    <phoneticPr fontId="5"/>
  </si>
  <si>
    <t>過去データ修正</t>
    <rPh sb="0" eb="2">
      <t>カコ</t>
    </rPh>
    <rPh sb="5" eb="7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</si>
</sst>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_);[Red]\(0.0\)"/>
    <numFmt numFmtId="178" formatCode="yyyy/m/d;@"/>
    <numFmt numFmtId="179" formatCode="0_);[Red]\(0\)"/>
    <numFmt numFmtId="180" formatCode="#,##0;\-#,##0;&quot;-&quot;"/>
    <numFmt numFmtId="181" formatCode="yyyy/mm/dd"/>
  </numFmts>
  <fonts count="3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中ゴシックＢＢＢ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中ゴシック体"/>
      <family val="3"/>
      <charset val="128"/>
    </font>
    <font>
      <sz val="10"/>
      <name val="中ゴシック体"/>
      <family val="3"/>
      <charset val="128"/>
    </font>
    <font>
      <sz val="12"/>
      <name val="ＭＳ ゴシック"/>
      <family val="3"/>
      <charset val="128"/>
    </font>
    <font>
      <sz val="24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23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ashed">
        <color indexed="64"/>
      </bottom>
      <diagonal/>
    </border>
    <border>
      <left/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52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/>
    <xf numFmtId="180" fontId="23" fillId="0" borderId="0" applyFill="0" applyBorder="0" applyAlignment="0"/>
    <xf numFmtId="0" fontId="24" fillId="0" borderId="1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26" fillId="0" borderId="0"/>
    <xf numFmtId="0" fontId="10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/>
    <xf numFmtId="0" fontId="26" fillId="0" borderId="0"/>
    <xf numFmtId="0" fontId="21" fillId="4" borderId="0" applyNumberFormat="0" applyBorder="0" applyAlignment="0" applyProtection="0">
      <alignment vertical="center"/>
    </xf>
  </cellStyleXfs>
  <cellXfs count="532">
    <xf numFmtId="0" fontId="0" fillId="0" borderId="0" xfId="0"/>
    <xf numFmtId="49" fontId="4" fillId="0" borderId="0" xfId="48" applyNumberFormat="1">
      <alignment vertical="center"/>
    </xf>
    <xf numFmtId="49" fontId="4" fillId="0" borderId="0" xfId="47" applyNumberFormat="1">
      <alignment vertical="center"/>
    </xf>
    <xf numFmtId="49" fontId="4" fillId="0" borderId="0" xfId="47" applyNumberFormat="1" applyAlignment="1">
      <alignment horizontal="center" vertical="center"/>
    </xf>
    <xf numFmtId="49" fontId="4" fillId="0" borderId="12" xfId="47" applyNumberFormat="1" applyBorder="1">
      <alignment vertical="center"/>
    </xf>
    <xf numFmtId="49" fontId="4" fillId="0" borderId="13" xfId="47" applyNumberFormat="1" applyBorder="1">
      <alignment vertical="center"/>
    </xf>
    <xf numFmtId="49" fontId="4" fillId="0" borderId="14" xfId="47" applyNumberFormat="1" applyBorder="1">
      <alignment vertical="center"/>
    </xf>
    <xf numFmtId="49" fontId="4" fillId="0" borderId="15" xfId="47" applyNumberFormat="1" applyBorder="1">
      <alignment vertical="center"/>
    </xf>
    <xf numFmtId="49" fontId="4" fillId="0" borderId="16" xfId="47" applyNumberFormat="1" applyBorder="1">
      <alignment vertical="center"/>
    </xf>
    <xf numFmtId="49" fontId="4" fillId="0" borderId="0" xfId="47" quotePrefix="1" applyNumberForma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49" fontId="28" fillId="0" borderId="12" xfId="47" applyNumberFormat="1" applyFont="1" applyBorder="1">
      <alignment vertical="center"/>
    </xf>
    <xf numFmtId="49" fontId="28" fillId="0" borderId="0" xfId="47" applyNumberFormat="1" applyFont="1">
      <alignment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vertical="center"/>
    </xf>
    <xf numFmtId="49" fontId="28" fillId="0" borderId="13" xfId="47" applyNumberFormat="1" applyFont="1" applyBorder="1">
      <alignment vertical="center"/>
    </xf>
    <xf numFmtId="179" fontId="28" fillId="0" borderId="0" xfId="0" applyNumberFormat="1" applyFont="1" applyAlignment="1">
      <alignment vertical="center"/>
    </xf>
    <xf numFmtId="14" fontId="28" fillId="0" borderId="0" xfId="0" applyNumberFormat="1" applyFont="1" applyAlignment="1">
      <alignment vertical="center"/>
    </xf>
    <xf numFmtId="49" fontId="28" fillId="0" borderId="18" xfId="0" applyNumberFormat="1" applyFont="1" applyBorder="1" applyAlignment="1">
      <alignment vertical="center"/>
    </xf>
    <xf numFmtId="49" fontId="28" fillId="0" borderId="19" xfId="0" applyNumberFormat="1" applyFont="1" applyBorder="1" applyAlignment="1">
      <alignment vertical="center"/>
    </xf>
    <xf numFmtId="49" fontId="28" fillId="0" borderId="19" xfId="48" applyNumberFormat="1" applyFont="1" applyBorder="1">
      <alignment vertical="center"/>
    </xf>
    <xf numFmtId="49" fontId="28" fillId="0" borderId="17" xfId="48" applyNumberFormat="1" applyFont="1" applyBorder="1">
      <alignment vertical="center"/>
    </xf>
    <xf numFmtId="49" fontId="28" fillId="0" borderId="0" xfId="48" applyNumberFormat="1" applyFont="1">
      <alignment vertical="center"/>
    </xf>
    <xf numFmtId="49" fontId="28" fillId="0" borderId="12" xfId="0" applyNumberFormat="1" applyFont="1" applyBorder="1" applyAlignment="1">
      <alignment vertical="center"/>
    </xf>
    <xf numFmtId="178" fontId="28" fillId="0" borderId="0" xfId="48" applyNumberFormat="1" applyFont="1">
      <alignment vertical="center"/>
    </xf>
    <xf numFmtId="49" fontId="28" fillId="0" borderId="13" xfId="48" applyNumberFormat="1" applyFont="1" applyBorder="1">
      <alignment vertical="center"/>
    </xf>
    <xf numFmtId="0" fontId="28" fillId="0" borderId="0" xfId="47" applyFont="1">
      <alignment vertical="center"/>
    </xf>
    <xf numFmtId="0" fontId="28" fillId="0" borderId="12" xfId="0" applyFont="1" applyBorder="1" applyAlignment="1">
      <alignment vertical="center"/>
    </xf>
    <xf numFmtId="49" fontId="28" fillId="0" borderId="14" xfId="47" applyNumberFormat="1" applyFont="1" applyBorder="1">
      <alignment vertical="center"/>
    </xf>
    <xf numFmtId="49" fontId="28" fillId="0" borderId="15" xfId="47" applyNumberFormat="1" applyFont="1" applyBorder="1">
      <alignment vertical="center"/>
    </xf>
    <xf numFmtId="49" fontId="28" fillId="0" borderId="16" xfId="47" applyNumberFormat="1" applyFont="1" applyBorder="1">
      <alignment vertical="center"/>
    </xf>
    <xf numFmtId="49" fontId="28" fillId="0" borderId="0" xfId="47" quotePrefix="1" applyNumberFormat="1" applyFont="1">
      <alignment vertical="center"/>
    </xf>
    <xf numFmtId="0" fontId="4" fillId="0" borderId="0" xfId="47">
      <alignment vertical="center"/>
    </xf>
    <xf numFmtId="49" fontId="28" fillId="0" borderId="0" xfId="0" applyNumberFormat="1" applyFont="1" applyAlignment="1">
      <alignment vertical="center"/>
    </xf>
    <xf numFmtId="49" fontId="28" fillId="0" borderId="0" xfId="0" quotePrefix="1" applyNumberFormat="1" applyFont="1" applyAlignment="1">
      <alignment vertical="center"/>
    </xf>
    <xf numFmtId="0" fontId="28" fillId="0" borderId="0" xfId="0" applyFont="1" applyAlignment="1">
      <alignment horizontal="right" vertical="center"/>
    </xf>
    <xf numFmtId="49" fontId="28" fillId="0" borderId="0" xfId="47" applyNumberFormat="1" applyFont="1" applyAlignment="1">
      <alignment horizontal="right" vertical="center"/>
    </xf>
    <xf numFmtId="0" fontId="4" fillId="0" borderId="23" xfId="47" applyBorder="1">
      <alignment vertical="center"/>
    </xf>
    <xf numFmtId="0" fontId="4" fillId="0" borderId="24" xfId="47" applyBorder="1">
      <alignment vertical="center"/>
    </xf>
    <xf numFmtId="0" fontId="4" fillId="24" borderId="19" xfId="47" applyFill="1" applyBorder="1" applyAlignment="1">
      <alignment horizontal="centerContinuous" vertical="center"/>
    </xf>
    <xf numFmtId="0" fontId="4" fillId="24" borderId="25" xfId="47" applyFill="1" applyBorder="1" applyAlignment="1">
      <alignment horizontal="centerContinuous" vertical="center"/>
    </xf>
    <xf numFmtId="0" fontId="4" fillId="24" borderId="17" xfId="47" applyFill="1" applyBorder="1" applyAlignment="1">
      <alignment horizontal="centerContinuous" vertical="center"/>
    </xf>
    <xf numFmtId="0" fontId="4" fillId="24" borderId="26" xfId="47" applyFill="1" applyBorder="1" applyAlignment="1">
      <alignment horizontal="centerContinuous" vertical="center"/>
    </xf>
    <xf numFmtId="0" fontId="4" fillId="24" borderId="27" xfId="47" applyFill="1" applyBorder="1" applyAlignment="1">
      <alignment horizontal="centerContinuous" vertical="center"/>
    </xf>
    <xf numFmtId="0" fontId="4" fillId="24" borderId="28" xfId="47" applyFill="1" applyBorder="1" applyAlignment="1">
      <alignment horizontal="centerContinuous" vertical="center"/>
    </xf>
    <xf numFmtId="0" fontId="4" fillId="0" borderId="23" xfId="47" applyBorder="1" applyAlignment="1">
      <alignment horizontal="center" vertical="center"/>
    </xf>
    <xf numFmtId="0" fontId="4" fillId="0" borderId="29" xfId="47" applyBorder="1" applyAlignment="1">
      <alignment horizontal="center" vertical="center"/>
    </xf>
    <xf numFmtId="0" fontId="4" fillId="0" borderId="24" xfId="47" applyBorder="1" applyAlignment="1">
      <alignment horizontal="center" vertical="center"/>
    </xf>
    <xf numFmtId="49" fontId="31" fillId="0" borderId="0" xfId="47" applyNumberFormat="1" applyFont="1">
      <alignment vertical="center"/>
    </xf>
    <xf numFmtId="0" fontId="31" fillId="0" borderId="0" xfId="47" applyFont="1">
      <alignment vertical="center"/>
    </xf>
    <xf numFmtId="0" fontId="31" fillId="0" borderId="0" xfId="48" applyFont="1">
      <alignment vertical="center"/>
    </xf>
    <xf numFmtId="0" fontId="4" fillId="24" borderId="30" xfId="47" applyFill="1" applyBorder="1">
      <alignment vertical="center"/>
    </xf>
    <xf numFmtId="0" fontId="4" fillId="24" borderId="31" xfId="47" applyFill="1" applyBorder="1">
      <alignment vertical="center"/>
    </xf>
    <xf numFmtId="0" fontId="4" fillId="24" borderId="32" xfId="47" applyFill="1" applyBorder="1">
      <alignment vertical="center"/>
    </xf>
    <xf numFmtId="49" fontId="31" fillId="0" borderId="0" xfId="48" applyNumberFormat="1" applyFont="1">
      <alignment vertical="center"/>
    </xf>
    <xf numFmtId="0" fontId="31" fillId="0" borderId="0" xfId="47" applyFont="1" applyAlignment="1">
      <alignment horizontal="center" vertical="center"/>
    </xf>
    <xf numFmtId="0" fontId="4" fillId="0" borderId="33" xfId="47" applyBorder="1" applyAlignment="1">
      <alignment horizontal="center" vertical="center"/>
    </xf>
    <xf numFmtId="0" fontId="4" fillId="0" borderId="34" xfId="47" applyBorder="1" applyAlignment="1">
      <alignment horizontal="center" vertical="center"/>
    </xf>
    <xf numFmtId="0" fontId="4" fillId="0" borderId="35" xfId="47" applyBorder="1" applyAlignment="1">
      <alignment horizontal="center" vertical="center"/>
    </xf>
    <xf numFmtId="0" fontId="4" fillId="0" borderId="34" xfId="47" applyBorder="1">
      <alignment vertical="center"/>
    </xf>
    <xf numFmtId="0" fontId="4" fillId="0" borderId="35" xfId="47" applyBorder="1">
      <alignment vertical="center"/>
    </xf>
    <xf numFmtId="0" fontId="4" fillId="0" borderId="37" xfId="47" applyBorder="1">
      <alignment vertical="center"/>
    </xf>
    <xf numFmtId="0" fontId="33" fillId="0" borderId="29" xfId="47" applyFont="1" applyBorder="1">
      <alignment vertical="center"/>
    </xf>
    <xf numFmtId="0" fontId="4" fillId="0" borderId="23" xfId="47" applyBorder="1" applyAlignment="1">
      <alignment horizontal="center" vertical="center" shrinkToFit="1"/>
    </xf>
    <xf numFmtId="0" fontId="4" fillId="0" borderId="39" xfId="47" applyBorder="1" applyAlignment="1">
      <alignment horizontal="center" vertical="center" shrinkToFit="1"/>
    </xf>
    <xf numFmtId="0" fontId="4" fillId="0" borderId="29" xfId="47" applyBorder="1" applyAlignment="1">
      <alignment horizontal="center" vertical="center" shrinkToFit="1"/>
    </xf>
    <xf numFmtId="0" fontId="28" fillId="27" borderId="0" xfId="0" applyFont="1" applyFill="1" applyAlignment="1">
      <alignment vertical="center"/>
    </xf>
    <xf numFmtId="49" fontId="28" fillId="27" borderId="0" xfId="47" applyNumberFormat="1" applyFont="1" applyFill="1">
      <alignment vertical="center"/>
    </xf>
    <xf numFmtId="0" fontId="28" fillId="27" borderId="0" xfId="0" applyFont="1" applyFill="1" applyAlignment="1">
      <alignment horizontal="right" vertical="center"/>
    </xf>
    <xf numFmtId="0" fontId="33" fillId="0" borderId="33" xfId="47" applyFont="1" applyBorder="1">
      <alignment vertical="center"/>
    </xf>
    <xf numFmtId="49" fontId="28" fillId="0" borderId="0" xfId="0" applyNumberFormat="1" applyFont="1"/>
    <xf numFmtId="49" fontId="28" fillId="27" borderId="0" xfId="0" applyNumberFormat="1" applyFont="1" applyFill="1" applyAlignment="1">
      <alignment vertical="center"/>
    </xf>
    <xf numFmtId="49" fontId="28" fillId="28" borderId="0" xfId="0" applyNumberFormat="1" applyFont="1" applyFill="1" applyAlignment="1">
      <alignment vertical="center"/>
    </xf>
    <xf numFmtId="49" fontId="28" fillId="28" borderId="0" xfId="47" applyNumberFormat="1" applyFont="1" applyFill="1">
      <alignment vertical="center"/>
    </xf>
    <xf numFmtId="0" fontId="28" fillId="28" borderId="0" xfId="0" applyFont="1" applyFill="1" applyAlignment="1">
      <alignment horizontal="right" vertical="center"/>
    </xf>
    <xf numFmtId="0" fontId="28" fillId="28" borderId="0" xfId="0" applyFont="1" applyFill="1" applyAlignment="1">
      <alignment vertical="center"/>
    </xf>
    <xf numFmtId="0" fontId="4" fillId="0" borderId="76" xfId="47" applyBorder="1" applyAlignment="1">
      <alignment horizontal="center" vertical="center"/>
    </xf>
    <xf numFmtId="0" fontId="4" fillId="0" borderId="21" xfId="47" applyBorder="1" applyAlignment="1">
      <alignment horizontal="center" vertical="center"/>
    </xf>
    <xf numFmtId="0" fontId="4" fillId="0" borderId="22" xfId="47" applyBorder="1" applyAlignment="1">
      <alignment horizontal="center" vertical="center"/>
    </xf>
    <xf numFmtId="0" fontId="4" fillId="0" borderId="20" xfId="47" applyBorder="1" applyAlignment="1">
      <alignment horizontal="center" vertical="center"/>
    </xf>
    <xf numFmtId="0" fontId="4" fillId="0" borderId="22" xfId="47" applyBorder="1" applyAlignment="1">
      <alignment vertical="center" wrapText="1"/>
    </xf>
    <xf numFmtId="0" fontId="4" fillId="0" borderId="20" xfId="47" applyBorder="1" applyAlignment="1">
      <alignment vertical="center" wrapText="1"/>
    </xf>
    <xf numFmtId="0" fontId="4" fillId="0" borderId="21" xfId="47" applyBorder="1" applyAlignment="1">
      <alignment vertical="center" wrapText="1"/>
    </xf>
    <xf numFmtId="0" fontId="4" fillId="0" borderId="115" xfId="47" applyBorder="1" applyAlignment="1">
      <alignment vertical="center" wrapText="1"/>
    </xf>
    <xf numFmtId="0" fontId="4" fillId="0" borderId="30" xfId="47" applyBorder="1">
      <alignment vertical="center"/>
    </xf>
    <xf numFmtId="0" fontId="4" fillId="0" borderId="31" xfId="47" applyBorder="1">
      <alignment vertical="center"/>
    </xf>
    <xf numFmtId="0" fontId="4" fillId="0" borderId="32" xfId="47" applyBorder="1">
      <alignment vertical="center"/>
    </xf>
    <xf numFmtId="0" fontId="4" fillId="0" borderId="103" xfId="47" applyBorder="1" applyAlignment="1">
      <alignment horizontal="center" vertical="center"/>
    </xf>
    <xf numFmtId="0" fontId="4" fillId="0" borderId="105" xfId="47" applyBorder="1" applyAlignment="1">
      <alignment horizontal="center" vertical="center"/>
    </xf>
    <xf numFmtId="0" fontId="4" fillId="0" borderId="103" xfId="47" applyBorder="1" applyAlignment="1">
      <alignment vertical="center" wrapText="1"/>
    </xf>
    <xf numFmtId="0" fontId="4" fillId="0" borderId="104" xfId="47" applyBorder="1" applyAlignment="1">
      <alignment vertical="center" wrapText="1"/>
    </xf>
    <xf numFmtId="0" fontId="4" fillId="0" borderId="120" xfId="47" applyBorder="1" applyAlignment="1">
      <alignment vertical="center" wrapText="1"/>
    </xf>
    <xf numFmtId="0" fontId="4" fillId="0" borderId="114" xfId="47" applyBorder="1" applyAlignment="1">
      <alignment horizontal="center" vertical="center"/>
    </xf>
    <xf numFmtId="0" fontId="4" fillId="0" borderId="105" xfId="47" applyBorder="1" applyAlignment="1">
      <alignment vertical="center" wrapText="1"/>
    </xf>
    <xf numFmtId="0" fontId="4" fillId="0" borderId="104" xfId="47" applyBorder="1" applyAlignment="1">
      <alignment horizontal="center" vertical="center"/>
    </xf>
    <xf numFmtId="0" fontId="4" fillId="0" borderId="124" xfId="47" applyBorder="1">
      <alignment vertical="center"/>
    </xf>
    <xf numFmtId="0" fontId="4" fillId="0" borderId="125" xfId="47" applyBorder="1">
      <alignment vertical="center"/>
    </xf>
    <xf numFmtId="0" fontId="4" fillId="0" borderId="127" xfId="47" applyBorder="1" applyAlignment="1">
      <alignment vertical="center" wrapText="1"/>
    </xf>
    <xf numFmtId="0" fontId="4" fillId="0" borderId="128" xfId="47" applyBorder="1" applyAlignment="1">
      <alignment vertical="center" wrapText="1"/>
    </xf>
    <xf numFmtId="0" fontId="4" fillId="0" borderId="129" xfId="47" applyBorder="1" applyAlignment="1">
      <alignment vertical="center" wrapText="1"/>
    </xf>
    <xf numFmtId="0" fontId="4" fillId="29" borderId="29" xfId="47" applyFill="1" applyBorder="1">
      <alignment vertical="center"/>
    </xf>
    <xf numFmtId="0" fontId="4" fillId="29" borderId="23" xfId="47" applyFill="1" applyBorder="1">
      <alignment vertical="center"/>
    </xf>
    <xf numFmtId="0" fontId="4" fillId="29" borderId="24" xfId="47" applyFill="1" applyBorder="1">
      <alignment vertical="center"/>
    </xf>
    <xf numFmtId="0" fontId="4" fillId="29" borderId="36" xfId="47" applyFill="1" applyBorder="1">
      <alignment vertical="center"/>
    </xf>
    <xf numFmtId="0" fontId="4" fillId="29" borderId="37" xfId="47" applyFill="1" applyBorder="1">
      <alignment vertical="center"/>
    </xf>
    <xf numFmtId="0" fontId="4" fillId="29" borderId="38" xfId="47" applyFill="1" applyBorder="1">
      <alignment vertical="center"/>
    </xf>
    <xf numFmtId="0" fontId="4" fillId="29" borderId="33" xfId="47" applyFill="1" applyBorder="1">
      <alignment vertical="center"/>
    </xf>
    <xf numFmtId="0" fontId="4" fillId="29" borderId="34" xfId="47" applyFill="1" applyBorder="1">
      <alignment vertical="center"/>
    </xf>
    <xf numFmtId="0" fontId="4" fillId="29" borderId="35" xfId="47" applyFill="1" applyBorder="1">
      <alignment vertical="center"/>
    </xf>
    <xf numFmtId="49" fontId="29" fillId="0" borderId="12" xfId="47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57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5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51" xfId="48" applyNumberFormat="1" applyBorder="1" applyAlignment="1">
      <alignment horizontal="center" vertical="center"/>
    </xf>
    <xf numFmtId="49" fontId="4" fillId="0" borderId="52" xfId="48" applyNumberFormat="1" applyBorder="1" applyAlignment="1">
      <alignment horizontal="center" vertical="center"/>
    </xf>
    <xf numFmtId="49" fontId="4" fillId="0" borderId="53" xfId="48" applyNumberFormat="1" applyBorder="1" applyAlignment="1">
      <alignment horizontal="center" vertical="center"/>
    </xf>
    <xf numFmtId="181" fontId="4" fillId="0" borderId="51" xfId="48" applyNumberFormat="1" applyBorder="1" applyAlignment="1">
      <alignment horizontal="center" vertical="center"/>
    </xf>
    <xf numFmtId="181" fontId="4" fillId="0" borderId="52" xfId="48" applyNumberFormat="1" applyBorder="1" applyAlignment="1">
      <alignment horizontal="center" vertical="center"/>
    </xf>
    <xf numFmtId="181" fontId="4" fillId="0" borderId="53" xfId="48" applyNumberFormat="1" applyBorder="1" applyAlignment="1">
      <alignment horizontal="center" vertical="center"/>
    </xf>
    <xf numFmtId="176" fontId="4" fillId="0" borderId="30" xfId="48" quotePrefix="1" applyNumberFormat="1" applyBorder="1" applyAlignment="1">
      <alignment horizontal="center" vertical="center"/>
    </xf>
    <xf numFmtId="176" fontId="4" fillId="0" borderId="31" xfId="48" applyNumberFormat="1" applyBorder="1" applyAlignment="1">
      <alignment horizontal="center" vertical="center"/>
    </xf>
    <xf numFmtId="176" fontId="4" fillId="0" borderId="46" xfId="48" applyNumberFormat="1" applyBorder="1" applyAlignment="1">
      <alignment horizontal="center" vertical="center"/>
    </xf>
    <xf numFmtId="0" fontId="4" fillId="0" borderId="30" xfId="47" applyBorder="1" applyAlignment="1">
      <alignment horizontal="center" vertical="center" shrinkToFit="1"/>
    </xf>
    <xf numFmtId="0" fontId="4" fillId="0" borderId="31" xfId="47" applyBorder="1" applyAlignment="1">
      <alignment horizontal="center" vertical="center" shrinkToFit="1"/>
    </xf>
    <xf numFmtId="0" fontId="4" fillId="0" borderId="46" xfId="47" applyBorder="1" applyAlignment="1">
      <alignment horizontal="center" vertical="center" shrinkToFit="1"/>
    </xf>
    <xf numFmtId="181" fontId="4" fillId="26" borderId="30" xfId="48" applyNumberFormat="1" applyFill="1" applyBorder="1" applyAlignment="1">
      <alignment horizontal="center" vertical="center"/>
    </xf>
    <xf numFmtId="181" fontId="4" fillId="26" borderId="31" xfId="48" applyNumberFormat="1" applyFill="1" applyBorder="1" applyAlignment="1">
      <alignment horizontal="center" vertical="center"/>
    </xf>
    <xf numFmtId="181" fontId="4" fillId="26" borderId="32" xfId="48" applyNumberFormat="1" applyFill="1" applyBorder="1" applyAlignment="1">
      <alignment horizontal="center" vertical="center"/>
    </xf>
    <xf numFmtId="0" fontId="4" fillId="0" borderId="51" xfId="47" applyBorder="1" applyAlignment="1">
      <alignment horizontal="center" vertical="center" shrinkToFit="1"/>
    </xf>
    <xf numFmtId="0" fontId="4" fillId="0" borderId="52" xfId="47" applyBorder="1" applyAlignment="1">
      <alignment horizontal="center" vertical="center" shrinkToFit="1"/>
    </xf>
    <xf numFmtId="0" fontId="4" fillId="0" borderId="53" xfId="47" applyBorder="1" applyAlignment="1">
      <alignment horizontal="center" vertical="center" shrinkToFit="1"/>
    </xf>
    <xf numFmtId="0" fontId="4" fillId="26" borderId="51" xfId="47" applyFill="1" applyBorder="1" applyAlignment="1">
      <alignment horizontal="center" vertical="center"/>
    </xf>
    <xf numFmtId="0" fontId="4" fillId="26" borderId="52" xfId="47" applyFill="1" applyBorder="1" applyAlignment="1">
      <alignment horizontal="center" vertical="center"/>
    </xf>
    <xf numFmtId="0" fontId="4" fillId="26" borderId="66" xfId="47" applyFill="1" applyBorder="1" applyAlignment="1">
      <alignment horizontal="center" vertical="center"/>
    </xf>
    <xf numFmtId="49" fontId="4" fillId="0" borderId="57" xfId="48" applyNumberFormat="1" applyBorder="1" applyAlignment="1">
      <alignment horizontal="center" vertical="center"/>
    </xf>
    <xf numFmtId="49" fontId="4" fillId="0" borderId="2" xfId="48" applyNumberFormat="1" applyBorder="1" applyAlignment="1">
      <alignment horizontal="center" vertical="center"/>
    </xf>
    <xf numFmtId="49" fontId="4" fillId="0" borderId="58" xfId="48" applyNumberFormat="1" applyBorder="1" applyAlignment="1">
      <alignment horizontal="center" vertical="center"/>
    </xf>
    <xf numFmtId="181" fontId="4" fillId="0" borderId="57" xfId="48" applyNumberFormat="1" applyBorder="1" applyAlignment="1">
      <alignment horizontal="center" vertical="center"/>
    </xf>
    <xf numFmtId="181" fontId="4" fillId="0" borderId="2" xfId="48" applyNumberFormat="1" applyBorder="1" applyAlignment="1">
      <alignment horizontal="center" vertical="center"/>
    </xf>
    <xf numFmtId="181" fontId="4" fillId="0" borderId="58" xfId="48" applyNumberFormat="1" applyBorder="1" applyAlignment="1">
      <alignment horizontal="center" vertical="center"/>
    </xf>
    <xf numFmtId="49" fontId="4" fillId="0" borderId="59" xfId="48" applyNumberFormat="1" applyBorder="1">
      <alignment vertical="center"/>
    </xf>
    <xf numFmtId="49" fontId="4" fillId="0" borderId="60" xfId="48" applyNumberFormat="1" applyBorder="1">
      <alignment vertical="center"/>
    </xf>
    <xf numFmtId="49" fontId="4" fillId="0" borderId="61" xfId="48" applyNumberFormat="1" applyBorder="1">
      <alignment vertical="center"/>
    </xf>
    <xf numFmtId="0" fontId="4" fillId="0" borderId="40" xfId="47" applyBorder="1" applyAlignment="1">
      <alignment horizontal="left" vertical="center" indent="1"/>
    </xf>
    <xf numFmtId="0" fontId="4" fillId="0" borderId="19" xfId="47" applyBorder="1" applyAlignment="1">
      <alignment horizontal="left" vertical="center" indent="1"/>
    </xf>
    <xf numFmtId="0" fontId="4" fillId="0" borderId="49" xfId="47" applyBorder="1" applyAlignment="1">
      <alignment horizontal="left" vertical="center" indent="1"/>
    </xf>
    <xf numFmtId="0" fontId="4" fillId="0" borderId="41" xfId="47" applyBorder="1" applyAlignment="1">
      <alignment horizontal="left" vertical="center" indent="1"/>
    </xf>
    <xf numFmtId="0" fontId="4" fillId="0" borderId="15" xfId="47" applyBorder="1" applyAlignment="1">
      <alignment horizontal="left" vertical="center" indent="1"/>
    </xf>
    <xf numFmtId="0" fontId="4" fillId="0" borderId="50" xfId="47" applyBorder="1" applyAlignment="1">
      <alignment horizontal="left" vertical="center" indent="1"/>
    </xf>
    <xf numFmtId="0" fontId="4" fillId="25" borderId="42" xfId="47" applyFill="1" applyBorder="1" applyAlignment="1">
      <alignment horizontal="center" vertical="center"/>
    </xf>
    <xf numFmtId="0" fontId="4" fillId="25" borderId="1" xfId="47" applyFill="1" applyBorder="1" applyAlignment="1">
      <alignment horizontal="center" vertical="center"/>
    </xf>
    <xf numFmtId="0" fontId="4" fillId="25" borderId="43" xfId="47" applyFill="1" applyBorder="1" applyAlignment="1">
      <alignment horizontal="center" vertical="center"/>
    </xf>
    <xf numFmtId="49" fontId="28" fillId="25" borderId="18" xfId="0" applyNumberFormat="1" applyFont="1" applyFill="1" applyBorder="1" applyAlignment="1">
      <alignment horizontal="center" vertical="center" wrapText="1"/>
    </xf>
    <xf numFmtId="49" fontId="28" fillId="25" borderId="19" xfId="0" applyNumberFormat="1" applyFont="1" applyFill="1" applyBorder="1" applyAlignment="1">
      <alignment horizontal="center" vertical="center" wrapText="1"/>
    </xf>
    <xf numFmtId="49" fontId="28" fillId="25" borderId="62" xfId="0" applyNumberFormat="1" applyFont="1" applyFill="1" applyBorder="1" applyAlignment="1">
      <alignment horizontal="center" vertical="center" wrapText="1"/>
    </xf>
    <xf numFmtId="49" fontId="28" fillId="25" borderId="12" xfId="0" applyNumberFormat="1" applyFont="1" applyFill="1" applyBorder="1" applyAlignment="1">
      <alignment horizontal="center" vertical="center" wrapText="1"/>
    </xf>
    <xf numFmtId="49" fontId="28" fillId="25" borderId="0" xfId="0" applyNumberFormat="1" applyFont="1" applyFill="1" applyAlignment="1">
      <alignment horizontal="center" vertical="center" wrapText="1"/>
    </xf>
    <xf numFmtId="49" fontId="28" fillId="25" borderId="63" xfId="0" applyNumberFormat="1" applyFont="1" applyFill="1" applyBorder="1" applyAlignment="1">
      <alignment horizontal="center" vertical="center" wrapText="1"/>
    </xf>
    <xf numFmtId="49" fontId="28" fillId="25" borderId="14" xfId="0" applyNumberFormat="1" applyFont="1" applyFill="1" applyBorder="1" applyAlignment="1">
      <alignment horizontal="center" vertical="center" wrapText="1"/>
    </xf>
    <xf numFmtId="49" fontId="28" fillId="25" borderId="15" xfId="0" applyNumberFormat="1" applyFont="1" applyFill="1" applyBorder="1" applyAlignment="1">
      <alignment horizontal="center" vertical="center" wrapText="1"/>
    </xf>
    <xf numFmtId="49" fontId="28" fillId="25" borderId="64" xfId="0" applyNumberFormat="1" applyFont="1" applyFill="1" applyBorder="1" applyAlignment="1">
      <alignment horizontal="center" vertical="center" wrapText="1"/>
    </xf>
    <xf numFmtId="0" fontId="4" fillId="24" borderId="57" xfId="0" applyFont="1" applyFill="1" applyBorder="1" applyAlignment="1">
      <alignment horizontal="center" vertical="center"/>
    </xf>
    <xf numFmtId="0" fontId="4" fillId="24" borderId="2" xfId="0" applyFont="1" applyFill="1" applyBorder="1" applyAlignment="1">
      <alignment horizontal="center" vertical="center"/>
    </xf>
    <xf numFmtId="0" fontId="4" fillId="24" borderId="58" xfId="0" applyFont="1" applyFill="1" applyBorder="1" applyAlignment="1">
      <alignment horizontal="center" vertical="center"/>
    </xf>
    <xf numFmtId="0" fontId="4" fillId="0" borderId="40" xfId="47" applyBorder="1" applyAlignment="1">
      <alignment horizontal="left" vertical="center" wrapText="1" indent="1"/>
    </xf>
    <xf numFmtId="0" fontId="4" fillId="0" borderId="19" xfId="47" applyBorder="1" applyAlignment="1">
      <alignment horizontal="left" vertical="center" wrapText="1" indent="1"/>
    </xf>
    <xf numFmtId="0" fontId="4" fillId="0" borderId="41" xfId="47" applyBorder="1" applyAlignment="1">
      <alignment horizontal="left" vertical="center" wrapText="1" indent="1"/>
    </xf>
    <xf numFmtId="0" fontId="4" fillId="0" borderId="15" xfId="47" applyBorder="1" applyAlignment="1">
      <alignment horizontal="left" vertical="center" wrapText="1" indent="1"/>
    </xf>
    <xf numFmtId="0" fontId="4" fillId="0" borderId="44" xfId="47" applyBorder="1" applyAlignment="1">
      <alignment horizontal="left" vertical="center" wrapText="1" indent="1"/>
    </xf>
    <xf numFmtId="0" fontId="4" fillId="0" borderId="17" xfId="47" applyBorder="1" applyAlignment="1">
      <alignment horizontal="left" vertical="center" indent="1"/>
    </xf>
    <xf numFmtId="0" fontId="4" fillId="0" borderId="45" xfId="47" applyBorder="1" applyAlignment="1">
      <alignment horizontal="left" vertical="center" indent="1"/>
    </xf>
    <xf numFmtId="0" fontId="4" fillId="0" borderId="16" xfId="47" applyBorder="1" applyAlignment="1">
      <alignment horizontal="left" vertical="center" indent="1"/>
    </xf>
    <xf numFmtId="49" fontId="4" fillId="0" borderId="30" xfId="48" applyNumberFormat="1" applyBorder="1" applyAlignment="1">
      <alignment horizontal="center" vertical="center"/>
    </xf>
    <xf numFmtId="49" fontId="4" fillId="0" borderId="31" xfId="48" applyNumberFormat="1" applyBorder="1" applyAlignment="1">
      <alignment horizontal="center" vertical="center"/>
    </xf>
    <xf numFmtId="49" fontId="4" fillId="0" borderId="46" xfId="48" applyNumberFormat="1" applyBorder="1" applyAlignment="1">
      <alignment horizontal="center" vertical="center"/>
    </xf>
    <xf numFmtId="49" fontId="4" fillId="0" borderId="32" xfId="48" applyNumberFormat="1" applyBorder="1" applyAlignment="1">
      <alignment horizontal="center" vertical="center"/>
    </xf>
    <xf numFmtId="49" fontId="4" fillId="0" borderId="65" xfId="48" applyNumberFormat="1" applyBorder="1" applyAlignment="1">
      <alignment horizontal="center" vertical="center"/>
    </xf>
    <xf numFmtId="49" fontId="4" fillId="0" borderId="66" xfId="48" applyNumberFormat="1" applyBorder="1" applyAlignment="1">
      <alignment horizontal="center" vertical="center"/>
    </xf>
    <xf numFmtId="49" fontId="4" fillId="25" borderId="67" xfId="48" applyNumberFormat="1" applyFill="1" applyBorder="1" applyAlignment="1">
      <alignment horizontal="left" vertical="center"/>
    </xf>
    <xf numFmtId="49" fontId="4" fillId="25" borderId="68" xfId="48" applyNumberFormat="1" applyFill="1" applyBorder="1" applyAlignment="1">
      <alignment horizontal="left" vertical="center"/>
    </xf>
    <xf numFmtId="49" fontId="4" fillId="25" borderId="69" xfId="48" applyNumberFormat="1" applyFill="1" applyBorder="1" applyAlignment="1">
      <alignment horizontal="left" vertical="center"/>
    </xf>
    <xf numFmtId="49" fontId="4" fillId="0" borderId="70" xfId="48" applyNumberFormat="1" applyBorder="1">
      <alignment vertical="center"/>
    </xf>
    <xf numFmtId="49" fontId="4" fillId="0" borderId="15" xfId="48" applyNumberFormat="1" applyBorder="1">
      <alignment vertical="center"/>
    </xf>
    <xf numFmtId="49" fontId="4" fillId="0" borderId="71" xfId="48" applyNumberFormat="1" applyBorder="1">
      <alignment vertical="center"/>
    </xf>
    <xf numFmtId="0" fontId="4" fillId="25" borderId="48" xfId="47" applyFill="1" applyBorder="1" applyAlignment="1">
      <alignment horizontal="center" vertical="center"/>
    </xf>
    <xf numFmtId="0" fontId="4" fillId="0" borderId="44" xfId="47" applyBorder="1" applyAlignment="1">
      <alignment horizontal="center" vertical="center"/>
    </xf>
    <xf numFmtId="0" fontId="4" fillId="0" borderId="19" xfId="47" applyBorder="1" applyAlignment="1">
      <alignment horizontal="center" vertical="center"/>
    </xf>
    <xf numFmtId="0" fontId="4" fillId="0" borderId="51" xfId="47" applyBorder="1" applyAlignment="1">
      <alignment horizontal="center" vertical="center"/>
    </xf>
    <xf numFmtId="0" fontId="4" fillId="0" borderId="52" xfId="47" applyBorder="1" applyAlignment="1">
      <alignment horizontal="center" vertical="center"/>
    </xf>
    <xf numFmtId="0" fontId="4" fillId="0" borderId="53" xfId="47" applyBorder="1" applyAlignment="1">
      <alignment horizontal="center" vertical="center"/>
    </xf>
    <xf numFmtId="181" fontId="4" fillId="0" borderId="54" xfId="0" applyNumberFormat="1" applyFont="1" applyBorder="1" applyAlignment="1">
      <alignment horizontal="center" vertical="center"/>
    </xf>
    <xf numFmtId="181" fontId="4" fillId="0" borderId="55" xfId="0" applyNumberFormat="1" applyFont="1" applyBorder="1" applyAlignment="1">
      <alignment horizontal="center" vertical="center"/>
    </xf>
    <xf numFmtId="181" fontId="4" fillId="0" borderId="56" xfId="0" applyNumberFormat="1" applyFont="1" applyBorder="1" applyAlignment="1">
      <alignment horizontal="center" vertical="center"/>
    </xf>
    <xf numFmtId="177" fontId="4" fillId="0" borderId="47" xfId="0" quotePrefix="1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181" fontId="4" fillId="0" borderId="47" xfId="0" applyNumberFormat="1" applyFont="1" applyBorder="1" applyAlignment="1">
      <alignment horizontal="center" vertical="center"/>
    </xf>
    <xf numFmtId="49" fontId="4" fillId="24" borderId="47" xfId="47" applyNumberFormat="1" applyFill="1" applyBorder="1" applyAlignment="1">
      <alignment horizontal="center" vertical="center"/>
    </xf>
    <xf numFmtId="0" fontId="4" fillId="24" borderId="47" xfId="0" applyFont="1" applyFill="1" applyBorder="1" applyAlignment="1">
      <alignment horizontal="center" vertical="center"/>
    </xf>
    <xf numFmtId="49" fontId="4" fillId="0" borderId="51" xfId="47" applyNumberFormat="1" applyBorder="1" applyAlignment="1">
      <alignment horizontal="center" vertical="center" shrinkToFit="1"/>
    </xf>
    <xf numFmtId="49" fontId="4" fillId="0" borderId="52" xfId="47" applyNumberFormat="1" applyBorder="1" applyAlignment="1">
      <alignment horizontal="center" vertical="center" shrinkToFit="1"/>
    </xf>
    <xf numFmtId="49" fontId="4" fillId="0" borderId="53" xfId="47" applyNumberFormat="1" applyBorder="1" applyAlignment="1">
      <alignment horizontal="center" vertical="center" shrinkToFit="1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07" xfId="0" applyFont="1" applyBorder="1" applyAlignment="1">
      <alignment vertical="center"/>
    </xf>
    <xf numFmtId="0" fontId="4" fillId="0" borderId="76" xfId="47" applyBorder="1" applyAlignment="1">
      <alignment horizontal="center" vertical="center"/>
    </xf>
    <xf numFmtId="0" fontId="4" fillId="0" borderId="21" xfId="47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2" xfId="47" applyBorder="1" applyAlignment="1">
      <alignment horizontal="left" vertical="center" shrinkToFit="1"/>
    </xf>
    <xf numFmtId="0" fontId="4" fillId="0" borderId="20" xfId="47" applyBorder="1" applyAlignment="1">
      <alignment horizontal="left" vertical="center" shrinkToFit="1"/>
    </xf>
    <xf numFmtId="0" fontId="4" fillId="0" borderId="21" xfId="47" applyBorder="1" applyAlignment="1">
      <alignment horizontal="left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47" applyBorder="1" applyAlignment="1">
      <alignment vertical="center" shrinkToFit="1"/>
    </xf>
    <xf numFmtId="0" fontId="4" fillId="0" borderId="20" xfId="47" applyBorder="1" applyAlignment="1">
      <alignment vertical="center" shrinkToFit="1"/>
    </xf>
    <xf numFmtId="0" fontId="4" fillId="0" borderId="21" xfId="47" applyBorder="1" applyAlignment="1">
      <alignment vertical="center" shrinkToFit="1"/>
    </xf>
    <xf numFmtId="0" fontId="4" fillId="0" borderId="22" xfId="47" applyBorder="1">
      <alignment vertical="center"/>
    </xf>
    <xf numFmtId="0" fontId="4" fillId="0" borderId="20" xfId="47" applyBorder="1">
      <alignment vertical="center"/>
    </xf>
    <xf numFmtId="0" fontId="4" fillId="0" borderId="21" xfId="47" applyBorder="1">
      <alignment vertical="center"/>
    </xf>
    <xf numFmtId="49" fontId="4" fillId="0" borderId="22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49" fontId="4" fillId="0" borderId="21" xfId="0" applyNumberFormat="1" applyFont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/>
    </xf>
    <xf numFmtId="49" fontId="31" fillId="0" borderId="0" xfId="48" applyNumberFormat="1" applyFont="1" applyAlignment="1">
      <alignment horizontal="center" vertical="center" shrinkToFit="1"/>
    </xf>
    <xf numFmtId="49" fontId="31" fillId="0" borderId="0" xfId="48" applyNumberFormat="1" applyFont="1" applyAlignment="1">
      <alignment horizontal="center" vertical="center"/>
    </xf>
    <xf numFmtId="0" fontId="4" fillId="24" borderId="77" xfId="47" applyFill="1" applyBorder="1" applyAlignment="1">
      <alignment horizontal="center" vertical="top" textRotation="255"/>
    </xf>
    <xf numFmtId="0" fontId="4" fillId="24" borderId="78" xfId="47" applyFill="1" applyBorder="1" applyAlignment="1">
      <alignment horizontal="center" vertical="top" textRotation="255"/>
    </xf>
    <xf numFmtId="0" fontId="4" fillId="24" borderId="79" xfId="47" applyFill="1" applyBorder="1" applyAlignment="1">
      <alignment horizontal="center" vertical="top" textRotation="255"/>
    </xf>
    <xf numFmtId="0" fontId="4" fillId="24" borderId="90" xfId="47" applyFill="1" applyBorder="1" applyAlignment="1">
      <alignment horizontal="center" vertical="top" textRotation="255"/>
    </xf>
    <xf numFmtId="0" fontId="4" fillId="24" borderId="91" xfId="47" applyFill="1" applyBorder="1" applyAlignment="1">
      <alignment horizontal="center" vertical="top" textRotation="255"/>
    </xf>
    <xf numFmtId="0" fontId="4" fillId="24" borderId="92" xfId="47" applyFill="1" applyBorder="1" applyAlignment="1">
      <alignment horizontal="center" vertical="top" textRotation="255"/>
    </xf>
    <xf numFmtId="0" fontId="28" fillId="25" borderId="19" xfId="0" applyFont="1" applyFill="1" applyBorder="1" applyAlignment="1">
      <alignment horizontal="center" vertical="center" wrapText="1"/>
    </xf>
    <xf numFmtId="0" fontId="28" fillId="25" borderId="62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8" fillId="25" borderId="63" xfId="0" applyFont="1" applyFill="1" applyBorder="1" applyAlignment="1">
      <alignment horizontal="center" vertical="center" wrapText="1"/>
    </xf>
    <xf numFmtId="0" fontId="28" fillId="25" borderId="14" xfId="0" applyFont="1" applyFill="1" applyBorder="1" applyAlignment="1">
      <alignment horizontal="center" vertical="center" wrapText="1"/>
    </xf>
    <xf numFmtId="0" fontId="28" fillId="25" borderId="15" xfId="0" applyFont="1" applyFill="1" applyBorder="1" applyAlignment="1">
      <alignment horizontal="center" vertical="center" wrapText="1"/>
    </xf>
    <xf numFmtId="0" fontId="28" fillId="25" borderId="64" xfId="0" applyFont="1" applyFill="1" applyBorder="1" applyAlignment="1">
      <alignment horizontal="center" vertical="center" wrapText="1"/>
    </xf>
    <xf numFmtId="0" fontId="4" fillId="25" borderId="68" xfId="48" applyFill="1" applyBorder="1" applyAlignment="1">
      <alignment horizontal="left" vertical="center"/>
    </xf>
    <xf numFmtId="0" fontId="4" fillId="25" borderId="69" xfId="48" applyFill="1" applyBorder="1" applyAlignment="1">
      <alignment horizontal="left" vertical="center"/>
    </xf>
    <xf numFmtId="0" fontId="4" fillId="24" borderId="93" xfId="47" applyFill="1" applyBorder="1" applyAlignment="1">
      <alignment horizontal="center" vertical="center"/>
    </xf>
    <xf numFmtId="0" fontId="4" fillId="24" borderId="46" xfId="47" applyFill="1" applyBorder="1" applyAlignment="1">
      <alignment horizontal="center" vertical="center"/>
    </xf>
    <xf numFmtId="0" fontId="4" fillId="24" borderId="94" xfId="47" applyFill="1" applyBorder="1" applyAlignment="1">
      <alignment horizontal="center" vertical="center"/>
    </xf>
    <xf numFmtId="0" fontId="4" fillId="24" borderId="58" xfId="47" applyFill="1" applyBorder="1" applyAlignment="1">
      <alignment horizontal="center" vertical="center"/>
    </xf>
    <xf numFmtId="0" fontId="4" fillId="24" borderId="95" xfId="47" applyFill="1" applyBorder="1" applyAlignment="1">
      <alignment horizontal="center" vertical="center"/>
    </xf>
    <xf numFmtId="0" fontId="4" fillId="24" borderId="96" xfId="47" applyFill="1" applyBorder="1" applyAlignment="1">
      <alignment horizontal="center" vertical="center"/>
    </xf>
    <xf numFmtId="0" fontId="4" fillId="24" borderId="30" xfId="47" applyFill="1" applyBorder="1" applyAlignment="1">
      <alignment horizontal="center" vertical="center"/>
    </xf>
    <xf numFmtId="0" fontId="4" fillId="24" borderId="31" xfId="47" applyFill="1" applyBorder="1" applyAlignment="1">
      <alignment horizontal="center" vertical="center"/>
    </xf>
    <xf numFmtId="0" fontId="4" fillId="24" borderId="57" xfId="47" applyFill="1" applyBorder="1" applyAlignment="1">
      <alignment horizontal="center" vertical="center"/>
    </xf>
    <xf numFmtId="0" fontId="4" fillId="24" borderId="2" xfId="47" applyFill="1" applyBorder="1" applyAlignment="1">
      <alignment horizontal="center" vertical="center"/>
    </xf>
    <xf numFmtId="0" fontId="4" fillId="24" borderId="97" xfId="47" applyFill="1" applyBorder="1" applyAlignment="1">
      <alignment horizontal="center" vertical="center"/>
    </xf>
    <xf numFmtId="0" fontId="4" fillId="24" borderId="98" xfId="47" applyFill="1" applyBorder="1" applyAlignment="1">
      <alignment horizontal="center" vertical="center"/>
    </xf>
    <xf numFmtId="0" fontId="4" fillId="24" borderId="86" xfId="47" applyFill="1" applyBorder="1" applyAlignment="1">
      <alignment horizontal="center" vertical="top" textRotation="255"/>
    </xf>
    <xf numFmtId="0" fontId="4" fillId="24" borderId="87" xfId="47" applyFill="1" applyBorder="1" applyAlignment="1">
      <alignment horizontal="center" vertical="top" textRotation="255"/>
    </xf>
    <xf numFmtId="0" fontId="4" fillId="24" borderId="99" xfId="47" applyFill="1" applyBorder="1" applyAlignment="1">
      <alignment horizontal="center" vertical="top" textRotation="255"/>
    </xf>
    <xf numFmtId="0" fontId="4" fillId="24" borderId="100" xfId="47" applyFill="1" applyBorder="1" applyAlignment="1">
      <alignment horizontal="center" vertical="top" textRotation="255"/>
    </xf>
    <xf numFmtId="49" fontId="4" fillId="24" borderId="30" xfId="47" applyNumberFormat="1" applyFill="1" applyBorder="1" applyAlignment="1">
      <alignment horizontal="center" vertical="center"/>
    </xf>
    <xf numFmtId="49" fontId="4" fillId="24" borderId="31" xfId="47" applyNumberFormat="1" applyFill="1" applyBorder="1" applyAlignment="1">
      <alignment horizontal="center" vertical="center"/>
    </xf>
    <xf numFmtId="49" fontId="4" fillId="24" borderId="46" xfId="47" applyNumberFormat="1" applyFill="1" applyBorder="1" applyAlignment="1">
      <alignment horizontal="center" vertical="center"/>
    </xf>
    <xf numFmtId="49" fontId="4" fillId="24" borderId="57" xfId="47" applyNumberFormat="1" applyFill="1" applyBorder="1" applyAlignment="1">
      <alignment horizontal="center" vertical="center"/>
    </xf>
    <xf numFmtId="49" fontId="4" fillId="24" borderId="2" xfId="47" applyNumberFormat="1" applyFill="1" applyBorder="1" applyAlignment="1">
      <alignment horizontal="center" vertical="center"/>
    </xf>
    <xf numFmtId="49" fontId="4" fillId="24" borderId="58" xfId="47" applyNumberFormat="1" applyFill="1" applyBorder="1" applyAlignment="1">
      <alignment horizontal="center" vertical="center"/>
    </xf>
    <xf numFmtId="49" fontId="4" fillId="24" borderId="97" xfId="47" applyNumberFormat="1" applyFill="1" applyBorder="1" applyAlignment="1">
      <alignment horizontal="center" vertical="center"/>
    </xf>
    <xf numFmtId="49" fontId="4" fillId="24" borderId="98" xfId="47" applyNumberFormat="1" applyFill="1" applyBorder="1" applyAlignment="1">
      <alignment horizontal="center" vertical="center"/>
    </xf>
    <xf numFmtId="49" fontId="4" fillId="24" borderId="96" xfId="47" applyNumberFormat="1" applyFill="1" applyBorder="1" applyAlignment="1">
      <alignment horizontal="center" vertical="center"/>
    </xf>
    <xf numFmtId="0" fontId="4" fillId="24" borderId="44" xfId="0" applyFont="1" applyFill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0" fontId="4" fillId="24" borderId="25" xfId="0" applyFont="1" applyFill="1" applyBorder="1" applyAlignment="1">
      <alignment horizontal="center" vertical="center"/>
    </xf>
    <xf numFmtId="0" fontId="4" fillId="24" borderId="101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4" borderId="102" xfId="0" applyFont="1" applyFill="1" applyBorder="1" applyAlignment="1">
      <alignment horizontal="center" vertical="center"/>
    </xf>
    <xf numFmtId="0" fontId="4" fillId="24" borderId="103" xfId="0" applyFont="1" applyFill="1" applyBorder="1" applyAlignment="1">
      <alignment horizontal="center" vertical="center"/>
    </xf>
    <xf numFmtId="0" fontId="4" fillId="24" borderId="104" xfId="0" applyFont="1" applyFill="1" applyBorder="1" applyAlignment="1">
      <alignment horizontal="center" vertical="center"/>
    </xf>
    <xf numFmtId="0" fontId="4" fillId="24" borderId="105" xfId="0" applyFont="1" applyFill="1" applyBorder="1" applyAlignment="1">
      <alignment horizontal="center" vertical="center"/>
    </xf>
    <xf numFmtId="0" fontId="4" fillId="24" borderId="62" xfId="0" applyFont="1" applyFill="1" applyBorder="1" applyAlignment="1">
      <alignment horizontal="center" vertical="center"/>
    </xf>
    <xf numFmtId="0" fontId="4" fillId="24" borderId="63" xfId="0" applyFont="1" applyFill="1" applyBorder="1" applyAlignment="1">
      <alignment horizontal="center" vertical="center"/>
    </xf>
    <xf numFmtId="0" fontId="4" fillId="24" borderId="106" xfId="0" applyFont="1" applyFill="1" applyBorder="1" applyAlignment="1">
      <alignment horizontal="center" vertical="center"/>
    </xf>
    <xf numFmtId="0" fontId="4" fillId="0" borderId="60" xfId="48" applyBorder="1">
      <alignment vertical="center"/>
    </xf>
    <xf numFmtId="0" fontId="4" fillId="0" borderId="61" xfId="48" applyBorder="1">
      <alignment vertical="center"/>
    </xf>
    <xf numFmtId="0" fontId="4" fillId="24" borderId="80" xfId="47" applyFill="1" applyBorder="1" applyAlignment="1">
      <alignment horizontal="center" vertical="top" textRotation="255"/>
    </xf>
    <xf numFmtId="0" fontId="4" fillId="24" borderId="81" xfId="47" applyFill="1" applyBorder="1" applyAlignment="1">
      <alignment horizontal="center" vertical="top" textRotation="255"/>
    </xf>
    <xf numFmtId="0" fontId="4" fillId="24" borderId="82" xfId="47" applyFill="1" applyBorder="1" applyAlignment="1">
      <alignment horizontal="center" vertical="top" textRotation="255"/>
    </xf>
    <xf numFmtId="0" fontId="4" fillId="0" borderId="31" xfId="48" applyBorder="1" applyAlignment="1">
      <alignment horizontal="center" vertical="center"/>
    </xf>
    <xf numFmtId="0" fontId="4" fillId="0" borderId="46" xfId="48" applyBorder="1" applyAlignment="1">
      <alignment horizontal="center" vertical="center"/>
    </xf>
    <xf numFmtId="0" fontId="4" fillId="0" borderId="52" xfId="48" applyBorder="1" applyAlignment="1">
      <alignment horizontal="center" vertical="center"/>
    </xf>
    <xf numFmtId="0" fontId="4" fillId="0" borderId="53" xfId="48" applyBorder="1" applyAlignment="1">
      <alignment horizontal="center" vertical="center"/>
    </xf>
    <xf numFmtId="0" fontId="4" fillId="0" borderId="30" xfId="47" applyBorder="1" applyAlignment="1">
      <alignment horizontal="center" vertical="center"/>
    </xf>
    <xf numFmtId="0" fontId="4" fillId="0" borderId="31" xfId="47" applyBorder="1" applyAlignment="1">
      <alignment horizontal="center" vertical="center"/>
    </xf>
    <xf numFmtId="0" fontId="4" fillId="0" borderId="46" xfId="47" applyBorder="1" applyAlignment="1">
      <alignment horizontal="center" vertical="center"/>
    </xf>
    <xf numFmtId="0" fontId="4" fillId="0" borderId="57" xfId="48" applyBorder="1" applyAlignment="1">
      <alignment horizontal="center" vertical="center"/>
    </xf>
    <xf numFmtId="0" fontId="4" fillId="0" borderId="2" xfId="48" applyBorder="1" applyAlignment="1">
      <alignment horizontal="center" vertical="center"/>
    </xf>
    <xf numFmtId="0" fontId="4" fillId="0" borderId="65" xfId="48" applyBorder="1" applyAlignment="1">
      <alignment horizontal="center" vertical="center"/>
    </xf>
    <xf numFmtId="0" fontId="4" fillId="0" borderId="51" xfId="48" applyBorder="1" applyAlignment="1">
      <alignment horizontal="center" vertical="center"/>
    </xf>
    <xf numFmtId="0" fontId="4" fillId="0" borderId="66" xfId="48" applyBorder="1" applyAlignment="1">
      <alignment horizontal="center" vertical="center"/>
    </xf>
    <xf numFmtId="178" fontId="4" fillId="0" borderId="57" xfId="48" applyNumberFormat="1" applyBorder="1" applyAlignment="1">
      <alignment horizontal="center" vertical="center"/>
    </xf>
    <xf numFmtId="178" fontId="4" fillId="0" borderId="2" xfId="48" applyNumberFormat="1" applyBorder="1" applyAlignment="1">
      <alignment horizontal="center" vertical="center"/>
    </xf>
    <xf numFmtId="178" fontId="4" fillId="0" borderId="58" xfId="48" applyNumberFormat="1" applyBorder="1" applyAlignment="1">
      <alignment horizontal="center" vertical="center"/>
    </xf>
    <xf numFmtId="0" fontId="4" fillId="0" borderId="15" xfId="48" applyBorder="1">
      <alignment vertical="center"/>
    </xf>
    <xf numFmtId="0" fontId="4" fillId="0" borderId="71" xfId="48" applyBorder="1">
      <alignment vertical="center"/>
    </xf>
    <xf numFmtId="0" fontId="31" fillId="0" borderId="0" xfId="47" applyFont="1" applyAlignment="1">
      <alignment horizontal="center" vertical="top" textRotation="255"/>
    </xf>
    <xf numFmtId="0" fontId="4" fillId="24" borderId="88" xfId="47" applyFill="1" applyBorder="1" applyAlignment="1">
      <alignment horizontal="center" vertical="top" textRotation="255"/>
    </xf>
    <xf numFmtId="0" fontId="4" fillId="24" borderId="89" xfId="47" applyFill="1" applyBorder="1" applyAlignment="1">
      <alignment horizontal="center" vertical="top" textRotation="255"/>
    </xf>
    <xf numFmtId="0" fontId="4" fillId="24" borderId="83" xfId="47" applyFill="1" applyBorder="1" applyAlignment="1">
      <alignment horizontal="center" vertical="top" textRotation="255"/>
    </xf>
    <xf numFmtId="0" fontId="4" fillId="24" borderId="84" xfId="47" applyFill="1" applyBorder="1" applyAlignment="1">
      <alignment horizontal="center" vertical="top" textRotation="255"/>
    </xf>
    <xf numFmtId="0" fontId="4" fillId="24" borderId="85" xfId="47" applyFill="1" applyBorder="1" applyAlignment="1">
      <alignment horizontal="center" vertical="top" textRotation="255"/>
    </xf>
    <xf numFmtId="0" fontId="31" fillId="0" borderId="0" xfId="47" applyFont="1" applyAlignment="1">
      <alignment horizontal="center" vertical="top" textRotation="255" shrinkToFit="1"/>
    </xf>
    <xf numFmtId="49" fontId="4" fillId="0" borderId="40" xfId="47" applyNumberFormat="1" applyBorder="1" applyAlignment="1">
      <alignment horizontal="left" vertical="center" indent="1"/>
    </xf>
    <xf numFmtId="0" fontId="4" fillId="0" borderId="22" xfId="47" applyBorder="1" applyAlignment="1">
      <alignment horizontal="center" vertical="center"/>
    </xf>
    <xf numFmtId="0" fontId="4" fillId="0" borderId="20" xfId="47" applyBorder="1" applyAlignment="1">
      <alignment horizontal="center" vertical="center"/>
    </xf>
    <xf numFmtId="0" fontId="4" fillId="0" borderId="75" xfId="47" applyBorder="1" applyAlignment="1">
      <alignment horizontal="center" vertical="center"/>
    </xf>
    <xf numFmtId="0" fontId="4" fillId="0" borderId="74" xfId="47" applyBorder="1" applyAlignment="1">
      <alignment horizontal="center" vertical="center"/>
    </xf>
    <xf numFmtId="0" fontId="4" fillId="0" borderId="22" xfId="47" applyBorder="1" applyAlignment="1">
      <alignment horizontal="left" vertical="center"/>
    </xf>
    <xf numFmtId="0" fontId="4" fillId="0" borderId="20" xfId="47" applyBorder="1" applyAlignment="1">
      <alignment horizontal="left" vertical="center"/>
    </xf>
    <xf numFmtId="0" fontId="4" fillId="0" borderId="21" xfId="47" applyBorder="1" applyAlignment="1">
      <alignment horizontal="left" vertical="center"/>
    </xf>
    <xf numFmtId="0" fontId="4" fillId="0" borderId="72" xfId="47" applyBorder="1" applyAlignment="1">
      <alignment horizontal="center" vertical="center"/>
    </xf>
    <xf numFmtId="0" fontId="4" fillId="0" borderId="73" xfId="47" applyBorder="1" applyAlignment="1">
      <alignment horizontal="center" vertical="center"/>
    </xf>
    <xf numFmtId="0" fontId="4" fillId="0" borderId="72" xfId="47" applyBorder="1" applyAlignment="1">
      <alignment horizontal="left" vertical="center"/>
    </xf>
    <xf numFmtId="0" fontId="4" fillId="0" borderId="73" xfId="47" applyBorder="1" applyAlignment="1">
      <alignment horizontal="left" vertical="center"/>
    </xf>
    <xf numFmtId="0" fontId="4" fillId="0" borderId="74" xfId="47" applyBorder="1" applyAlignment="1">
      <alignment horizontal="left" vertical="center"/>
    </xf>
    <xf numFmtId="0" fontId="4" fillId="0" borderId="72" xfId="0" applyFont="1" applyBorder="1" applyAlignment="1">
      <alignment vertical="center"/>
    </xf>
    <xf numFmtId="0" fontId="4" fillId="0" borderId="73" xfId="0" applyFont="1" applyBorder="1" applyAlignment="1">
      <alignment vertical="center"/>
    </xf>
    <xf numFmtId="0" fontId="4" fillId="0" borderId="108" xfId="0" applyFont="1" applyBorder="1" applyAlignment="1">
      <alignment vertical="center"/>
    </xf>
    <xf numFmtId="0" fontId="4" fillId="24" borderId="111" xfId="47" applyFill="1" applyBorder="1" applyAlignment="1">
      <alignment horizontal="center" vertical="center"/>
    </xf>
    <xf numFmtId="0" fontId="4" fillId="24" borderId="69" xfId="47" applyFill="1" applyBorder="1" applyAlignment="1">
      <alignment horizontal="center" vertical="center"/>
    </xf>
    <xf numFmtId="0" fontId="4" fillId="24" borderId="76" xfId="47" applyFill="1" applyBorder="1" applyAlignment="1">
      <alignment horizontal="center" vertical="center"/>
    </xf>
    <xf numFmtId="0" fontId="4" fillId="24" borderId="21" xfId="47" applyFill="1" applyBorder="1" applyAlignment="1">
      <alignment horizontal="center" vertical="center"/>
    </xf>
    <xf numFmtId="0" fontId="4" fillId="24" borderId="109" xfId="47" applyFill="1" applyBorder="1" applyAlignment="1">
      <alignment horizontal="center" vertical="center"/>
    </xf>
    <xf numFmtId="0" fontId="4" fillId="24" borderId="68" xfId="47" applyFill="1" applyBorder="1" applyAlignment="1">
      <alignment horizontal="center" vertical="center"/>
    </xf>
    <xf numFmtId="0" fontId="4" fillId="24" borderId="22" xfId="47" applyFill="1" applyBorder="1" applyAlignment="1">
      <alignment horizontal="center" vertical="center"/>
    </xf>
    <xf numFmtId="0" fontId="4" fillId="24" borderId="20" xfId="47" applyFill="1" applyBorder="1" applyAlignment="1">
      <alignment horizontal="center" vertical="center"/>
    </xf>
    <xf numFmtId="0" fontId="4" fillId="24" borderId="112" xfId="47" applyFill="1" applyBorder="1" applyAlignment="1">
      <alignment horizontal="center" vertical="top" textRotation="255"/>
    </xf>
    <xf numFmtId="0" fontId="4" fillId="24" borderId="23" xfId="47" applyFill="1" applyBorder="1" applyAlignment="1">
      <alignment horizontal="center" vertical="top" textRotation="255"/>
    </xf>
    <xf numFmtId="0" fontId="4" fillId="24" borderId="24" xfId="47" applyFill="1" applyBorder="1" applyAlignment="1">
      <alignment horizontal="center" vertical="top" textRotation="255"/>
    </xf>
    <xf numFmtId="0" fontId="4" fillId="24" borderId="109" xfId="0" applyFont="1" applyFill="1" applyBorder="1" applyAlignment="1">
      <alignment horizontal="center" vertical="center"/>
    </xf>
    <xf numFmtId="0" fontId="4" fillId="24" borderId="68" xfId="0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110" xfId="0" applyFont="1" applyFill="1" applyBorder="1" applyAlignment="1">
      <alignment horizontal="center" vertical="center"/>
    </xf>
    <xf numFmtId="0" fontId="4" fillId="24" borderId="107" xfId="0" applyFont="1" applyFill="1" applyBorder="1" applyAlignment="1">
      <alignment horizontal="center" vertical="center"/>
    </xf>
    <xf numFmtId="0" fontId="4" fillId="24" borderId="19" xfId="47" applyFill="1" applyBorder="1" applyAlignment="1">
      <alignment horizontal="center" vertical="center"/>
    </xf>
    <xf numFmtId="0" fontId="4" fillId="24" borderId="17" xfId="47" applyFill="1" applyBorder="1" applyAlignment="1">
      <alignment horizontal="center" vertical="center"/>
    </xf>
    <xf numFmtId="0" fontId="4" fillId="0" borderId="72" xfId="47" applyBorder="1">
      <alignment vertical="center"/>
    </xf>
    <xf numFmtId="0" fontId="4" fillId="0" borderId="73" xfId="47" applyBorder="1">
      <alignment vertical="center"/>
    </xf>
    <xf numFmtId="0" fontId="4" fillId="0" borderId="74" xfId="47" applyBorder="1">
      <alignment vertical="center"/>
    </xf>
    <xf numFmtId="0" fontId="4" fillId="0" borderId="107" xfId="47" applyBorder="1">
      <alignment vertical="center"/>
    </xf>
    <xf numFmtId="0" fontId="4" fillId="0" borderId="108" xfId="47" applyBorder="1">
      <alignment vertical="center"/>
    </xf>
    <xf numFmtId="0" fontId="4" fillId="0" borderId="22" xfId="47" quotePrefix="1" applyBorder="1">
      <alignment vertical="center"/>
    </xf>
    <xf numFmtId="0" fontId="4" fillId="0" borderId="20" xfId="47" quotePrefix="1" applyBorder="1">
      <alignment vertical="center"/>
    </xf>
    <xf numFmtId="0" fontId="4" fillId="0" borderId="21" xfId="47" quotePrefix="1" applyBorder="1">
      <alignment vertical="center"/>
    </xf>
    <xf numFmtId="0" fontId="4" fillId="24" borderId="18" xfId="47" applyFill="1" applyBorder="1" applyAlignment="1">
      <alignment horizontal="center" vertical="center"/>
    </xf>
    <xf numFmtId="0" fontId="30" fillId="0" borderId="19" xfId="0" applyFont="1" applyBorder="1"/>
    <xf numFmtId="0" fontId="30" fillId="0" borderId="12" xfId="0" applyFont="1" applyBorder="1"/>
    <xf numFmtId="0" fontId="30" fillId="0" borderId="0" xfId="0" applyFont="1"/>
    <xf numFmtId="0" fontId="30" fillId="0" borderId="114" xfId="0" applyFont="1" applyBorder="1"/>
    <xf numFmtId="0" fontId="30" fillId="0" borderId="104" xfId="0" applyFont="1" applyBorder="1"/>
    <xf numFmtId="0" fontId="4" fillId="24" borderId="19" xfId="0" applyFont="1" applyFill="1" applyBorder="1" applyAlignment="1">
      <alignment horizontal="center"/>
    </xf>
    <xf numFmtId="0" fontId="4" fillId="24" borderId="17" xfId="0" applyFont="1" applyFill="1" applyBorder="1" applyAlignment="1">
      <alignment horizontal="center"/>
    </xf>
    <xf numFmtId="0" fontId="4" fillId="24" borderId="44" xfId="47" applyFill="1" applyBorder="1" applyAlignment="1">
      <alignment horizontal="center" vertical="center"/>
    </xf>
    <xf numFmtId="0" fontId="4" fillId="24" borderId="25" xfId="47" applyFill="1" applyBorder="1" applyAlignment="1">
      <alignment horizontal="center" vertical="center"/>
    </xf>
    <xf numFmtId="0" fontId="4" fillId="24" borderId="101" xfId="47" applyFill="1" applyBorder="1" applyAlignment="1">
      <alignment horizontal="center" vertical="center"/>
    </xf>
    <xf numFmtId="0" fontId="4" fillId="24" borderId="0" xfId="47" applyFill="1" applyAlignment="1">
      <alignment horizontal="center" vertical="center"/>
    </xf>
    <xf numFmtId="0" fontId="4" fillId="24" borderId="102" xfId="47" applyFill="1" applyBorder="1" applyAlignment="1">
      <alignment horizontal="center" vertical="center"/>
    </xf>
    <xf numFmtId="0" fontId="4" fillId="24" borderId="103" xfId="47" applyFill="1" applyBorder="1" applyAlignment="1">
      <alignment horizontal="center" vertical="center"/>
    </xf>
    <xf numFmtId="0" fontId="4" fillId="24" borderId="104" xfId="47" applyFill="1" applyBorder="1" applyAlignment="1">
      <alignment horizontal="center" vertical="center"/>
    </xf>
    <xf numFmtId="0" fontId="4" fillId="24" borderId="105" xfId="47" applyFill="1" applyBorder="1" applyAlignment="1">
      <alignment horizontal="center" vertical="center"/>
    </xf>
    <xf numFmtId="0" fontId="4" fillId="24" borderId="113" xfId="47" applyFill="1" applyBorder="1" applyAlignment="1">
      <alignment horizontal="center" vertical="top" textRotation="255"/>
    </xf>
    <xf numFmtId="0" fontId="4" fillId="24" borderId="29" xfId="47" applyFill="1" applyBorder="1" applyAlignment="1">
      <alignment horizontal="center" vertical="top" textRotation="255"/>
    </xf>
    <xf numFmtId="0" fontId="32" fillId="0" borderId="22" xfId="0" applyFont="1" applyBorder="1"/>
    <xf numFmtId="0" fontId="32" fillId="0" borderId="20" xfId="0" applyFont="1" applyBorder="1"/>
    <xf numFmtId="0" fontId="32" fillId="0" borderId="21" xfId="0" applyFont="1" applyBorder="1"/>
    <xf numFmtId="0" fontId="4" fillId="29" borderId="22" xfId="47" applyFill="1" applyBorder="1">
      <alignment vertical="center"/>
    </xf>
    <xf numFmtId="0" fontId="4" fillId="29" borderId="20" xfId="47" applyFill="1" applyBorder="1">
      <alignment vertical="center"/>
    </xf>
    <xf numFmtId="0" fontId="4" fillId="29" borderId="107" xfId="47" applyFill="1" applyBorder="1">
      <alignment vertical="center"/>
    </xf>
    <xf numFmtId="49" fontId="4" fillId="29" borderId="22" xfId="47" applyNumberFormat="1" applyFill="1" applyBorder="1">
      <alignment vertical="center"/>
    </xf>
    <xf numFmtId="49" fontId="4" fillId="29" borderId="20" xfId="47" applyNumberFormat="1" applyFill="1" applyBorder="1">
      <alignment vertical="center"/>
    </xf>
    <xf numFmtId="49" fontId="4" fillId="29" borderId="21" xfId="47" applyNumberFormat="1" applyFill="1" applyBorder="1">
      <alignment vertical="center"/>
    </xf>
    <xf numFmtId="49" fontId="4" fillId="29" borderId="72" xfId="47" applyNumberFormat="1" applyFill="1" applyBorder="1">
      <alignment vertical="center"/>
    </xf>
    <xf numFmtId="49" fontId="4" fillId="29" borderId="73" xfId="47" applyNumberFormat="1" applyFill="1" applyBorder="1">
      <alignment vertical="center"/>
    </xf>
    <xf numFmtId="49" fontId="4" fillId="29" borderId="74" xfId="47" applyNumberFormat="1" applyFill="1" applyBorder="1">
      <alignment vertical="center"/>
    </xf>
    <xf numFmtId="0" fontId="4" fillId="29" borderId="72" xfId="47" applyFill="1" applyBorder="1">
      <alignment vertical="center"/>
    </xf>
    <xf numFmtId="0" fontId="4" fillId="29" borderId="73" xfId="47" applyFill="1" applyBorder="1">
      <alignment vertical="center"/>
    </xf>
    <xf numFmtId="0" fontId="4" fillId="29" borderId="108" xfId="47" applyFill="1" applyBorder="1">
      <alignment vertical="center"/>
    </xf>
    <xf numFmtId="0" fontId="4" fillId="29" borderId="21" xfId="47" applyFill="1" applyBorder="1">
      <alignment vertical="center"/>
    </xf>
    <xf numFmtId="0" fontId="4" fillId="29" borderId="74" xfId="47" applyFill="1" applyBorder="1">
      <alignment vertical="center"/>
    </xf>
    <xf numFmtId="0" fontId="4" fillId="29" borderId="76" xfId="47" applyFill="1" applyBorder="1" applyAlignment="1">
      <alignment horizontal="center" vertical="center"/>
    </xf>
    <xf numFmtId="0" fontId="4" fillId="29" borderId="21" xfId="47" applyFill="1" applyBorder="1" applyAlignment="1">
      <alignment horizontal="center" vertical="center"/>
    </xf>
    <xf numFmtId="0" fontId="4" fillId="29" borderId="75" xfId="47" applyFill="1" applyBorder="1" applyAlignment="1">
      <alignment horizontal="center" vertical="center"/>
    </xf>
    <xf numFmtId="0" fontId="4" fillId="29" borderId="74" xfId="47" applyFill="1" applyBorder="1" applyAlignment="1">
      <alignment horizontal="center" vertical="center"/>
    </xf>
    <xf numFmtId="0" fontId="32" fillId="29" borderId="22" xfId="0" applyFont="1" applyFill="1" applyBorder="1"/>
    <xf numFmtId="0" fontId="32" fillId="29" borderId="20" xfId="0" applyFont="1" applyFill="1" applyBorder="1"/>
    <xf numFmtId="0" fontId="32" fillId="29" borderId="21" xfId="0" applyFont="1" applyFill="1" applyBorder="1"/>
    <xf numFmtId="0" fontId="4" fillId="29" borderId="22" xfId="47" applyFill="1" applyBorder="1" applyAlignment="1">
      <alignment horizontal="center" vertical="center"/>
    </xf>
    <xf numFmtId="0" fontId="4" fillId="29" borderId="20" xfId="47" applyFill="1" applyBorder="1" applyAlignment="1">
      <alignment horizontal="center" vertical="center"/>
    </xf>
    <xf numFmtId="0" fontId="4" fillId="29" borderId="87" xfId="47" applyFill="1" applyBorder="1" applyAlignment="1">
      <alignment horizontal="center" vertical="top" textRotation="255"/>
    </xf>
    <xf numFmtId="0" fontId="4" fillId="29" borderId="23" xfId="47" applyFill="1" applyBorder="1" applyAlignment="1">
      <alignment horizontal="center" vertical="top" textRotation="255"/>
    </xf>
    <xf numFmtId="0" fontId="4" fillId="29" borderId="22" xfId="47" quotePrefix="1" applyFill="1" applyBorder="1">
      <alignment vertical="center"/>
    </xf>
    <xf numFmtId="0" fontId="4" fillId="29" borderId="20" xfId="47" quotePrefix="1" applyFill="1" applyBorder="1">
      <alignment vertical="center"/>
    </xf>
    <xf numFmtId="0" fontId="4" fillId="29" borderId="21" xfId="47" quotePrefix="1" applyFill="1" applyBorder="1">
      <alignment vertical="center"/>
    </xf>
    <xf numFmtId="0" fontId="4" fillId="29" borderId="89" xfId="47" applyFill="1" applyBorder="1" applyAlignment="1">
      <alignment horizontal="center" vertical="top" textRotation="255"/>
    </xf>
    <xf numFmtId="0" fontId="4" fillId="29" borderId="24" xfId="47" applyFill="1" applyBorder="1" applyAlignment="1">
      <alignment horizontal="center" vertical="top" textRotation="255"/>
    </xf>
    <xf numFmtId="0" fontId="4" fillId="29" borderId="19" xfId="0" applyFont="1" applyFill="1" applyBorder="1" applyAlignment="1">
      <alignment horizontal="center"/>
    </xf>
    <xf numFmtId="0" fontId="4" fillId="29" borderId="17" xfId="0" applyFont="1" applyFill="1" applyBorder="1" applyAlignment="1">
      <alignment horizontal="center"/>
    </xf>
    <xf numFmtId="0" fontId="4" fillId="29" borderId="113" xfId="47" applyFill="1" applyBorder="1" applyAlignment="1">
      <alignment horizontal="center" vertical="top" textRotation="255"/>
    </xf>
    <xf numFmtId="0" fontId="4" fillId="29" borderId="29" xfId="47" applyFill="1" applyBorder="1" applyAlignment="1">
      <alignment horizontal="center" vertical="top" textRotation="255"/>
    </xf>
    <xf numFmtId="0" fontId="4" fillId="0" borderId="66" xfId="47" applyBorder="1" applyAlignment="1">
      <alignment horizontal="center" vertical="center"/>
    </xf>
    <xf numFmtId="181" fontId="4" fillId="0" borderId="30" xfId="48" applyNumberFormat="1" applyBorder="1" applyAlignment="1">
      <alignment horizontal="center" vertical="center"/>
    </xf>
    <xf numFmtId="181" fontId="4" fillId="0" borderId="31" xfId="48" applyNumberFormat="1" applyBorder="1" applyAlignment="1">
      <alignment horizontal="center" vertical="center"/>
    </xf>
    <xf numFmtId="181" fontId="4" fillId="0" borderId="32" xfId="48" applyNumberFormat="1" applyBorder="1" applyAlignment="1">
      <alignment horizontal="center" vertical="center"/>
    </xf>
    <xf numFmtId="0" fontId="4" fillId="29" borderId="77" xfId="47" applyFill="1" applyBorder="1" applyAlignment="1">
      <alignment horizontal="center" vertical="top" textRotation="255"/>
    </xf>
    <xf numFmtId="0" fontId="4" fillId="29" borderId="78" xfId="47" applyFill="1" applyBorder="1" applyAlignment="1">
      <alignment horizontal="center" vertical="top" textRotation="255"/>
    </xf>
    <xf numFmtId="0" fontId="4" fillId="29" borderId="79" xfId="47" applyFill="1" applyBorder="1" applyAlignment="1">
      <alignment horizontal="center" vertical="top" textRotation="255"/>
    </xf>
    <xf numFmtId="0" fontId="4" fillId="29" borderId="100" xfId="47" applyFill="1" applyBorder="1" applyAlignment="1">
      <alignment horizontal="center" vertical="top" textRotation="255"/>
    </xf>
    <xf numFmtId="0" fontId="4" fillId="29" borderId="112" xfId="47" applyFill="1" applyBorder="1" applyAlignment="1">
      <alignment horizontal="center" vertical="top" textRotation="255"/>
    </xf>
    <xf numFmtId="0" fontId="4" fillId="0" borderId="48" xfId="47" applyBorder="1" applyAlignment="1">
      <alignment horizontal="center" vertical="center"/>
    </xf>
    <xf numFmtId="0" fontId="4" fillId="0" borderId="1" xfId="47" applyBorder="1" applyAlignment="1">
      <alignment horizontal="center" vertical="center"/>
    </xf>
    <xf numFmtId="0" fontId="4" fillId="0" borderId="43" xfId="47" applyBorder="1" applyAlignment="1">
      <alignment horizontal="center" vertical="center"/>
    </xf>
    <xf numFmtId="0" fontId="4" fillId="0" borderId="42" xfId="47" applyBorder="1" applyAlignment="1">
      <alignment horizontal="center" vertical="center"/>
    </xf>
    <xf numFmtId="0" fontId="4" fillId="29" borderId="44" xfId="0" applyFont="1" applyFill="1" applyBorder="1" applyAlignment="1">
      <alignment horizontal="center" vertical="center"/>
    </xf>
    <xf numFmtId="0" fontId="4" fillId="29" borderId="19" xfId="0" applyFont="1" applyFill="1" applyBorder="1" applyAlignment="1">
      <alignment horizontal="center" vertical="center"/>
    </xf>
    <xf numFmtId="0" fontId="4" fillId="29" borderId="62" xfId="0" applyFont="1" applyFill="1" applyBorder="1" applyAlignment="1">
      <alignment horizontal="center" vertical="center"/>
    </xf>
    <xf numFmtId="0" fontId="4" fillId="29" borderId="101" xfId="0" applyFont="1" applyFill="1" applyBorder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4" fillId="29" borderId="63" xfId="0" applyFont="1" applyFill="1" applyBorder="1" applyAlignment="1">
      <alignment horizontal="center" vertical="center"/>
    </xf>
    <xf numFmtId="0" fontId="4" fillId="29" borderId="103" xfId="0" applyFont="1" applyFill="1" applyBorder="1" applyAlignment="1">
      <alignment horizontal="center" vertical="center"/>
    </xf>
    <xf numFmtId="0" fontId="4" fillId="29" borderId="104" xfId="0" applyFont="1" applyFill="1" applyBorder="1" applyAlignment="1">
      <alignment horizontal="center" vertical="center"/>
    </xf>
    <xf numFmtId="0" fontId="4" fillId="29" borderId="106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49" fontId="4" fillId="0" borderId="67" xfId="48" applyNumberFormat="1" applyBorder="1" applyAlignment="1">
      <alignment horizontal="left" vertical="center"/>
    </xf>
    <xf numFmtId="0" fontId="4" fillId="0" borderId="68" xfId="48" applyBorder="1" applyAlignment="1">
      <alignment horizontal="left" vertical="center"/>
    </xf>
    <xf numFmtId="0" fontId="4" fillId="0" borderId="69" xfId="48" applyBorder="1" applyAlignment="1">
      <alignment horizontal="left" vertical="center"/>
    </xf>
    <xf numFmtId="0" fontId="4" fillId="29" borderId="18" xfId="47" applyFill="1" applyBorder="1" applyAlignment="1">
      <alignment horizontal="center" vertical="center"/>
    </xf>
    <xf numFmtId="0" fontId="30" fillId="29" borderId="19" xfId="0" applyFont="1" applyFill="1" applyBorder="1"/>
    <xf numFmtId="0" fontId="30" fillId="29" borderId="12" xfId="0" applyFont="1" applyFill="1" applyBorder="1"/>
    <xf numFmtId="0" fontId="30" fillId="29" borderId="0" xfId="0" applyFont="1" applyFill="1"/>
    <xf numFmtId="0" fontId="30" fillId="29" borderId="114" xfId="0" applyFont="1" applyFill="1" applyBorder="1"/>
    <xf numFmtId="0" fontId="30" fillId="29" borderId="104" xfId="0" applyFont="1" applyFill="1" applyBorder="1"/>
    <xf numFmtId="0" fontId="4" fillId="29" borderId="44" xfId="47" applyFill="1" applyBorder="1" applyAlignment="1">
      <alignment horizontal="center" vertical="center"/>
    </xf>
    <xf numFmtId="0" fontId="4" fillId="29" borderId="19" xfId="47" applyFill="1" applyBorder="1" applyAlignment="1">
      <alignment horizontal="center" vertical="center"/>
    </xf>
    <xf numFmtId="0" fontId="4" fillId="29" borderId="25" xfId="47" applyFill="1" applyBorder="1" applyAlignment="1">
      <alignment horizontal="center" vertical="center"/>
    </xf>
    <xf numFmtId="0" fontId="4" fillId="29" borderId="101" xfId="47" applyFill="1" applyBorder="1" applyAlignment="1">
      <alignment horizontal="center" vertical="center"/>
    </xf>
    <xf numFmtId="0" fontId="4" fillId="29" borderId="0" xfId="47" applyFill="1" applyAlignment="1">
      <alignment horizontal="center" vertical="center"/>
    </xf>
    <xf numFmtId="0" fontId="4" fillId="29" borderId="102" xfId="47" applyFill="1" applyBorder="1" applyAlignment="1">
      <alignment horizontal="center" vertical="center"/>
    </xf>
    <xf numFmtId="0" fontId="4" fillId="29" borderId="103" xfId="47" applyFill="1" applyBorder="1" applyAlignment="1">
      <alignment horizontal="center" vertical="center"/>
    </xf>
    <xf numFmtId="0" fontId="4" fillId="29" borderId="104" xfId="47" applyFill="1" applyBorder="1" applyAlignment="1">
      <alignment horizontal="center" vertical="center"/>
    </xf>
    <xf numFmtId="0" fontId="4" fillId="29" borderId="105" xfId="47" applyFill="1" applyBorder="1" applyAlignment="1">
      <alignment horizontal="center" vertical="center"/>
    </xf>
    <xf numFmtId="0" fontId="4" fillId="29" borderId="25" xfId="0" applyFont="1" applyFill="1" applyBorder="1" applyAlignment="1">
      <alignment horizontal="center" vertical="center"/>
    </xf>
    <xf numFmtId="0" fontId="4" fillId="29" borderId="102" xfId="0" applyFont="1" applyFill="1" applyBorder="1" applyAlignment="1">
      <alignment horizontal="center" vertical="center"/>
    </xf>
    <xf numFmtId="0" fontId="4" fillId="29" borderId="105" xfId="0" applyFont="1" applyFill="1" applyBorder="1" applyAlignment="1">
      <alignment horizontal="center" vertical="center"/>
    </xf>
    <xf numFmtId="0" fontId="4" fillId="0" borderId="22" xfId="47" applyBorder="1" applyAlignment="1">
      <alignment vertical="center" wrapText="1"/>
    </xf>
    <xf numFmtId="0" fontId="4" fillId="0" borderId="20" xfId="47" applyBorder="1" applyAlignment="1">
      <alignment vertical="center" wrapText="1"/>
    </xf>
    <xf numFmtId="0" fontId="4" fillId="0" borderId="115" xfId="47" applyBorder="1" applyAlignment="1">
      <alignment vertical="center" wrapText="1"/>
    </xf>
    <xf numFmtId="0" fontId="4" fillId="0" borderId="117" xfId="47" applyBorder="1" applyAlignment="1">
      <alignment horizontal="center" vertical="center"/>
    </xf>
    <xf numFmtId="0" fontId="4" fillId="0" borderId="116" xfId="47" applyBorder="1" applyAlignment="1">
      <alignment horizontal="center" vertical="center"/>
    </xf>
    <xf numFmtId="0" fontId="4" fillId="0" borderId="116" xfId="47" applyBorder="1" applyAlignment="1">
      <alignment vertical="center" wrapText="1"/>
    </xf>
    <xf numFmtId="0" fontId="4" fillId="0" borderId="21" xfId="47" applyBorder="1" applyAlignment="1">
      <alignment vertical="center" wrapText="1"/>
    </xf>
    <xf numFmtId="0" fontId="4" fillId="0" borderId="103" xfId="47" applyBorder="1" applyAlignment="1">
      <alignment vertical="center" wrapText="1"/>
    </xf>
    <xf numFmtId="0" fontId="4" fillId="0" borderId="104" xfId="47" applyBorder="1" applyAlignment="1">
      <alignment vertical="center" wrapText="1"/>
    </xf>
    <xf numFmtId="0" fontId="4" fillId="0" borderId="120" xfId="47" applyBorder="1" applyAlignment="1">
      <alignment vertical="center" wrapText="1"/>
    </xf>
    <xf numFmtId="0" fontId="4" fillId="0" borderId="119" xfId="47" applyBorder="1" applyAlignment="1">
      <alignment horizontal="center" vertical="center"/>
    </xf>
    <xf numFmtId="0" fontId="4" fillId="0" borderId="118" xfId="47" applyBorder="1" applyAlignment="1">
      <alignment horizontal="center" vertical="center"/>
    </xf>
    <xf numFmtId="0" fontId="4" fillId="0" borderId="103" xfId="47" applyBorder="1" applyAlignment="1">
      <alignment horizontal="center" vertical="center"/>
    </xf>
    <xf numFmtId="0" fontId="4" fillId="0" borderId="105" xfId="47" applyBorder="1" applyAlignment="1">
      <alignment horizontal="center" vertical="center"/>
    </xf>
    <xf numFmtId="0" fontId="4" fillId="0" borderId="118" xfId="47" applyBorder="1" applyAlignment="1">
      <alignment vertical="center" wrapText="1"/>
    </xf>
    <xf numFmtId="0" fontId="4" fillId="0" borderId="126" xfId="47" applyBorder="1" applyAlignment="1">
      <alignment vertical="center" wrapText="1"/>
    </xf>
    <xf numFmtId="0" fontId="4" fillId="0" borderId="97" xfId="47" applyBorder="1" applyAlignment="1">
      <alignment horizontal="center" vertical="center"/>
    </xf>
    <xf numFmtId="0" fontId="4" fillId="0" borderId="98" xfId="47" applyBorder="1" applyAlignment="1">
      <alignment horizontal="center" vertical="center"/>
    </xf>
    <xf numFmtId="0" fontId="4" fillId="0" borderId="96" xfId="47" applyBorder="1" applyAlignment="1">
      <alignment horizontal="center" vertical="center"/>
    </xf>
    <xf numFmtId="0" fontId="4" fillId="0" borderId="97" xfId="47" applyBorder="1" applyAlignment="1">
      <alignment vertical="center" wrapText="1"/>
    </xf>
    <xf numFmtId="0" fontId="4" fillId="0" borderId="98" xfId="47" applyBorder="1" applyAlignment="1">
      <alignment vertical="center" wrapText="1"/>
    </xf>
    <xf numFmtId="0" fontId="4" fillId="0" borderId="123" xfId="47" applyBorder="1" applyAlignment="1">
      <alignment vertical="center" wrapText="1"/>
    </xf>
    <xf numFmtId="49" fontId="31" fillId="0" borderId="0" xfId="48" applyNumberFormat="1" applyFont="1" applyAlignment="1">
      <alignment horizontal="center" vertical="top" textRotation="255"/>
    </xf>
    <xf numFmtId="0" fontId="4" fillId="0" borderId="30" xfId="47" applyBorder="1">
      <alignment vertical="center"/>
    </xf>
    <xf numFmtId="0" fontId="4" fillId="0" borderId="46" xfId="47" applyBorder="1">
      <alignment vertical="center"/>
    </xf>
    <xf numFmtId="0" fontId="4" fillId="0" borderId="122" xfId="47" applyBorder="1" applyAlignment="1">
      <alignment horizontal="center" vertical="center"/>
    </xf>
    <xf numFmtId="0" fontId="4" fillId="0" borderId="121" xfId="47" applyBorder="1" applyAlignment="1">
      <alignment horizontal="center" vertical="center"/>
    </xf>
    <xf numFmtId="0" fontId="4" fillId="0" borderId="121" xfId="47" applyBorder="1">
      <alignment vertical="center"/>
    </xf>
    <xf numFmtId="0" fontId="4" fillId="0" borderId="116" xfId="47" applyBorder="1">
      <alignment vertical="center"/>
    </xf>
    <xf numFmtId="0" fontId="4" fillId="0" borderId="31" xfId="47" applyBorder="1">
      <alignment vertical="center"/>
    </xf>
    <xf numFmtId="49" fontId="4" fillId="0" borderId="30" xfId="47" applyNumberFormat="1" applyBorder="1" applyAlignment="1">
      <alignment horizontal="center" vertical="center"/>
    </xf>
    <xf numFmtId="0" fontId="4" fillId="0" borderId="93" xfId="47" applyBorder="1">
      <alignment vertical="center"/>
    </xf>
    <xf numFmtId="0" fontId="35" fillId="0" borderId="116" xfId="47" applyFont="1" applyBorder="1" applyAlignment="1">
      <alignment horizontal="center" vertical="center"/>
    </xf>
    <xf numFmtId="0" fontId="4" fillId="27" borderId="118" xfId="47" applyFill="1" applyBorder="1" applyAlignment="1">
      <alignment horizontal="center" vertical="center"/>
    </xf>
    <xf numFmtId="0" fontId="4" fillId="27" borderId="103" xfId="47" applyFill="1" applyBorder="1" applyAlignment="1">
      <alignment horizontal="center" vertical="center"/>
    </xf>
    <xf numFmtId="0" fontId="4" fillId="27" borderId="105" xfId="47" applyFill="1" applyBorder="1" applyAlignment="1">
      <alignment horizontal="center" vertical="center"/>
    </xf>
    <xf numFmtId="0" fontId="4" fillId="27" borderId="118" xfId="47" applyFill="1" applyBorder="1" applyAlignment="1">
      <alignment vertical="center" wrapText="1"/>
    </xf>
    <xf numFmtId="0" fontId="4" fillId="27" borderId="116" xfId="47" applyFill="1" applyBorder="1" applyAlignment="1">
      <alignment horizontal="center" vertical="center"/>
    </xf>
    <xf numFmtId="0" fontId="4" fillId="27" borderId="22" xfId="47" applyFill="1" applyBorder="1" applyAlignment="1">
      <alignment horizontal="center" vertical="center"/>
    </xf>
    <xf numFmtId="0" fontId="4" fillId="27" borderId="21" xfId="47" applyFill="1" applyBorder="1" applyAlignment="1">
      <alignment horizontal="center" vertical="center"/>
    </xf>
    <xf numFmtId="0" fontId="4" fillId="27" borderId="116" xfId="47" applyFill="1" applyBorder="1" applyAlignment="1">
      <alignment vertical="center" wrapText="1"/>
    </xf>
    <xf numFmtId="0" fontId="4" fillId="27" borderId="22" xfId="47" applyFill="1" applyBorder="1" applyAlignment="1">
      <alignment vertical="center" wrapText="1"/>
    </xf>
    <xf numFmtId="0" fontId="4" fillId="27" borderId="20" xfId="47" applyFill="1" applyBorder="1" applyAlignment="1">
      <alignment vertical="center" wrapText="1"/>
    </xf>
    <xf numFmtId="0" fontId="4" fillId="27" borderId="21" xfId="47" applyFill="1" applyBorder="1" applyAlignment="1">
      <alignment vertical="center" wrapText="1"/>
    </xf>
    <xf numFmtId="0" fontId="4" fillId="27" borderId="20" xfId="47" applyFill="1" applyBorder="1" applyAlignment="1">
      <alignment horizontal="center" vertical="center"/>
    </xf>
    <xf numFmtId="0" fontId="4" fillId="24" borderId="97" xfId="47" applyFill="1" applyBorder="1" applyAlignment="1">
      <alignment vertical="center" wrapText="1"/>
    </xf>
    <xf numFmtId="0" fontId="4" fillId="24" borderId="98" xfId="47" applyFill="1" applyBorder="1" applyAlignment="1">
      <alignment vertical="center" wrapText="1"/>
    </xf>
    <xf numFmtId="0" fontId="4" fillId="24" borderId="123" xfId="47" applyFill="1" applyBorder="1" applyAlignment="1">
      <alignment vertical="center" wrapText="1"/>
    </xf>
    <xf numFmtId="0" fontId="4" fillId="24" borderId="97" xfId="47" applyFill="1" applyBorder="1">
      <alignment vertical="center"/>
    </xf>
    <xf numFmtId="0" fontId="4" fillId="24" borderId="98" xfId="47" applyFill="1" applyBorder="1">
      <alignment vertical="center"/>
    </xf>
    <xf numFmtId="0" fontId="4" fillId="24" borderId="96" xfId="47" applyFill="1" applyBorder="1">
      <alignment vertical="center"/>
    </xf>
    <xf numFmtId="0" fontId="4" fillId="24" borderId="22" xfId="47" applyFill="1" applyBorder="1" applyAlignment="1">
      <alignment vertical="center" wrapText="1"/>
    </xf>
    <xf numFmtId="0" fontId="4" fillId="24" borderId="20" xfId="47" applyFill="1" applyBorder="1" applyAlignment="1">
      <alignment vertical="center" wrapText="1"/>
    </xf>
    <xf numFmtId="0" fontId="4" fillId="24" borderId="115" xfId="47" applyFill="1" applyBorder="1" applyAlignment="1">
      <alignment vertical="center" wrapText="1"/>
    </xf>
    <xf numFmtId="0" fontId="4" fillId="24" borderId="116" xfId="47" applyFill="1" applyBorder="1" applyAlignment="1">
      <alignment horizontal="center" vertical="center"/>
    </xf>
    <xf numFmtId="0" fontId="4" fillId="24" borderId="116" xfId="47" applyFill="1" applyBorder="1">
      <alignment vertical="center"/>
    </xf>
    <xf numFmtId="0" fontId="4" fillId="24" borderId="122" xfId="47" applyFill="1" applyBorder="1" applyAlignment="1">
      <alignment horizontal="center" vertical="center"/>
    </xf>
    <xf numFmtId="0" fontId="4" fillId="24" borderId="121" xfId="47" applyFill="1" applyBorder="1" applyAlignment="1">
      <alignment horizontal="center" vertical="center"/>
    </xf>
    <xf numFmtId="0" fontId="4" fillId="24" borderId="121" xfId="47" applyFill="1" applyBorder="1">
      <alignment vertical="center"/>
    </xf>
    <xf numFmtId="0" fontId="4" fillId="24" borderId="93" xfId="47" applyFill="1" applyBorder="1">
      <alignment vertical="center"/>
    </xf>
    <xf numFmtId="0" fontId="4" fillId="24" borderId="46" xfId="47" applyFill="1" applyBorder="1">
      <alignment vertical="center"/>
    </xf>
    <xf numFmtId="0" fontId="4" fillId="24" borderId="30" xfId="47" applyFill="1" applyBorder="1">
      <alignment vertical="center"/>
    </xf>
    <xf numFmtId="0" fontId="4" fillId="24" borderId="31" xfId="47" applyFill="1" applyBorder="1">
      <alignment vertical="center"/>
    </xf>
  </cellXfs>
  <cellStyles count="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B10" xfId="19" xr:uid="{00000000-0005-0000-0000-000012000000}"/>
    <cellStyle name="Calc Currency (0)" xfId="20" xr:uid="{00000000-0005-0000-0000-000013000000}"/>
    <cellStyle name="Header1" xfId="21" xr:uid="{00000000-0005-0000-0000-000014000000}"/>
    <cellStyle name="Header2" xfId="22" xr:uid="{00000000-0005-0000-0000-000015000000}"/>
    <cellStyle name="Normal_#18-Internet" xfId="23" xr:uid="{00000000-0005-0000-0000-000016000000}"/>
    <cellStyle name="アクセント 1" xfId="24" builtinId="29" customBuiltin="1"/>
    <cellStyle name="アクセント 2" xfId="25" builtinId="33" customBuiltin="1"/>
    <cellStyle name="アクセント 3" xfId="26" builtinId="37" customBuiltin="1"/>
    <cellStyle name="アクセント 4" xfId="27" builtinId="41" customBuiltin="1"/>
    <cellStyle name="アクセント 5" xfId="28" builtinId="45" customBuiltin="1"/>
    <cellStyle name="アクセント 6" xfId="29" builtinId="49" customBuiltin="1"/>
    <cellStyle name="タイトル" xfId="30" builtinId="15" customBuiltin="1"/>
    <cellStyle name="チェック セル" xfId="31" builtinId="23" customBuiltin="1"/>
    <cellStyle name="チャート" xfId="32" xr:uid="{00000000-0005-0000-0000-00001F000000}"/>
    <cellStyle name="どちらでもない" xfId="33" builtinId="28" customBuiltin="1"/>
    <cellStyle name="メモ" xfId="34" builtinId="10" customBuiltin="1"/>
    <cellStyle name="リンク セル" xfId="35" builtinId="24" customBuiltin="1"/>
    <cellStyle name="悪い" xfId="36" builtinId="27" customBuiltin="1"/>
    <cellStyle name="計算" xfId="37" builtinId="22" customBuiltin="1"/>
    <cellStyle name="警告文" xfId="38" builtinId="11" customBuiltin="1"/>
    <cellStyle name="見出し 1" xfId="39" builtinId="16" customBuiltin="1"/>
    <cellStyle name="見出し 2" xfId="40" builtinId="17" customBuiltin="1"/>
    <cellStyle name="見出し 3" xfId="41" builtinId="18" customBuiltin="1"/>
    <cellStyle name="見出し 4" xfId="42" builtinId="19" customBuiltin="1"/>
    <cellStyle name="集計" xfId="43" builtinId="25" customBuiltin="1"/>
    <cellStyle name="出力" xfId="44" builtinId="21" customBuiltin="1"/>
    <cellStyle name="説明文" xfId="45" builtinId="53" customBuiltin="1"/>
    <cellStyle name="入力" xfId="46" builtinId="20" customBuiltin="1"/>
    <cellStyle name="標準" xfId="0" builtinId="0"/>
    <cellStyle name="標準_1-1 プログラム構成(出荷伝票発行)" xfId="47" xr:uid="{00000000-0005-0000-0000-000030000000}"/>
    <cellStyle name="標準_2-2 プログラム仕様(製造指図書発行)" xfId="48" xr:uid="{00000000-0005-0000-0000-000031000000}"/>
    <cellStyle name="標準10" xfId="49" xr:uid="{00000000-0005-0000-0000-000032000000}"/>
    <cellStyle name="標準12" xfId="50" xr:uid="{00000000-0005-0000-0000-000033000000}"/>
    <cellStyle name="良い" xfId="5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99085" y="0"/>
          <a:ext cx="1303020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SpPr>
          <a:spLocks noChangeArrowheads="1"/>
        </xdr:cNvSpPr>
      </xdr:nvSpPr>
      <xdr:spPr bwMode="auto">
        <a:xfrm>
          <a:off x="333375" y="7343775"/>
          <a:ext cx="1457325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99085" y="0"/>
          <a:ext cx="1303020" cy="0"/>
        </a:xfrm>
        <a:prstGeom prst="flowChartManualInpu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各処理ボタンの実行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15875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1587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BN141"/>
  <sheetViews>
    <sheetView showGridLines="0" view="pageBreakPreview" zoomScale="90" zoomScaleNormal="100" zoomScaleSheetLayoutView="90" workbookViewId="0">
      <selection activeCell="AK17" sqref="AK17"/>
    </sheetView>
  </sheetViews>
  <sheetFormatPr defaultColWidth="2.109375" defaultRowHeight="14.1" customHeight="1"/>
  <cols>
    <col min="1" max="25" width="2.109375" style="15"/>
    <col min="26" max="26" width="2.6640625" style="15" bestFit="1" customWidth="1"/>
    <col min="27" max="16384" width="2.109375" style="15"/>
  </cols>
  <sheetData>
    <row r="1" spans="1:64" s="25" customFormat="1" ht="14.1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4"/>
    </row>
    <row r="2" spans="1:64" s="25" customFormat="1" ht="14.1" customHeight="1">
      <c r="A2" s="2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T2" s="27"/>
      <c r="AU2" s="27"/>
      <c r="AV2" s="27"/>
      <c r="AW2" s="27"/>
      <c r="AX2" s="27"/>
      <c r="AY2" s="27"/>
      <c r="BL2" s="28"/>
    </row>
    <row r="3" spans="1:64" s="25" customFormat="1" ht="14.1" customHeight="1">
      <c r="A3" s="2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AA3" s="37"/>
      <c r="AB3" s="36"/>
      <c r="AC3" s="3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T3" s="27"/>
      <c r="AU3" s="27"/>
      <c r="AV3" s="27"/>
      <c r="AW3" s="37"/>
      <c r="AX3" s="27"/>
      <c r="AY3" s="27"/>
      <c r="BL3" s="28"/>
    </row>
    <row r="4" spans="1:64" ht="14.1" customHeight="1">
      <c r="A4" s="14"/>
      <c r="D4" s="36"/>
      <c r="E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AA4" s="37"/>
      <c r="AB4" s="36"/>
      <c r="AC4" s="3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BL4" s="18"/>
    </row>
    <row r="5" spans="1:64" ht="14.1" customHeight="1">
      <c r="A5" s="14"/>
      <c r="E5" s="37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AA5" s="37"/>
      <c r="AB5" s="36"/>
      <c r="AC5" s="3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18"/>
    </row>
    <row r="6" spans="1:64" ht="14.1" customHeight="1">
      <c r="A6" s="112" t="s">
        <v>170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4"/>
    </row>
    <row r="7" spans="1:64" ht="14.1" customHeight="1">
      <c r="A7" s="115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4"/>
    </row>
    <row r="8" spans="1:64" ht="14.1" customHeight="1">
      <c r="A8" s="115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4"/>
    </row>
    <row r="9" spans="1:64" ht="14.1" customHeight="1">
      <c r="A9" s="115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4"/>
    </row>
    <row r="10" spans="1:64" ht="14.1" customHeight="1">
      <c r="A10" s="115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4"/>
    </row>
    <row r="11" spans="1:64" ht="14.1" customHeight="1">
      <c r="A11" s="14"/>
      <c r="B11" s="36"/>
      <c r="C11" s="36"/>
      <c r="D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7"/>
      <c r="AB11" s="36"/>
      <c r="AC11" s="3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37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8"/>
    </row>
    <row r="12" spans="1:64" ht="14.1" customHeight="1">
      <c r="A12" s="14"/>
      <c r="B12" s="36"/>
      <c r="C12" s="36"/>
      <c r="D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7"/>
      <c r="AB12" s="36"/>
      <c r="AC12" s="3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L12" s="18"/>
    </row>
    <row r="13" spans="1:64" ht="14.1" customHeight="1">
      <c r="A13" s="14"/>
      <c r="B13" s="36"/>
      <c r="C13" s="36"/>
      <c r="D13" s="36"/>
      <c r="E13" s="37"/>
      <c r="G13" s="3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/>
      <c r="U13" s="36"/>
      <c r="V13" s="36"/>
      <c r="W13" s="36"/>
      <c r="X13" s="36"/>
      <c r="Y13" s="36"/>
      <c r="Z13" s="36"/>
      <c r="AA13" s="37"/>
      <c r="AB13" s="36"/>
      <c r="AC13" s="3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L13" s="18"/>
    </row>
    <row r="14" spans="1:64" ht="14.1" customHeight="1">
      <c r="A14" s="14"/>
      <c r="B14" s="36"/>
      <c r="C14" s="36"/>
      <c r="D14" s="36"/>
      <c r="E14" s="37"/>
      <c r="G14" s="3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6"/>
      <c r="U14" s="36"/>
      <c r="V14" s="36"/>
      <c r="W14" s="36"/>
      <c r="X14" s="36"/>
      <c r="Y14" s="36"/>
      <c r="Z14" s="36"/>
      <c r="AA14" s="37"/>
      <c r="AB14" s="38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7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8"/>
    </row>
    <row r="15" spans="1:64" ht="14.1" customHeight="1">
      <c r="A15" s="14"/>
      <c r="B15" s="36"/>
      <c r="C15" s="36"/>
      <c r="D15" s="36"/>
      <c r="E15" s="37"/>
      <c r="G15" s="3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6"/>
      <c r="U15" s="36"/>
      <c r="V15" s="36"/>
      <c r="W15" s="36"/>
      <c r="X15" s="36"/>
      <c r="Y15" s="36"/>
      <c r="Z15" s="36"/>
      <c r="AA15" s="37"/>
      <c r="AB15" s="3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7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8"/>
    </row>
    <row r="16" spans="1:64" ht="14.1" customHeight="1">
      <c r="A16" s="14"/>
      <c r="B16" s="36"/>
      <c r="C16" s="36"/>
      <c r="D16" s="36"/>
      <c r="E16" s="37"/>
      <c r="G16" s="3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/>
      <c r="U16" s="36"/>
      <c r="V16" s="36"/>
      <c r="Y16" s="36"/>
      <c r="Z16" s="36" t="s">
        <v>106</v>
      </c>
      <c r="AA16" s="73"/>
      <c r="AB16" s="16"/>
      <c r="AD16" s="16"/>
      <c r="AE16" s="36" t="s">
        <v>156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7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8"/>
    </row>
    <row r="17" spans="1:66" ht="14.1" customHeight="1">
      <c r="A17" s="14"/>
      <c r="B17" s="36"/>
      <c r="C17" s="36"/>
      <c r="D17" s="36"/>
      <c r="E17" s="37"/>
      <c r="G17" s="3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/>
      <c r="U17" s="36"/>
      <c r="V17" s="36"/>
      <c r="Y17" s="36"/>
      <c r="Z17" s="36"/>
      <c r="AA17" s="73"/>
      <c r="AB17" s="16"/>
      <c r="AD17" s="16"/>
      <c r="AE17" s="3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7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8"/>
    </row>
    <row r="18" spans="1:66" ht="14.1" customHeight="1">
      <c r="A18" s="14"/>
      <c r="B18" s="36"/>
      <c r="C18" s="36"/>
      <c r="D18" s="36"/>
      <c r="E18" s="37"/>
      <c r="G18" s="3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/>
      <c r="U18" s="36"/>
      <c r="V18" s="36"/>
      <c r="Y18" s="36"/>
      <c r="Z18" s="36" t="s">
        <v>158</v>
      </c>
      <c r="AA18" s="73"/>
      <c r="AB18" s="16"/>
      <c r="AD18" s="16"/>
      <c r="AE18" s="36" t="s">
        <v>157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7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8"/>
    </row>
    <row r="19" spans="1:66" ht="14.1" customHeight="1">
      <c r="A19" s="14"/>
      <c r="B19" s="36"/>
      <c r="C19" s="36"/>
      <c r="D19" s="36"/>
      <c r="E19" s="37"/>
      <c r="G19" s="3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/>
      <c r="U19" s="36"/>
      <c r="V19" s="36"/>
      <c r="X19" s="36"/>
      <c r="Y19" s="36"/>
      <c r="AB19" s="38"/>
      <c r="AC19" s="16"/>
      <c r="AD19" s="16"/>
      <c r="AE19" s="3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7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8"/>
    </row>
    <row r="20" spans="1:66" ht="14.1" customHeight="1">
      <c r="A20" s="14"/>
      <c r="B20" s="36"/>
      <c r="C20" s="36"/>
      <c r="D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X20" s="36"/>
      <c r="Y20" s="36"/>
      <c r="Z20" s="74" t="s">
        <v>107</v>
      </c>
      <c r="AA20" s="70"/>
      <c r="AB20" s="71"/>
      <c r="AC20" s="69"/>
      <c r="AD20" s="69"/>
      <c r="AE20" s="69" t="s">
        <v>10</v>
      </c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16"/>
      <c r="AU20" s="16"/>
      <c r="AV20" s="16"/>
      <c r="AW20" s="17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8"/>
    </row>
    <row r="21" spans="1:66" ht="14.1" customHeight="1">
      <c r="A21" s="14"/>
      <c r="B21" s="36"/>
      <c r="C21" s="36"/>
      <c r="D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X21" s="36"/>
      <c r="Y21" s="36"/>
      <c r="AB21" s="38"/>
      <c r="AC21" s="16"/>
      <c r="AD21" s="16"/>
      <c r="AE21" s="36"/>
      <c r="AF21" s="37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7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8"/>
    </row>
    <row r="22" spans="1:66" ht="14.1" customHeight="1">
      <c r="A22" s="14"/>
      <c r="B22" s="36"/>
      <c r="C22" s="36"/>
      <c r="D22" s="36"/>
      <c r="E22" s="37"/>
      <c r="G22" s="3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/>
      <c r="U22" s="36"/>
      <c r="V22" s="16"/>
      <c r="Y22" s="36"/>
      <c r="Z22" s="74" t="s">
        <v>108</v>
      </c>
      <c r="AA22" s="70"/>
      <c r="AB22" s="71"/>
      <c r="AC22" s="69"/>
      <c r="AD22" s="69"/>
      <c r="AE22" s="69" t="s">
        <v>11</v>
      </c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16"/>
      <c r="AU22" s="16"/>
      <c r="AV22" s="16"/>
      <c r="AW22" s="17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8"/>
    </row>
    <row r="23" spans="1:66" ht="14.1" customHeight="1">
      <c r="A23" s="14"/>
      <c r="B23" s="36"/>
      <c r="C23" s="36"/>
      <c r="D23" s="36"/>
      <c r="E23" s="37"/>
      <c r="G23" s="3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/>
      <c r="U23" s="36"/>
      <c r="V23" s="36"/>
      <c r="X23" s="36"/>
      <c r="Y23" s="36"/>
      <c r="AB23" s="38"/>
      <c r="AC23" s="16"/>
      <c r="AD23" s="36"/>
      <c r="AE23" s="36"/>
      <c r="AF23" s="37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7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8"/>
    </row>
    <row r="24" spans="1:66" ht="14.1" customHeight="1">
      <c r="A24" s="14"/>
      <c r="B24" s="36"/>
      <c r="C24" s="36"/>
      <c r="D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74" t="s">
        <v>159</v>
      </c>
      <c r="AA24" s="70"/>
      <c r="AB24" s="71"/>
      <c r="AC24" s="69"/>
      <c r="AD24" s="69"/>
      <c r="AE24" s="69" t="s">
        <v>74</v>
      </c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16"/>
      <c r="AU24" s="16"/>
      <c r="AV24" s="16"/>
      <c r="AW24" s="17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8"/>
      <c r="BN24" s="16"/>
    </row>
    <row r="25" spans="1:66" ht="14.1" customHeight="1">
      <c r="A25" s="14"/>
      <c r="B25" s="36"/>
      <c r="C25" s="36"/>
      <c r="D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AB25" s="38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7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8"/>
    </row>
    <row r="26" spans="1:66" ht="14.1" customHeight="1">
      <c r="A26" s="14"/>
      <c r="B26" s="36"/>
      <c r="C26" s="36"/>
      <c r="D26" s="36"/>
      <c r="E26" s="37"/>
      <c r="G26" s="3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/>
      <c r="U26" s="36"/>
      <c r="V26" s="36"/>
      <c r="W26" s="36"/>
      <c r="Y26" s="36"/>
      <c r="Z26" s="36" t="s">
        <v>162</v>
      </c>
      <c r="AA26" s="73"/>
      <c r="AB26" s="16"/>
      <c r="AC26" s="16"/>
      <c r="AD26" s="16"/>
      <c r="AE26" s="16" t="s">
        <v>160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7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8"/>
    </row>
    <row r="27" spans="1:66" ht="14.1" customHeight="1">
      <c r="A27" s="14"/>
      <c r="B27" s="36"/>
      <c r="C27" s="36"/>
      <c r="D27" s="36"/>
      <c r="E27" s="37"/>
      <c r="G27" s="3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/>
      <c r="U27" s="36"/>
      <c r="V27" s="36"/>
      <c r="W27" s="36"/>
      <c r="Y27" s="36"/>
      <c r="Z27" s="36"/>
      <c r="AA27" s="73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7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8"/>
    </row>
    <row r="28" spans="1:66" ht="14.1" customHeight="1">
      <c r="A28" s="14"/>
      <c r="B28" s="36"/>
      <c r="C28" s="36"/>
      <c r="D28" s="36"/>
      <c r="E28" s="37"/>
      <c r="G28" s="3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36"/>
      <c r="U28" s="36"/>
      <c r="V28" s="36"/>
      <c r="W28" s="36"/>
      <c r="Y28" s="36"/>
      <c r="Z28" s="36" t="s">
        <v>163</v>
      </c>
      <c r="AA28" s="73"/>
      <c r="AB28" s="16"/>
      <c r="AC28" s="16"/>
      <c r="AD28" s="16"/>
      <c r="AE28" s="16" t="s">
        <v>161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7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8"/>
    </row>
    <row r="29" spans="1:66" ht="14.1" customHeight="1">
      <c r="A29" s="14"/>
      <c r="B29" s="36"/>
      <c r="C29" s="36"/>
      <c r="D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7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8"/>
    </row>
    <row r="30" spans="1:66" ht="14.1" customHeight="1">
      <c r="A30" s="14"/>
      <c r="B30" s="36"/>
      <c r="C30" s="36"/>
      <c r="D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75" t="s">
        <v>164</v>
      </c>
      <c r="AA30" s="76"/>
      <c r="AB30" s="77"/>
      <c r="AC30" s="78"/>
      <c r="AD30" s="78"/>
      <c r="AE30" s="78" t="s">
        <v>12</v>
      </c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16"/>
      <c r="AU30" s="16"/>
      <c r="AV30" s="16"/>
      <c r="AW30" s="17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8"/>
    </row>
    <row r="31" spans="1:66" ht="14.1" customHeight="1">
      <c r="A31" s="14"/>
      <c r="B31" s="19"/>
      <c r="C31" s="19"/>
      <c r="D31" s="19"/>
      <c r="E31" s="37"/>
      <c r="G31" s="2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36"/>
      <c r="X31" s="16"/>
      <c r="Y31" s="36"/>
      <c r="Z31" s="36"/>
      <c r="AB31" s="39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7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8"/>
    </row>
    <row r="32" spans="1:66" ht="14.1" customHeight="1">
      <c r="A32" s="14"/>
      <c r="B32" s="19"/>
      <c r="C32" s="19"/>
      <c r="D32" s="19"/>
      <c r="G32" s="20"/>
      <c r="H32" s="20"/>
      <c r="I32" s="20"/>
      <c r="J32" s="20"/>
      <c r="K32" s="20"/>
      <c r="L32" s="20"/>
      <c r="M32" s="20"/>
      <c r="N32" s="16"/>
      <c r="O32" s="16"/>
      <c r="P32" s="16"/>
      <c r="Q32" s="16"/>
      <c r="R32" s="16"/>
      <c r="S32" s="16"/>
      <c r="T32" s="16"/>
      <c r="U32" s="16"/>
      <c r="V32" s="16"/>
      <c r="W32" s="36"/>
      <c r="X32" s="16"/>
      <c r="Y32" s="16"/>
      <c r="AB32" s="38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7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8"/>
    </row>
    <row r="33" spans="1:64" ht="14.1" customHeight="1">
      <c r="A33" s="14"/>
      <c r="B33" s="19"/>
      <c r="C33" s="19"/>
      <c r="D33" s="19"/>
      <c r="G33" s="20"/>
      <c r="H33" s="20"/>
      <c r="I33" s="20"/>
      <c r="J33" s="20"/>
      <c r="K33" s="20"/>
      <c r="L33" s="20"/>
      <c r="M33" s="20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7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8"/>
    </row>
    <row r="34" spans="1:64" ht="14.1" customHeight="1">
      <c r="A34" s="14"/>
      <c r="B34" s="19"/>
      <c r="C34" s="19"/>
      <c r="D34" s="19"/>
      <c r="E34" s="37"/>
      <c r="G34" s="20"/>
      <c r="H34" s="20"/>
      <c r="I34" s="20"/>
      <c r="J34" s="20"/>
      <c r="K34" s="20"/>
      <c r="L34" s="20"/>
      <c r="M34" s="20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7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8"/>
    </row>
    <row r="35" spans="1:64" ht="14.1" customHeight="1">
      <c r="A35" s="14"/>
      <c r="B35" s="19"/>
      <c r="C35" s="19"/>
      <c r="D35" s="19"/>
      <c r="G35" s="20"/>
      <c r="H35" s="20"/>
      <c r="I35" s="20"/>
      <c r="J35" s="20"/>
      <c r="K35" s="20"/>
      <c r="L35" s="20"/>
      <c r="M35" s="20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37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7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8"/>
    </row>
    <row r="36" spans="1:64" ht="14.1" customHeight="1">
      <c r="A36" s="14"/>
      <c r="B36" s="19"/>
      <c r="C36" s="19"/>
      <c r="D36" s="19"/>
      <c r="G36" s="20"/>
      <c r="H36" s="20"/>
      <c r="I36" s="20"/>
      <c r="J36" s="20"/>
      <c r="K36" s="20"/>
      <c r="L36" s="20"/>
      <c r="M36" s="20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G36" s="20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7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8"/>
    </row>
    <row r="37" spans="1:64" ht="14.1" customHeight="1">
      <c r="A37" s="14"/>
      <c r="D37" s="36"/>
      <c r="E37" s="3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AB37" s="36"/>
      <c r="AC37" s="36"/>
      <c r="AD37" s="36"/>
      <c r="AE37" s="36"/>
      <c r="AF37" s="36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7"/>
      <c r="AX37" s="29"/>
      <c r="AY37" s="29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8"/>
    </row>
    <row r="38" spans="1:64" ht="14.1" customHeight="1">
      <c r="A38" s="30"/>
      <c r="D38" s="36"/>
      <c r="E38" s="3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AB38" s="36"/>
      <c r="AC38" s="36"/>
      <c r="AD38" s="36"/>
      <c r="AE38" s="36"/>
      <c r="AF38" s="3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37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8"/>
    </row>
    <row r="39" spans="1:64" ht="14.1" customHeight="1">
      <c r="A39" s="14"/>
      <c r="D39" s="36"/>
      <c r="G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AA39" s="37"/>
      <c r="AB39" s="36"/>
      <c r="AC39" s="3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37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8"/>
    </row>
    <row r="40" spans="1:64" ht="14.1" customHeight="1">
      <c r="A40" s="14"/>
      <c r="D40" s="36"/>
      <c r="G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AA40" s="37"/>
      <c r="AB40" s="36"/>
      <c r="AC40" s="3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37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8"/>
    </row>
    <row r="41" spans="1:64" ht="14.1" customHeight="1">
      <c r="A41" s="14"/>
      <c r="D41" s="36"/>
      <c r="E41" s="36"/>
      <c r="F41" s="36"/>
      <c r="G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AA41" s="37"/>
      <c r="AB41" s="36"/>
      <c r="AC41" s="3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37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8"/>
    </row>
    <row r="42" spans="1:64" ht="14.1" customHeight="1" thickBo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3"/>
    </row>
    <row r="141" spans="44:44" ht="14.1" customHeight="1">
      <c r="AR141" s="34"/>
    </row>
  </sheetData>
  <mergeCells count="1">
    <mergeCell ref="A6:BL10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99" firstPageNumber="2" orientation="landscape" r:id="rId1"/>
  <headerFooter alignWithMargins="0">
    <oddFooter>&amp;C&amp;P /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R138"/>
  <sheetViews>
    <sheetView showGridLines="0" view="pageBreakPreview" zoomScale="90" zoomScaleNormal="90" zoomScaleSheetLayoutView="90" workbookViewId="0">
      <selection activeCell="B12" sqref="B12:D12"/>
    </sheetView>
  </sheetViews>
  <sheetFormatPr defaultColWidth="2.109375" defaultRowHeight="14.1" customHeight="1"/>
  <cols>
    <col min="1" max="16384" width="2.109375" style="2"/>
  </cols>
  <sheetData>
    <row r="1" spans="1:70" s="1" customFormat="1" ht="14.1" customHeight="1">
      <c r="A1" s="165" t="s">
        <v>101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91" t="s">
        <v>102</v>
      </c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3"/>
      <c r="AO1" s="185" t="s">
        <v>5</v>
      </c>
      <c r="AP1" s="186"/>
      <c r="AQ1" s="186"/>
      <c r="AR1" s="186"/>
      <c r="AS1" s="186"/>
      <c r="AT1" s="187"/>
      <c r="AU1" s="132"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3"/>
      <c r="BO1" s="53"/>
      <c r="BP1" s="53"/>
      <c r="BQ1" s="53"/>
      <c r="BR1" s="53"/>
    </row>
    <row r="2" spans="1:70" s="1" customFormat="1" ht="14.1" customHeight="1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70"/>
      <c r="M2" s="153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5"/>
      <c r="AO2" s="147" t="s">
        <v>2</v>
      </c>
      <c r="AP2" s="148"/>
      <c r="AQ2" s="148"/>
      <c r="AR2" s="148"/>
      <c r="AS2" s="148"/>
      <c r="AT2" s="149"/>
      <c r="AU2" s="150">
        <v>44574</v>
      </c>
      <c r="AV2" s="151"/>
      <c r="AW2" s="151"/>
      <c r="AX2" s="151"/>
      <c r="AY2" s="151"/>
      <c r="AZ2" s="152"/>
      <c r="BA2" s="147" t="s">
        <v>0</v>
      </c>
      <c r="BB2" s="148"/>
      <c r="BC2" s="148"/>
      <c r="BD2" s="148"/>
      <c r="BE2" s="148"/>
      <c r="BF2" s="149"/>
      <c r="BG2" s="147"/>
      <c r="BH2" s="148"/>
      <c r="BI2" s="148"/>
      <c r="BJ2" s="148"/>
      <c r="BK2" s="148"/>
      <c r="BL2" s="189"/>
      <c r="BN2" s="53"/>
      <c r="BO2" s="53"/>
      <c r="BP2" s="53"/>
      <c r="BQ2" s="53"/>
      <c r="BR2" s="53"/>
    </row>
    <row r="3" spans="1:70" s="1" customFormat="1" ht="14.1" customHeight="1" thickBo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3"/>
      <c r="M3" s="194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6"/>
      <c r="AO3" s="126" t="s">
        <v>3</v>
      </c>
      <c r="AP3" s="127"/>
      <c r="AQ3" s="127"/>
      <c r="AR3" s="127"/>
      <c r="AS3" s="127"/>
      <c r="AT3" s="128"/>
      <c r="AU3" s="129">
        <v>44574</v>
      </c>
      <c r="AV3" s="130"/>
      <c r="AW3" s="130"/>
      <c r="AX3" s="130"/>
      <c r="AY3" s="130"/>
      <c r="AZ3" s="131"/>
      <c r="BA3" s="126" t="s">
        <v>1</v>
      </c>
      <c r="BB3" s="127"/>
      <c r="BC3" s="127"/>
      <c r="BD3" s="127"/>
      <c r="BE3" s="127"/>
      <c r="BF3" s="128"/>
      <c r="BG3" s="126"/>
      <c r="BH3" s="127"/>
      <c r="BI3" s="127"/>
      <c r="BJ3" s="127"/>
      <c r="BK3" s="127"/>
      <c r="BL3" s="190"/>
    </row>
    <row r="4" spans="1:70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70" s="35" customFormat="1" ht="14.1" customHeight="1" thickBot="1">
      <c r="A5" s="197" t="s">
        <v>165</v>
      </c>
      <c r="B5" s="163"/>
      <c r="C5" s="163"/>
      <c r="D5" s="163"/>
      <c r="E5" s="163"/>
      <c r="F5" s="164"/>
      <c r="G5" s="156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/>
      <c r="V5" s="163"/>
      <c r="W5" s="163"/>
      <c r="X5" s="163"/>
      <c r="Y5" s="163"/>
      <c r="Z5" s="164"/>
      <c r="AA5" s="156" t="s">
        <v>8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35" t="s">
        <v>92</v>
      </c>
      <c r="AP5" s="136"/>
      <c r="AQ5" s="136"/>
      <c r="AR5" s="136"/>
      <c r="AS5" s="136"/>
      <c r="AT5" s="137"/>
      <c r="AU5" s="198">
        <f>+'画面テスト項目表(メイン)'!AU5+帳票テスト項目表!AU5+データテスト項目表!$AU$5+ファイルテスト項目表!AU5+'処理テスト項目表(メイン)'!AU5</f>
        <v>2</v>
      </c>
      <c r="AV5" s="199"/>
      <c r="AW5" s="199"/>
      <c r="AX5" s="199"/>
      <c r="AY5" s="199"/>
      <c r="AZ5" s="199"/>
      <c r="BA5" s="135" t="s">
        <v>109</v>
      </c>
      <c r="BB5" s="136"/>
      <c r="BC5" s="136"/>
      <c r="BD5" s="136"/>
      <c r="BE5" s="136"/>
      <c r="BF5" s="137"/>
      <c r="BG5" s="138">
        <v>44574</v>
      </c>
      <c r="BH5" s="139"/>
      <c r="BI5" s="139"/>
      <c r="BJ5" s="139"/>
      <c r="BK5" s="139"/>
      <c r="BL5" s="140"/>
    </row>
    <row r="6" spans="1:70" s="35" customFormat="1" ht="14.1" customHeight="1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11" t="s">
        <v>93</v>
      </c>
      <c r="AP6" s="212"/>
      <c r="AQ6" s="212"/>
      <c r="AR6" s="212"/>
      <c r="AS6" s="212"/>
      <c r="AT6" s="213"/>
      <c r="AU6" s="200">
        <f>+'画面テスト項目表(メイン)'!AU6+帳票テスト項目表!AU6+データテスト項目表!$AU$6+ファイルテスト項目表!AU6+'処理テスト項目表(メイン)'!AU6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/>
      <c r="BH6" s="145"/>
      <c r="BI6" s="145"/>
      <c r="BJ6" s="145"/>
      <c r="BK6" s="145"/>
      <c r="BL6" s="146"/>
    </row>
    <row r="7" spans="1:70" ht="14.1" customHeight="1" thickBot="1"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70" s="35" customFormat="1" ht="14.1" customHeight="1" thickBot="1">
      <c r="A8" s="197" t="s">
        <v>111</v>
      </c>
      <c r="B8" s="163"/>
      <c r="C8" s="163"/>
      <c r="D8" s="163"/>
      <c r="E8" s="163"/>
      <c r="F8" s="164"/>
      <c r="G8" s="17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8"/>
      <c r="U8" s="162" t="s">
        <v>112</v>
      </c>
      <c r="V8" s="163"/>
      <c r="W8" s="163"/>
      <c r="X8" s="163"/>
      <c r="Y8" s="163"/>
      <c r="Z8" s="164"/>
      <c r="AA8" s="177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62" t="s">
        <v>113</v>
      </c>
      <c r="AP8" s="163"/>
      <c r="AQ8" s="163"/>
      <c r="AR8" s="163"/>
      <c r="AS8" s="163"/>
      <c r="AT8" s="164"/>
      <c r="AU8" s="181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82"/>
    </row>
    <row r="9" spans="1:70" s="35" customFormat="1" ht="14.1" customHeight="1" thickBot="1">
      <c r="A9" s="197"/>
      <c r="B9" s="163"/>
      <c r="C9" s="163"/>
      <c r="D9" s="163"/>
      <c r="E9" s="163"/>
      <c r="F9" s="164"/>
      <c r="G9" s="159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1"/>
      <c r="U9" s="162"/>
      <c r="V9" s="163"/>
      <c r="W9" s="163"/>
      <c r="X9" s="163"/>
      <c r="Y9" s="163"/>
      <c r="Z9" s="164"/>
      <c r="AA9" s="179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62"/>
      <c r="AP9" s="163"/>
      <c r="AQ9" s="163"/>
      <c r="AR9" s="163"/>
      <c r="AS9" s="163"/>
      <c r="AT9" s="164"/>
      <c r="AU9" s="183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84"/>
    </row>
    <row r="10" spans="1:70" ht="14.1" customHeight="1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0"/>
    </row>
    <row r="11" spans="1:70" ht="14.1" customHeight="1">
      <c r="A11" s="4"/>
      <c r="B11" s="209" t="s">
        <v>7</v>
      </c>
      <c r="C11" s="209"/>
      <c r="D11" s="209"/>
      <c r="E11" s="210" t="s">
        <v>4</v>
      </c>
      <c r="F11" s="210"/>
      <c r="G11" s="210"/>
      <c r="H11" s="210"/>
      <c r="I11" s="210"/>
      <c r="J11" s="210"/>
      <c r="K11" s="210"/>
      <c r="L11" s="210"/>
      <c r="M11" s="210"/>
      <c r="N11" s="174" t="s">
        <v>103</v>
      </c>
      <c r="O11" s="175"/>
      <c r="P11" s="175"/>
      <c r="Q11" s="175"/>
      <c r="R11" s="174" t="s">
        <v>6</v>
      </c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6"/>
      <c r="BL11" s="5"/>
    </row>
    <row r="12" spans="1:70" ht="14.1" customHeight="1">
      <c r="A12" s="4"/>
      <c r="B12" s="206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122"/>
      <c r="O12" s="123"/>
      <c r="P12" s="123"/>
      <c r="Q12" s="123"/>
      <c r="R12" s="116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8"/>
      <c r="BL12" s="5"/>
    </row>
    <row r="13" spans="1:70" ht="14.1" customHeight="1">
      <c r="A13" s="4"/>
      <c r="B13" s="206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122"/>
      <c r="O13" s="123"/>
      <c r="P13" s="123"/>
      <c r="Q13" s="123"/>
      <c r="R13" s="116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8"/>
      <c r="BL13" s="5"/>
    </row>
    <row r="14" spans="1:70" ht="14.1" customHeight="1">
      <c r="A14" s="4"/>
      <c r="B14" s="206"/>
      <c r="C14" s="207"/>
      <c r="D14" s="207"/>
      <c r="E14" s="203"/>
      <c r="F14" s="204"/>
      <c r="G14" s="204"/>
      <c r="H14" s="204"/>
      <c r="I14" s="204"/>
      <c r="J14" s="204"/>
      <c r="K14" s="204"/>
      <c r="L14" s="204"/>
      <c r="M14" s="205"/>
      <c r="N14" s="124"/>
      <c r="O14" s="125"/>
      <c r="P14" s="125"/>
      <c r="Q14" s="125"/>
      <c r="R14" s="119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1"/>
      <c r="BL14" s="5"/>
    </row>
    <row r="15" spans="1:70" ht="14.1" customHeight="1">
      <c r="A15" s="4"/>
      <c r="B15" s="206"/>
      <c r="C15" s="207"/>
      <c r="D15" s="207"/>
      <c r="E15" s="203"/>
      <c r="F15" s="204"/>
      <c r="G15" s="204"/>
      <c r="H15" s="204"/>
      <c r="I15" s="204"/>
      <c r="J15" s="204"/>
      <c r="K15" s="204"/>
      <c r="L15" s="204"/>
      <c r="M15" s="205"/>
      <c r="N15" s="122"/>
      <c r="O15" s="123"/>
      <c r="P15" s="123"/>
      <c r="Q15" s="123"/>
      <c r="R15" s="116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8"/>
      <c r="BL15" s="5"/>
    </row>
    <row r="16" spans="1:70" ht="14.1" customHeight="1">
      <c r="A16" s="4"/>
      <c r="B16" s="206"/>
      <c r="C16" s="207"/>
      <c r="D16" s="207"/>
      <c r="E16" s="203"/>
      <c r="F16" s="204"/>
      <c r="G16" s="204"/>
      <c r="H16" s="204"/>
      <c r="I16" s="204"/>
      <c r="J16" s="204"/>
      <c r="K16" s="204"/>
      <c r="L16" s="204"/>
      <c r="M16" s="205"/>
      <c r="N16" s="116"/>
      <c r="O16" s="117"/>
      <c r="P16" s="117"/>
      <c r="Q16" s="117"/>
      <c r="R16" s="116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8"/>
      <c r="BL16" s="5"/>
    </row>
    <row r="17" spans="1:64" ht="14.1" customHeight="1">
      <c r="A17" s="4"/>
      <c r="B17" s="206"/>
      <c r="C17" s="207"/>
      <c r="D17" s="207"/>
      <c r="E17" s="203"/>
      <c r="F17" s="204"/>
      <c r="G17" s="204"/>
      <c r="H17" s="204"/>
      <c r="I17" s="204"/>
      <c r="J17" s="204"/>
      <c r="K17" s="204"/>
      <c r="L17" s="204"/>
      <c r="M17" s="205"/>
      <c r="N17" s="116"/>
      <c r="O17" s="117"/>
      <c r="P17" s="117"/>
      <c r="Q17" s="117"/>
      <c r="R17" s="116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8"/>
      <c r="BL17" s="5"/>
    </row>
    <row r="18" spans="1:64" ht="14.1" customHeight="1">
      <c r="A18" s="4"/>
      <c r="B18" s="206"/>
      <c r="C18" s="207"/>
      <c r="D18" s="207"/>
      <c r="E18" s="203"/>
      <c r="F18" s="204"/>
      <c r="G18" s="204"/>
      <c r="H18" s="204"/>
      <c r="I18" s="204"/>
      <c r="J18" s="204"/>
      <c r="K18" s="204"/>
      <c r="L18" s="204"/>
      <c r="M18" s="205"/>
      <c r="N18" s="116"/>
      <c r="O18" s="117"/>
      <c r="P18" s="117"/>
      <c r="Q18" s="117"/>
      <c r="R18" s="116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8"/>
      <c r="BL18" s="5"/>
    </row>
    <row r="19" spans="1:64" ht="14.1" customHeight="1">
      <c r="A19" s="4"/>
      <c r="B19" s="206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116"/>
      <c r="O19" s="117"/>
      <c r="P19" s="117"/>
      <c r="Q19" s="117"/>
      <c r="R19" s="116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8"/>
      <c r="BL19" s="5"/>
    </row>
    <row r="20" spans="1:64" ht="14.1" customHeight="1">
      <c r="A20" s="4"/>
      <c r="B20" s="206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116"/>
      <c r="O20" s="117"/>
      <c r="P20" s="117"/>
      <c r="Q20" s="117"/>
      <c r="R20" s="116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8"/>
      <c r="BL20" s="5"/>
    </row>
    <row r="21" spans="1:64" ht="14.1" customHeight="1">
      <c r="A21" s="4"/>
      <c r="B21" s="206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116"/>
      <c r="O21" s="117"/>
      <c r="P21" s="117"/>
      <c r="Q21" s="117"/>
      <c r="R21" s="116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8"/>
      <c r="BL21" s="5"/>
    </row>
    <row r="22" spans="1:64" ht="14.1" customHeight="1">
      <c r="A22" s="4"/>
      <c r="B22" s="206"/>
      <c r="C22" s="207"/>
      <c r="D22" s="207"/>
      <c r="E22" s="203"/>
      <c r="F22" s="204"/>
      <c r="G22" s="204"/>
      <c r="H22" s="204"/>
      <c r="I22" s="204"/>
      <c r="J22" s="204"/>
      <c r="K22" s="204"/>
      <c r="L22" s="204"/>
      <c r="M22" s="205"/>
      <c r="N22" s="116"/>
      <c r="O22" s="117"/>
      <c r="P22" s="117"/>
      <c r="Q22" s="117"/>
      <c r="R22" s="116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8"/>
      <c r="BL22" s="5"/>
    </row>
    <row r="23" spans="1:64" ht="14.1" customHeight="1">
      <c r="A23" s="4"/>
      <c r="B23" s="206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116"/>
      <c r="O23" s="117"/>
      <c r="P23" s="117"/>
      <c r="Q23" s="117"/>
      <c r="R23" s="116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8"/>
      <c r="BL23" s="5"/>
    </row>
    <row r="24" spans="1:64" ht="14.1" customHeight="1">
      <c r="A24" s="4"/>
      <c r="B24" s="206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116"/>
      <c r="O24" s="117"/>
      <c r="P24" s="117"/>
      <c r="Q24" s="117"/>
      <c r="R24" s="116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8"/>
      <c r="BL24" s="5"/>
    </row>
    <row r="25" spans="1:64" ht="14.1" customHeight="1">
      <c r="A25" s="4"/>
      <c r="B25" s="206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116"/>
      <c r="O25" s="117"/>
      <c r="P25" s="117"/>
      <c r="Q25" s="117"/>
      <c r="R25" s="116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8"/>
      <c r="BL25" s="5"/>
    </row>
    <row r="26" spans="1:64" ht="14.1" customHeight="1">
      <c r="A26" s="4"/>
      <c r="B26" s="206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116"/>
      <c r="O26" s="117"/>
      <c r="P26" s="117"/>
      <c r="Q26" s="117"/>
      <c r="R26" s="116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8"/>
      <c r="BL26" s="5"/>
    </row>
    <row r="27" spans="1:64" ht="14.1" customHeight="1">
      <c r="A27" s="4"/>
      <c r="B27" s="206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116"/>
      <c r="O27" s="117"/>
      <c r="P27" s="117"/>
      <c r="Q27" s="117"/>
      <c r="R27" s="116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8"/>
      <c r="BL27" s="5"/>
    </row>
    <row r="28" spans="1:64" ht="14.1" customHeight="1">
      <c r="A28" s="4"/>
      <c r="B28" s="207"/>
      <c r="C28" s="207"/>
      <c r="D28" s="207"/>
      <c r="E28" s="208"/>
      <c r="F28" s="208"/>
      <c r="G28" s="208"/>
      <c r="H28" s="208"/>
      <c r="I28" s="208"/>
      <c r="J28" s="208"/>
      <c r="K28" s="208"/>
      <c r="L28" s="208"/>
      <c r="M28" s="208"/>
      <c r="N28" s="116"/>
      <c r="O28" s="117"/>
      <c r="P28" s="117"/>
      <c r="Q28" s="117"/>
      <c r="R28" s="116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8"/>
      <c r="BL28" s="5"/>
    </row>
    <row r="29" spans="1:64" ht="14.1" customHeight="1">
      <c r="A29" s="4"/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116"/>
      <c r="O29" s="117"/>
      <c r="P29" s="117"/>
      <c r="Q29" s="117"/>
      <c r="R29" s="116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8"/>
      <c r="BL29" s="5"/>
    </row>
    <row r="30" spans="1:64" ht="14.1" customHeight="1">
      <c r="A30" s="4"/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116"/>
      <c r="O30" s="117"/>
      <c r="P30" s="117"/>
      <c r="Q30" s="117"/>
      <c r="R30" s="116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8"/>
      <c r="BL30" s="5"/>
    </row>
    <row r="31" spans="1:64" ht="14.1" customHeight="1">
      <c r="A31" s="4"/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116"/>
      <c r="O31" s="117"/>
      <c r="P31" s="117"/>
      <c r="Q31" s="117"/>
      <c r="R31" s="116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8"/>
      <c r="BL31" s="5"/>
    </row>
    <row r="32" spans="1:64" ht="14.1" customHeight="1">
      <c r="A32" s="4"/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116"/>
      <c r="O32" s="117"/>
      <c r="P32" s="117"/>
      <c r="Q32" s="117"/>
      <c r="R32" s="116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8"/>
      <c r="BL32" s="5"/>
    </row>
    <row r="33" spans="1:64" ht="14.1" customHeight="1">
      <c r="A33" s="4"/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116"/>
      <c r="O33" s="117"/>
      <c r="P33" s="117"/>
      <c r="Q33" s="117"/>
      <c r="R33" s="116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8"/>
      <c r="BL33" s="5"/>
    </row>
    <row r="34" spans="1:64" ht="14.1" customHeight="1">
      <c r="A34" s="4"/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116"/>
      <c r="O34" s="117"/>
      <c r="P34" s="117"/>
      <c r="Q34" s="117"/>
      <c r="R34" s="116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8"/>
      <c r="BL34" s="5"/>
    </row>
    <row r="35" spans="1:64" ht="14.1" customHeight="1">
      <c r="A35" s="4"/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116"/>
      <c r="O35" s="117"/>
      <c r="P35" s="117"/>
      <c r="Q35" s="117"/>
      <c r="R35" s="116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8"/>
      <c r="BL35" s="5"/>
    </row>
    <row r="36" spans="1:64" ht="14.1" customHeight="1">
      <c r="A36" s="4"/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116"/>
      <c r="O36" s="117"/>
      <c r="P36" s="117"/>
      <c r="Q36" s="117"/>
      <c r="R36" s="116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8"/>
      <c r="BL36" s="5"/>
    </row>
    <row r="37" spans="1:64" ht="14.1" customHeight="1">
      <c r="A37" s="4"/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116"/>
      <c r="O37" s="117"/>
      <c r="P37" s="117"/>
      <c r="Q37" s="117"/>
      <c r="R37" s="116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8"/>
      <c r="BL37" s="5"/>
    </row>
    <row r="38" spans="1:64" ht="14.1" customHeight="1">
      <c r="A38" s="4"/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116"/>
      <c r="O38" s="117"/>
      <c r="P38" s="117"/>
      <c r="Q38" s="117"/>
      <c r="R38" s="116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8"/>
      <c r="BL38" s="5"/>
    </row>
    <row r="39" spans="1:64" ht="14.1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8"/>
    </row>
    <row r="138" spans="45:45" ht="14.1" customHeight="1">
      <c r="AS138" s="9"/>
    </row>
  </sheetData>
  <mergeCells count="146">
    <mergeCell ref="B33:D33"/>
    <mergeCell ref="E33:M33"/>
    <mergeCell ref="A8:F9"/>
    <mergeCell ref="G8:T9"/>
    <mergeCell ref="AO6:AT6"/>
    <mergeCell ref="B30:D30"/>
    <mergeCell ref="B25:D25"/>
    <mergeCell ref="E25:M25"/>
    <mergeCell ref="B23:D23"/>
    <mergeCell ref="E23:M23"/>
    <mergeCell ref="B24:D24"/>
    <mergeCell ref="E24:M24"/>
    <mergeCell ref="B20:D20"/>
    <mergeCell ref="E20:M20"/>
    <mergeCell ref="B22:D22"/>
    <mergeCell ref="E22:M22"/>
    <mergeCell ref="B21:D21"/>
    <mergeCell ref="E21:M21"/>
    <mergeCell ref="E18:M18"/>
    <mergeCell ref="B19:D19"/>
    <mergeCell ref="E19:M19"/>
    <mergeCell ref="B16:D16"/>
    <mergeCell ref="E16:M16"/>
    <mergeCell ref="B17:D17"/>
    <mergeCell ref="B37:D37"/>
    <mergeCell ref="E37:M37"/>
    <mergeCell ref="B34:D34"/>
    <mergeCell ref="E34:M34"/>
    <mergeCell ref="B35:D35"/>
    <mergeCell ref="E35:M35"/>
    <mergeCell ref="E30:M30"/>
    <mergeCell ref="U8:Z9"/>
    <mergeCell ref="B38:D38"/>
    <mergeCell ref="E38:M38"/>
    <mergeCell ref="B36:D36"/>
    <mergeCell ref="E36:M36"/>
    <mergeCell ref="B32:D32"/>
    <mergeCell ref="E32:M32"/>
    <mergeCell ref="B31:D31"/>
    <mergeCell ref="E31:M31"/>
    <mergeCell ref="B28:D28"/>
    <mergeCell ref="E28:M28"/>
    <mergeCell ref="B29:D29"/>
    <mergeCell ref="E29:M29"/>
    <mergeCell ref="B26:D26"/>
    <mergeCell ref="E26:M26"/>
    <mergeCell ref="B27:D27"/>
    <mergeCell ref="E27:M27"/>
    <mergeCell ref="E17:M17"/>
    <mergeCell ref="B18:D18"/>
    <mergeCell ref="E14:M14"/>
    <mergeCell ref="E13:M13"/>
    <mergeCell ref="B13:D13"/>
    <mergeCell ref="E15:M15"/>
    <mergeCell ref="B15:D15"/>
    <mergeCell ref="B14:D14"/>
    <mergeCell ref="B11:D11"/>
    <mergeCell ref="B12:D12"/>
    <mergeCell ref="E12:M12"/>
    <mergeCell ref="E11:M11"/>
    <mergeCell ref="M2:AN2"/>
    <mergeCell ref="G5:T6"/>
    <mergeCell ref="U5:Z6"/>
    <mergeCell ref="A1:L3"/>
    <mergeCell ref="N11:Q11"/>
    <mergeCell ref="R11:BK11"/>
    <mergeCell ref="N12:Q12"/>
    <mergeCell ref="AA8:AN9"/>
    <mergeCell ref="AO8:AT9"/>
    <mergeCell ref="AU8:BL9"/>
    <mergeCell ref="AO5:AT5"/>
    <mergeCell ref="BA1:BF1"/>
    <mergeCell ref="BG1:BL1"/>
    <mergeCell ref="BG2:BL2"/>
    <mergeCell ref="BA3:BF3"/>
    <mergeCell ref="BG3:BL3"/>
    <mergeCell ref="BA2:BF2"/>
    <mergeCell ref="M1:AN1"/>
    <mergeCell ref="M3:AN3"/>
    <mergeCell ref="A5:F6"/>
    <mergeCell ref="AA5:AN6"/>
    <mergeCell ref="AU5:AZ5"/>
    <mergeCell ref="AU6:AZ6"/>
    <mergeCell ref="AO1:AT1"/>
    <mergeCell ref="AO3:AT3"/>
    <mergeCell ref="AU3:AZ3"/>
    <mergeCell ref="AU1:AZ1"/>
    <mergeCell ref="BA5:BF5"/>
    <mergeCell ref="BG5:BL5"/>
    <mergeCell ref="BA6:BF6"/>
    <mergeCell ref="BG6:BL6"/>
    <mergeCell ref="AO2:AT2"/>
    <mergeCell ref="AU2:AZ2"/>
    <mergeCell ref="N13:Q13"/>
    <mergeCell ref="N14:Q14"/>
    <mergeCell ref="N15:Q15"/>
    <mergeCell ref="N16:Q16"/>
    <mergeCell ref="N17:Q17"/>
    <mergeCell ref="N18:Q18"/>
    <mergeCell ref="N19:Q19"/>
    <mergeCell ref="N20:Q20"/>
    <mergeCell ref="N21:Q21"/>
    <mergeCell ref="N22:Q22"/>
    <mergeCell ref="N23:Q23"/>
    <mergeCell ref="N24:Q24"/>
    <mergeCell ref="N25:Q25"/>
    <mergeCell ref="N26:Q26"/>
    <mergeCell ref="N27:Q27"/>
    <mergeCell ref="N28:Q28"/>
    <mergeCell ref="N29:Q29"/>
    <mergeCell ref="N30:Q30"/>
    <mergeCell ref="N31:Q31"/>
    <mergeCell ref="N32:Q32"/>
    <mergeCell ref="N33:Q33"/>
    <mergeCell ref="N34:Q34"/>
    <mergeCell ref="N35:Q35"/>
    <mergeCell ref="N36:Q36"/>
    <mergeCell ref="N37:Q37"/>
    <mergeCell ref="N38:Q38"/>
    <mergeCell ref="R12:BK12"/>
    <mergeCell ref="R13:BK13"/>
    <mergeCell ref="R14:BK14"/>
    <mergeCell ref="R15:BK15"/>
    <mergeCell ref="R16:BK16"/>
    <mergeCell ref="R17:BK17"/>
    <mergeCell ref="R18:BK18"/>
    <mergeCell ref="R19:BK19"/>
    <mergeCell ref="R20:BK20"/>
    <mergeCell ref="R21:BK21"/>
    <mergeCell ref="R22:BK22"/>
    <mergeCell ref="R23:BK23"/>
    <mergeCell ref="R24:BK24"/>
    <mergeCell ref="R25:BK25"/>
    <mergeCell ref="R26:BK26"/>
    <mergeCell ref="R35:BK35"/>
    <mergeCell ref="R36:BK36"/>
    <mergeCell ref="R27:BK27"/>
    <mergeCell ref="R28:BK28"/>
    <mergeCell ref="R29:BK29"/>
    <mergeCell ref="R30:BK30"/>
    <mergeCell ref="R31:BK31"/>
    <mergeCell ref="R32:BK32"/>
    <mergeCell ref="R37:BK37"/>
    <mergeCell ref="R38:BK38"/>
    <mergeCell ref="R33:BK33"/>
    <mergeCell ref="R34:BK34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99" firstPageNumber="2" orientation="landscape" r:id="rId1"/>
  <headerFooter alignWithMargins="0">
    <oddFooter>&amp;C&amp;P / 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Q41"/>
  <sheetViews>
    <sheetView showGridLines="0" view="pageBreakPreview" topLeftCell="A6" zoomScale="90" zoomScaleNormal="90" zoomScaleSheetLayoutView="90" workbookViewId="0">
      <selection activeCell="C17" sqref="C17:O17"/>
    </sheetView>
  </sheetViews>
  <sheetFormatPr defaultColWidth="2.109375" defaultRowHeight="14.1" customHeight="1"/>
  <cols>
    <col min="1" max="20" width="2.109375" style="35" customWidth="1"/>
    <col min="21" max="23" width="2.109375" style="2" customWidth="1"/>
    <col min="24" max="65" width="2.109375" style="35" customWidth="1"/>
    <col min="66" max="69" width="2.109375" style="52" customWidth="1"/>
    <col min="70" max="16384" width="2.109375" style="35"/>
  </cols>
  <sheetData>
    <row r="1" spans="1:69" s="1" customFormat="1" ht="14.1" customHeight="1">
      <c r="A1" s="165" t="str">
        <f>改版履歴!A1</f>
        <v>単体テスト仕様書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  <c r="M1" s="191" t="str">
        <f>改版履歴!M1</f>
        <v>サブシステム名</v>
      </c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2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7"/>
      <c r="BO1" s="57"/>
      <c r="BP1" s="57"/>
      <c r="BQ1" s="57"/>
    </row>
    <row r="2" spans="1:69" s="1" customFormat="1" ht="14.1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7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5" t="s">
        <v>171</v>
      </c>
      <c r="BO2" s="235"/>
      <c r="BP2" s="235"/>
      <c r="BQ2" s="235"/>
    </row>
    <row r="3" spans="1:69" s="1" customFormat="1" ht="14.1" customHeight="1" thickBo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50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236" t="s">
        <v>169</v>
      </c>
      <c r="BO3" s="236"/>
      <c r="BP3" s="236"/>
      <c r="BQ3" s="236"/>
    </row>
    <row r="4" spans="1:69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51"/>
      <c r="BO4" s="51"/>
      <c r="BP4" s="51"/>
      <c r="BQ4" s="51"/>
    </row>
    <row r="5" spans="1:69" ht="14.1" customHeight="1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IF(面紙!Z16&lt;&gt;"",面紙!Z16,"")</f>
        <v>1.</v>
      </c>
      <c r="V5" s="163"/>
      <c r="W5" s="163"/>
      <c r="X5" s="163"/>
      <c r="Y5" s="163"/>
      <c r="Z5" s="164"/>
      <c r="AA5" s="156" t="str">
        <f>面紙!AE16</f>
        <v>画面テスト項目表(メイン)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299">
        <f>COUNTIF(BN:BQ,"○")+COUNTIF(BN:BQ,"●")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>
        <v>44224</v>
      </c>
      <c r="BH5" s="139"/>
      <c r="BI5" s="139"/>
      <c r="BJ5" s="139"/>
      <c r="BK5" s="139"/>
      <c r="BL5" s="140"/>
    </row>
    <row r="6" spans="1:69" ht="14.1" customHeight="1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COUNTIF(BN:BQ,"○")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</row>
    <row r="7" spans="1:69" ht="14.1" customHeight="1">
      <c r="A7" s="253" t="s">
        <v>15</v>
      </c>
      <c r="B7" s="254"/>
      <c r="C7" s="259" t="s">
        <v>18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54"/>
      <c r="P7" s="259" t="s">
        <v>16</v>
      </c>
      <c r="Q7" s="260"/>
      <c r="R7" s="260"/>
      <c r="S7" s="260"/>
      <c r="T7" s="254"/>
      <c r="U7" s="269" t="s">
        <v>17</v>
      </c>
      <c r="V7" s="270"/>
      <c r="W7" s="271"/>
      <c r="X7" s="278" t="s">
        <v>104</v>
      </c>
      <c r="Y7" s="279"/>
      <c r="Z7" s="280"/>
      <c r="AA7" s="279" t="s">
        <v>43</v>
      </c>
      <c r="AB7" s="279"/>
      <c r="AC7" s="279"/>
      <c r="AD7" s="279"/>
      <c r="AE7" s="279"/>
      <c r="AF7" s="279"/>
      <c r="AG7" s="279"/>
      <c r="AH7" s="287"/>
      <c r="AI7" s="42" t="s">
        <v>19</v>
      </c>
      <c r="AJ7" s="42"/>
      <c r="AK7" s="42"/>
      <c r="AL7" s="42"/>
      <c r="AM7" s="42"/>
      <c r="AN7" s="43"/>
      <c r="AO7" s="45" t="s">
        <v>25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7"/>
      <c r="BC7" s="42" t="s">
        <v>43</v>
      </c>
      <c r="BD7" s="42"/>
      <c r="BE7" s="42"/>
      <c r="BF7" s="42"/>
      <c r="BG7" s="43"/>
      <c r="BH7" s="42" t="s">
        <v>44</v>
      </c>
      <c r="BI7" s="42"/>
      <c r="BJ7" s="42"/>
      <c r="BK7" s="42"/>
      <c r="BL7" s="44"/>
    </row>
    <row r="8" spans="1:69" ht="14.1" customHeight="1">
      <c r="A8" s="255"/>
      <c r="B8" s="256"/>
      <c r="C8" s="261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56"/>
      <c r="P8" s="261"/>
      <c r="Q8" s="262"/>
      <c r="R8" s="262"/>
      <c r="S8" s="262"/>
      <c r="T8" s="256"/>
      <c r="U8" s="272"/>
      <c r="V8" s="273"/>
      <c r="W8" s="274"/>
      <c r="X8" s="281"/>
      <c r="Y8" s="282"/>
      <c r="Z8" s="283"/>
      <c r="AA8" s="282"/>
      <c r="AB8" s="282"/>
      <c r="AC8" s="282"/>
      <c r="AD8" s="282"/>
      <c r="AE8" s="282"/>
      <c r="AF8" s="282"/>
      <c r="AG8" s="282"/>
      <c r="AH8" s="288"/>
      <c r="AI8" s="267" t="s">
        <v>20</v>
      </c>
      <c r="AJ8" s="265" t="s">
        <v>21</v>
      </c>
      <c r="AK8" s="265" t="s">
        <v>22</v>
      </c>
      <c r="AL8" s="265" t="s">
        <v>23</v>
      </c>
      <c r="AM8" s="265" t="s">
        <v>24</v>
      </c>
      <c r="AN8" s="292"/>
      <c r="AO8" s="240" t="s">
        <v>26</v>
      </c>
      <c r="AP8" s="237" t="s">
        <v>27</v>
      </c>
      <c r="AQ8" s="237" t="s">
        <v>28</v>
      </c>
      <c r="AR8" s="237" t="s">
        <v>29</v>
      </c>
      <c r="AS8" s="237" t="s">
        <v>30</v>
      </c>
      <c r="AT8" s="237" t="s">
        <v>31</v>
      </c>
      <c r="AU8" s="237" t="s">
        <v>32</v>
      </c>
      <c r="AV8" s="237" t="s">
        <v>33</v>
      </c>
      <c r="AW8" s="237" t="s">
        <v>34</v>
      </c>
      <c r="AX8" s="237" t="s">
        <v>57</v>
      </c>
      <c r="AY8" s="237" t="s">
        <v>35</v>
      </c>
      <c r="AZ8" s="237" t="s">
        <v>36</v>
      </c>
      <c r="BA8" s="237" t="s">
        <v>37</v>
      </c>
      <c r="BB8" s="292"/>
      <c r="BC8" s="315" t="s">
        <v>40</v>
      </c>
      <c r="BD8" s="237" t="s">
        <v>39</v>
      </c>
      <c r="BE8" s="237" t="s">
        <v>41</v>
      </c>
      <c r="BF8" s="237" t="s">
        <v>42</v>
      </c>
      <c r="BG8" s="292"/>
      <c r="BH8" s="315" t="s">
        <v>46</v>
      </c>
      <c r="BI8" s="237" t="s">
        <v>45</v>
      </c>
      <c r="BJ8" s="237"/>
      <c r="BK8" s="265"/>
      <c r="BL8" s="313"/>
      <c r="BN8" s="318" t="s">
        <v>94</v>
      </c>
      <c r="BO8" s="312" t="s">
        <v>95</v>
      </c>
      <c r="BP8" s="312" t="s">
        <v>96</v>
      </c>
      <c r="BQ8" s="312" t="s">
        <v>97</v>
      </c>
    </row>
    <row r="9" spans="1:69" ht="14.1" customHeight="1">
      <c r="A9" s="255"/>
      <c r="B9" s="256"/>
      <c r="C9" s="261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56"/>
      <c r="P9" s="261"/>
      <c r="Q9" s="262"/>
      <c r="R9" s="262"/>
      <c r="S9" s="262"/>
      <c r="T9" s="256"/>
      <c r="U9" s="272"/>
      <c r="V9" s="273"/>
      <c r="W9" s="274"/>
      <c r="X9" s="281"/>
      <c r="Y9" s="282"/>
      <c r="Z9" s="283"/>
      <c r="AA9" s="282"/>
      <c r="AB9" s="282"/>
      <c r="AC9" s="282"/>
      <c r="AD9" s="282"/>
      <c r="AE9" s="282"/>
      <c r="AF9" s="282"/>
      <c r="AG9" s="282"/>
      <c r="AH9" s="288"/>
      <c r="AI9" s="267"/>
      <c r="AJ9" s="265"/>
      <c r="AK9" s="265"/>
      <c r="AL9" s="265"/>
      <c r="AM9" s="265"/>
      <c r="AN9" s="293"/>
      <c r="AO9" s="241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93"/>
      <c r="BC9" s="316"/>
      <c r="BD9" s="238"/>
      <c r="BE9" s="238"/>
      <c r="BF9" s="238"/>
      <c r="BG9" s="293"/>
      <c r="BH9" s="316"/>
      <c r="BI9" s="238"/>
      <c r="BJ9" s="238"/>
      <c r="BK9" s="265"/>
      <c r="BL9" s="313"/>
      <c r="BN9" s="318"/>
      <c r="BO9" s="312"/>
      <c r="BP9" s="312"/>
      <c r="BQ9" s="312"/>
    </row>
    <row r="10" spans="1:69" ht="14.1" customHeight="1">
      <c r="A10" s="255"/>
      <c r="B10" s="256"/>
      <c r="C10" s="261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56"/>
      <c r="P10" s="261"/>
      <c r="Q10" s="262"/>
      <c r="R10" s="262"/>
      <c r="S10" s="262"/>
      <c r="T10" s="256"/>
      <c r="U10" s="272"/>
      <c r="V10" s="273"/>
      <c r="W10" s="274"/>
      <c r="X10" s="281"/>
      <c r="Y10" s="282"/>
      <c r="Z10" s="283"/>
      <c r="AA10" s="282"/>
      <c r="AB10" s="282"/>
      <c r="AC10" s="282"/>
      <c r="AD10" s="282"/>
      <c r="AE10" s="282"/>
      <c r="AF10" s="282"/>
      <c r="AG10" s="282"/>
      <c r="AH10" s="288"/>
      <c r="AI10" s="267"/>
      <c r="AJ10" s="265"/>
      <c r="AK10" s="265"/>
      <c r="AL10" s="265"/>
      <c r="AM10" s="265"/>
      <c r="AN10" s="293"/>
      <c r="AO10" s="241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93"/>
      <c r="BC10" s="316"/>
      <c r="BD10" s="238"/>
      <c r="BE10" s="238"/>
      <c r="BF10" s="238"/>
      <c r="BG10" s="293"/>
      <c r="BH10" s="316"/>
      <c r="BI10" s="238"/>
      <c r="BJ10" s="238"/>
      <c r="BK10" s="265"/>
      <c r="BL10" s="313"/>
      <c r="BN10" s="318"/>
      <c r="BO10" s="312"/>
      <c r="BP10" s="312"/>
      <c r="BQ10" s="312"/>
    </row>
    <row r="11" spans="1:69" ht="14.1" customHeight="1">
      <c r="A11" s="255"/>
      <c r="B11" s="256"/>
      <c r="C11" s="261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56"/>
      <c r="P11" s="261"/>
      <c r="Q11" s="262"/>
      <c r="R11" s="262"/>
      <c r="S11" s="262"/>
      <c r="T11" s="256"/>
      <c r="U11" s="272"/>
      <c r="V11" s="273"/>
      <c r="W11" s="274"/>
      <c r="X11" s="281"/>
      <c r="Y11" s="282"/>
      <c r="Z11" s="283"/>
      <c r="AA11" s="282"/>
      <c r="AB11" s="282"/>
      <c r="AC11" s="282"/>
      <c r="AD11" s="282"/>
      <c r="AE11" s="282"/>
      <c r="AF11" s="282"/>
      <c r="AG11" s="282"/>
      <c r="AH11" s="288"/>
      <c r="AI11" s="267"/>
      <c r="AJ11" s="265"/>
      <c r="AK11" s="265"/>
      <c r="AL11" s="265"/>
      <c r="AM11" s="265"/>
      <c r="AN11" s="293"/>
      <c r="AO11" s="241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93"/>
      <c r="BC11" s="316"/>
      <c r="BD11" s="238"/>
      <c r="BE11" s="238"/>
      <c r="BF11" s="238"/>
      <c r="BG11" s="293"/>
      <c r="BH11" s="316"/>
      <c r="BI11" s="238"/>
      <c r="BJ11" s="238"/>
      <c r="BK11" s="265"/>
      <c r="BL11" s="313"/>
      <c r="BN11" s="318"/>
      <c r="BO11" s="312"/>
      <c r="BP11" s="312"/>
      <c r="BQ11" s="312"/>
    </row>
    <row r="12" spans="1:69" ht="13.5" customHeight="1">
      <c r="A12" s="255"/>
      <c r="B12" s="256"/>
      <c r="C12" s="261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56"/>
      <c r="P12" s="261"/>
      <c r="Q12" s="262"/>
      <c r="R12" s="262"/>
      <c r="S12" s="262"/>
      <c r="T12" s="256"/>
      <c r="U12" s="272"/>
      <c r="V12" s="273"/>
      <c r="W12" s="274"/>
      <c r="X12" s="281"/>
      <c r="Y12" s="282"/>
      <c r="Z12" s="283"/>
      <c r="AA12" s="282"/>
      <c r="AB12" s="282"/>
      <c r="AC12" s="282"/>
      <c r="AD12" s="282"/>
      <c r="AE12" s="282"/>
      <c r="AF12" s="282"/>
      <c r="AG12" s="282"/>
      <c r="AH12" s="288"/>
      <c r="AI12" s="267"/>
      <c r="AJ12" s="265"/>
      <c r="AK12" s="265"/>
      <c r="AL12" s="265"/>
      <c r="AM12" s="265"/>
      <c r="AN12" s="293"/>
      <c r="AO12" s="241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93"/>
      <c r="BC12" s="316"/>
      <c r="BD12" s="238"/>
      <c r="BE12" s="238"/>
      <c r="BF12" s="238"/>
      <c r="BG12" s="293"/>
      <c r="BH12" s="316"/>
      <c r="BI12" s="238"/>
      <c r="BJ12" s="238"/>
      <c r="BK12" s="265"/>
      <c r="BL12" s="313"/>
      <c r="BN12" s="318"/>
      <c r="BO12" s="312"/>
      <c r="BP12" s="312"/>
      <c r="BQ12" s="312"/>
    </row>
    <row r="13" spans="1:69" ht="14.1" customHeight="1">
      <c r="A13" s="255"/>
      <c r="B13" s="256"/>
      <c r="C13" s="261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56"/>
      <c r="P13" s="261"/>
      <c r="Q13" s="262"/>
      <c r="R13" s="262"/>
      <c r="S13" s="262"/>
      <c r="T13" s="256"/>
      <c r="U13" s="272"/>
      <c r="V13" s="273"/>
      <c r="W13" s="274"/>
      <c r="X13" s="281"/>
      <c r="Y13" s="282"/>
      <c r="Z13" s="283"/>
      <c r="AA13" s="282"/>
      <c r="AB13" s="282"/>
      <c r="AC13" s="282"/>
      <c r="AD13" s="282"/>
      <c r="AE13" s="282"/>
      <c r="AF13" s="282"/>
      <c r="AG13" s="282"/>
      <c r="AH13" s="288"/>
      <c r="AI13" s="267"/>
      <c r="AJ13" s="265"/>
      <c r="AK13" s="265"/>
      <c r="AL13" s="265"/>
      <c r="AM13" s="265"/>
      <c r="AN13" s="293"/>
      <c r="AO13" s="241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93"/>
      <c r="BC13" s="316"/>
      <c r="BD13" s="238"/>
      <c r="BE13" s="238"/>
      <c r="BF13" s="238"/>
      <c r="BG13" s="293"/>
      <c r="BH13" s="316"/>
      <c r="BI13" s="238"/>
      <c r="BJ13" s="238"/>
      <c r="BK13" s="265"/>
      <c r="BL13" s="313"/>
      <c r="BN13" s="318"/>
      <c r="BO13" s="312"/>
      <c r="BP13" s="312"/>
      <c r="BQ13" s="312"/>
    </row>
    <row r="14" spans="1:69" ht="14.1" customHeight="1">
      <c r="A14" s="255"/>
      <c r="B14" s="256"/>
      <c r="C14" s="261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56"/>
      <c r="P14" s="261"/>
      <c r="Q14" s="262"/>
      <c r="R14" s="262"/>
      <c r="S14" s="262"/>
      <c r="T14" s="256"/>
      <c r="U14" s="272"/>
      <c r="V14" s="273"/>
      <c r="W14" s="274"/>
      <c r="X14" s="281"/>
      <c r="Y14" s="282"/>
      <c r="Z14" s="283"/>
      <c r="AA14" s="282"/>
      <c r="AB14" s="282"/>
      <c r="AC14" s="282"/>
      <c r="AD14" s="282"/>
      <c r="AE14" s="282"/>
      <c r="AF14" s="282"/>
      <c r="AG14" s="282"/>
      <c r="AH14" s="288"/>
      <c r="AI14" s="267"/>
      <c r="AJ14" s="265"/>
      <c r="AK14" s="265"/>
      <c r="AL14" s="265"/>
      <c r="AM14" s="265"/>
      <c r="AN14" s="293"/>
      <c r="AO14" s="241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93"/>
      <c r="BC14" s="316"/>
      <c r="BD14" s="238"/>
      <c r="BE14" s="238"/>
      <c r="BF14" s="238"/>
      <c r="BG14" s="293"/>
      <c r="BH14" s="316"/>
      <c r="BI14" s="238"/>
      <c r="BJ14" s="238"/>
      <c r="BK14" s="265"/>
      <c r="BL14" s="313"/>
      <c r="BN14" s="318"/>
      <c r="BO14" s="312"/>
      <c r="BP14" s="312"/>
      <c r="BQ14" s="312"/>
    </row>
    <row r="15" spans="1:69" ht="14.1" customHeight="1">
      <c r="A15" s="255"/>
      <c r="B15" s="256"/>
      <c r="C15" s="261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56"/>
      <c r="P15" s="261"/>
      <c r="Q15" s="262"/>
      <c r="R15" s="262"/>
      <c r="S15" s="262"/>
      <c r="T15" s="256"/>
      <c r="U15" s="272"/>
      <c r="V15" s="273"/>
      <c r="W15" s="274"/>
      <c r="X15" s="281"/>
      <c r="Y15" s="282"/>
      <c r="Z15" s="283"/>
      <c r="AA15" s="282"/>
      <c r="AB15" s="282"/>
      <c r="AC15" s="282"/>
      <c r="AD15" s="282"/>
      <c r="AE15" s="282"/>
      <c r="AF15" s="282"/>
      <c r="AG15" s="282"/>
      <c r="AH15" s="288"/>
      <c r="AI15" s="267"/>
      <c r="AJ15" s="265"/>
      <c r="AK15" s="265"/>
      <c r="AL15" s="265"/>
      <c r="AM15" s="265"/>
      <c r="AN15" s="293"/>
      <c r="AO15" s="241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93"/>
      <c r="BC15" s="316"/>
      <c r="BD15" s="238"/>
      <c r="BE15" s="238"/>
      <c r="BF15" s="238"/>
      <c r="BG15" s="293"/>
      <c r="BH15" s="316"/>
      <c r="BI15" s="238"/>
      <c r="BJ15" s="238"/>
      <c r="BK15" s="265"/>
      <c r="BL15" s="313"/>
      <c r="BN15" s="318"/>
      <c r="BO15" s="312"/>
      <c r="BP15" s="312"/>
      <c r="BQ15" s="312"/>
    </row>
    <row r="16" spans="1:69" ht="14.1" customHeight="1">
      <c r="A16" s="257"/>
      <c r="B16" s="258"/>
      <c r="C16" s="263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58"/>
      <c r="P16" s="263"/>
      <c r="Q16" s="264"/>
      <c r="R16" s="264"/>
      <c r="S16" s="264"/>
      <c r="T16" s="258"/>
      <c r="U16" s="275"/>
      <c r="V16" s="276"/>
      <c r="W16" s="277"/>
      <c r="X16" s="284"/>
      <c r="Y16" s="285"/>
      <c r="Z16" s="286"/>
      <c r="AA16" s="285"/>
      <c r="AB16" s="285"/>
      <c r="AC16" s="285"/>
      <c r="AD16" s="285"/>
      <c r="AE16" s="285"/>
      <c r="AF16" s="285"/>
      <c r="AG16" s="285"/>
      <c r="AH16" s="289"/>
      <c r="AI16" s="268"/>
      <c r="AJ16" s="266"/>
      <c r="AK16" s="266"/>
      <c r="AL16" s="266"/>
      <c r="AM16" s="266"/>
      <c r="AN16" s="294"/>
      <c r="AO16" s="242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94"/>
      <c r="BC16" s="317"/>
      <c r="BD16" s="239"/>
      <c r="BE16" s="239"/>
      <c r="BF16" s="239"/>
      <c r="BG16" s="294"/>
      <c r="BH16" s="317"/>
      <c r="BI16" s="239"/>
      <c r="BJ16" s="239"/>
      <c r="BK16" s="266"/>
      <c r="BL16" s="314"/>
      <c r="BN16" s="318"/>
      <c r="BO16" s="312"/>
      <c r="BP16" s="312"/>
      <c r="BQ16" s="312"/>
    </row>
    <row r="17" spans="1:69" ht="14.1" customHeight="1">
      <c r="A17" s="217">
        <v>1</v>
      </c>
      <c r="B17" s="218"/>
      <c r="C17" s="228" t="s">
        <v>130</v>
      </c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30"/>
      <c r="P17" s="225" t="s">
        <v>124</v>
      </c>
      <c r="Q17" s="226"/>
      <c r="R17" s="226"/>
      <c r="S17" s="226"/>
      <c r="T17" s="227"/>
      <c r="U17" s="223">
        <v>25</v>
      </c>
      <c r="V17" s="224"/>
      <c r="W17" s="224"/>
      <c r="X17" s="223" t="s">
        <v>121</v>
      </c>
      <c r="Y17" s="224"/>
      <c r="Z17" s="224"/>
      <c r="AA17" s="214"/>
      <c r="AB17" s="215"/>
      <c r="AC17" s="215"/>
      <c r="AD17" s="215"/>
      <c r="AE17" s="215"/>
      <c r="AF17" s="215"/>
      <c r="AG17" s="215"/>
      <c r="AH17" s="216"/>
      <c r="AI17" s="68" t="s">
        <v>125</v>
      </c>
      <c r="AJ17" s="68" t="s">
        <v>125</v>
      </c>
      <c r="AK17" s="68" t="s">
        <v>125</v>
      </c>
      <c r="AL17" s="68" t="s">
        <v>125</v>
      </c>
      <c r="AM17" s="68" t="s">
        <v>125</v>
      </c>
      <c r="AN17" s="67"/>
      <c r="AO17" s="68" t="s">
        <v>125</v>
      </c>
      <c r="AP17" s="68" t="s">
        <v>125</v>
      </c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7"/>
      <c r="BC17" s="68" t="s">
        <v>125</v>
      </c>
      <c r="BD17" s="68" t="s">
        <v>125</v>
      </c>
      <c r="BE17" s="66"/>
      <c r="BF17" s="68"/>
      <c r="BG17" s="67"/>
      <c r="BH17" s="68" t="s">
        <v>125</v>
      </c>
      <c r="BI17" s="68" t="s">
        <v>125</v>
      </c>
      <c r="BJ17" s="48"/>
      <c r="BK17" s="48"/>
      <c r="BL17" s="50"/>
      <c r="BN17" s="58"/>
      <c r="BO17" s="58"/>
      <c r="BP17" s="58"/>
      <c r="BQ17" s="58"/>
    </row>
    <row r="18" spans="1:69" ht="14.1" customHeight="1">
      <c r="A18" s="217">
        <v>2</v>
      </c>
      <c r="B18" s="218"/>
      <c r="C18" s="228" t="s">
        <v>166</v>
      </c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30"/>
      <c r="P18" s="225" t="s">
        <v>114</v>
      </c>
      <c r="Q18" s="226"/>
      <c r="R18" s="226"/>
      <c r="S18" s="226"/>
      <c r="T18" s="227"/>
      <c r="U18" s="223" t="s">
        <v>121</v>
      </c>
      <c r="V18" s="224"/>
      <c r="W18" s="224"/>
      <c r="X18" s="223" t="s">
        <v>121</v>
      </c>
      <c r="Y18" s="224"/>
      <c r="Z18" s="224"/>
      <c r="AA18" s="214"/>
      <c r="AB18" s="215"/>
      <c r="AC18" s="215"/>
      <c r="AD18" s="215"/>
      <c r="AE18" s="215"/>
      <c r="AF18" s="215"/>
      <c r="AG18" s="215"/>
      <c r="AH18" s="216"/>
      <c r="AI18" s="68" t="s">
        <v>125</v>
      </c>
      <c r="AJ18" s="68" t="s">
        <v>125</v>
      </c>
      <c r="AK18" s="68" t="s">
        <v>125</v>
      </c>
      <c r="AL18" s="68" t="s">
        <v>125</v>
      </c>
      <c r="AM18" s="68" t="s">
        <v>125</v>
      </c>
      <c r="AN18" s="67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7"/>
      <c r="BC18" s="68" t="s">
        <v>125</v>
      </c>
      <c r="BD18" s="68"/>
      <c r="BE18" s="66"/>
      <c r="BF18" s="68"/>
      <c r="BG18" s="67"/>
      <c r="BH18" s="68" t="s">
        <v>125</v>
      </c>
      <c r="BI18" s="68" t="s">
        <v>125</v>
      </c>
      <c r="BJ18" s="48"/>
      <c r="BK18" s="48"/>
      <c r="BL18" s="50"/>
      <c r="BN18" s="58"/>
      <c r="BO18" s="58"/>
      <c r="BP18" s="58"/>
      <c r="BQ18" s="58"/>
    </row>
    <row r="19" spans="1:69" ht="14.1" customHeight="1">
      <c r="A19" s="217">
        <v>3</v>
      </c>
      <c r="B19" s="218"/>
      <c r="C19" s="228" t="s">
        <v>132</v>
      </c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225" t="s">
        <v>124</v>
      </c>
      <c r="Q19" s="226"/>
      <c r="R19" s="226"/>
      <c r="S19" s="226"/>
      <c r="T19" s="227"/>
      <c r="U19" s="223" t="s">
        <v>121</v>
      </c>
      <c r="V19" s="224"/>
      <c r="W19" s="224"/>
      <c r="X19" s="223" t="s">
        <v>121</v>
      </c>
      <c r="Y19" s="224"/>
      <c r="Z19" s="224"/>
      <c r="AA19" s="214"/>
      <c r="AB19" s="215"/>
      <c r="AC19" s="215"/>
      <c r="AD19" s="215"/>
      <c r="AE19" s="215"/>
      <c r="AF19" s="215"/>
      <c r="AG19" s="215"/>
      <c r="AH19" s="216"/>
      <c r="AI19" s="68" t="s">
        <v>125</v>
      </c>
      <c r="AJ19" s="68" t="s">
        <v>125</v>
      </c>
      <c r="AK19" s="68" t="s">
        <v>125</v>
      </c>
      <c r="AL19" s="68" t="s">
        <v>125</v>
      </c>
      <c r="AM19" s="68" t="s">
        <v>125</v>
      </c>
      <c r="AN19" s="67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7"/>
      <c r="BC19" s="68" t="s">
        <v>125</v>
      </c>
      <c r="BD19" s="68"/>
      <c r="BE19" s="66"/>
      <c r="BF19" s="68"/>
      <c r="BG19" s="67"/>
      <c r="BH19" s="68" t="s">
        <v>125</v>
      </c>
      <c r="BI19" s="68" t="s">
        <v>125</v>
      </c>
      <c r="BJ19" s="48"/>
      <c r="BK19" s="48"/>
      <c r="BL19" s="50"/>
      <c r="BN19" s="58"/>
      <c r="BO19" s="58"/>
      <c r="BP19" s="58"/>
      <c r="BQ19" s="58"/>
    </row>
    <row r="20" spans="1:69" ht="14.1" customHeight="1">
      <c r="A20" s="217">
        <v>4</v>
      </c>
      <c r="B20" s="218"/>
      <c r="C20" s="228" t="s">
        <v>133</v>
      </c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30"/>
      <c r="P20" s="225" t="s">
        <v>119</v>
      </c>
      <c r="Q20" s="226"/>
      <c r="R20" s="226"/>
      <c r="S20" s="226"/>
      <c r="T20" s="227"/>
      <c r="U20" s="223" t="s">
        <v>121</v>
      </c>
      <c r="V20" s="224"/>
      <c r="W20" s="224"/>
      <c r="X20" s="223" t="s">
        <v>121</v>
      </c>
      <c r="Y20" s="224"/>
      <c r="Z20" s="224"/>
      <c r="AA20" s="214"/>
      <c r="AB20" s="215"/>
      <c r="AC20" s="215"/>
      <c r="AD20" s="215"/>
      <c r="AE20" s="215"/>
      <c r="AF20" s="215"/>
      <c r="AG20" s="215"/>
      <c r="AH20" s="216"/>
      <c r="AI20" s="68" t="s">
        <v>123</v>
      </c>
      <c r="AJ20" s="68" t="s">
        <v>123</v>
      </c>
      <c r="AK20" s="68" t="s">
        <v>123</v>
      </c>
      <c r="AL20" s="68" t="s">
        <v>123</v>
      </c>
      <c r="AM20" s="68" t="s">
        <v>123</v>
      </c>
      <c r="AN20" s="67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7"/>
      <c r="BC20" s="68" t="s">
        <v>125</v>
      </c>
      <c r="BD20" s="68"/>
      <c r="BE20" s="66"/>
      <c r="BF20" s="68"/>
      <c r="BG20" s="67"/>
      <c r="BH20" s="68" t="s">
        <v>123</v>
      </c>
      <c r="BI20" s="68" t="s">
        <v>123</v>
      </c>
      <c r="BJ20" s="48"/>
      <c r="BK20" s="48"/>
      <c r="BL20" s="50"/>
      <c r="BN20" s="58"/>
      <c r="BO20" s="58"/>
      <c r="BP20" s="58"/>
      <c r="BQ20" s="58"/>
    </row>
    <row r="21" spans="1:69" ht="14.1" customHeight="1">
      <c r="A21" s="217">
        <v>5</v>
      </c>
      <c r="B21" s="218"/>
      <c r="C21" s="214" t="s">
        <v>134</v>
      </c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9"/>
      <c r="P21" s="220" t="s">
        <v>131</v>
      </c>
      <c r="Q21" s="221"/>
      <c r="R21" s="221"/>
      <c r="S21" s="221"/>
      <c r="T21" s="222"/>
      <c r="U21" s="223" t="s">
        <v>121</v>
      </c>
      <c r="V21" s="224"/>
      <c r="W21" s="234"/>
      <c r="X21" s="223" t="s">
        <v>121</v>
      </c>
      <c r="Y21" s="224"/>
      <c r="Z21" s="234"/>
      <c r="AA21" s="214"/>
      <c r="AB21" s="215"/>
      <c r="AC21" s="215"/>
      <c r="AD21" s="215"/>
      <c r="AE21" s="215"/>
      <c r="AF21" s="215"/>
      <c r="AG21" s="215"/>
      <c r="AH21" s="216"/>
      <c r="AI21" s="68" t="s">
        <v>122</v>
      </c>
      <c r="AJ21" s="68" t="s">
        <v>122</v>
      </c>
      <c r="AK21" s="68" t="s">
        <v>122</v>
      </c>
      <c r="AL21" s="68" t="s">
        <v>122</v>
      </c>
      <c r="AM21" s="68" t="s">
        <v>122</v>
      </c>
      <c r="AN21" s="67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7"/>
      <c r="BC21" s="68" t="s">
        <v>125</v>
      </c>
      <c r="BD21" s="68"/>
      <c r="BE21" s="66"/>
      <c r="BF21" s="68" t="s">
        <v>125</v>
      </c>
      <c r="BG21" s="67"/>
      <c r="BH21" s="68" t="s">
        <v>125</v>
      </c>
      <c r="BI21" s="68" t="s">
        <v>125</v>
      </c>
      <c r="BJ21" s="48"/>
      <c r="BK21" s="48"/>
      <c r="BL21" s="50"/>
      <c r="BN21" s="58"/>
      <c r="BO21" s="58"/>
      <c r="BP21" s="58"/>
      <c r="BQ21" s="58"/>
    </row>
    <row r="22" spans="1:69" ht="14.1" customHeight="1">
      <c r="A22" s="217">
        <v>6</v>
      </c>
      <c r="B22" s="218"/>
      <c r="C22" s="214" t="s">
        <v>135</v>
      </c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9"/>
      <c r="P22" s="220" t="s">
        <v>131</v>
      </c>
      <c r="Q22" s="221"/>
      <c r="R22" s="221"/>
      <c r="S22" s="221"/>
      <c r="T22" s="222"/>
      <c r="U22" s="223" t="s">
        <v>121</v>
      </c>
      <c r="V22" s="224"/>
      <c r="W22" s="224"/>
      <c r="X22" s="223" t="s">
        <v>121</v>
      </c>
      <c r="Y22" s="224"/>
      <c r="Z22" s="224"/>
      <c r="AA22" s="214"/>
      <c r="AB22" s="215"/>
      <c r="AC22" s="215"/>
      <c r="AD22" s="215"/>
      <c r="AE22" s="215"/>
      <c r="AF22" s="215"/>
      <c r="AG22" s="215"/>
      <c r="AH22" s="216"/>
      <c r="AI22" s="68" t="s">
        <v>122</v>
      </c>
      <c r="AJ22" s="68" t="s">
        <v>122</v>
      </c>
      <c r="AK22" s="68" t="s">
        <v>122</v>
      </c>
      <c r="AL22" s="68" t="s">
        <v>122</v>
      </c>
      <c r="AM22" s="68" t="s">
        <v>122</v>
      </c>
      <c r="AN22" s="67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7"/>
      <c r="BC22" s="68" t="s">
        <v>125</v>
      </c>
      <c r="BD22" s="68"/>
      <c r="BE22" s="66"/>
      <c r="BF22" s="68" t="s">
        <v>125</v>
      </c>
      <c r="BG22" s="67"/>
      <c r="BH22" s="68" t="s">
        <v>125</v>
      </c>
      <c r="BI22" s="68" t="s">
        <v>125</v>
      </c>
      <c r="BJ22" s="48"/>
      <c r="BK22" s="48"/>
      <c r="BL22" s="50"/>
      <c r="BN22" s="58"/>
      <c r="BO22" s="58"/>
      <c r="BP22" s="58"/>
      <c r="BQ22" s="58"/>
    </row>
    <row r="23" spans="1:69" ht="14.1" customHeight="1">
      <c r="A23" s="217">
        <v>7</v>
      </c>
      <c r="B23" s="218"/>
      <c r="C23" s="214" t="s">
        <v>136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9"/>
      <c r="P23" s="220" t="s">
        <v>131</v>
      </c>
      <c r="Q23" s="221"/>
      <c r="R23" s="221"/>
      <c r="S23" s="221"/>
      <c r="T23" s="222"/>
      <c r="U23" s="223" t="s">
        <v>121</v>
      </c>
      <c r="V23" s="224"/>
      <c r="W23" s="224"/>
      <c r="X23" s="223" t="s">
        <v>121</v>
      </c>
      <c r="Y23" s="224"/>
      <c r="Z23" s="224"/>
      <c r="AA23" s="214"/>
      <c r="AB23" s="215"/>
      <c r="AC23" s="215"/>
      <c r="AD23" s="215"/>
      <c r="AE23" s="215"/>
      <c r="AF23" s="215"/>
      <c r="AG23" s="215"/>
      <c r="AH23" s="216"/>
      <c r="AI23" s="68" t="s">
        <v>122</v>
      </c>
      <c r="AJ23" s="68" t="s">
        <v>122</v>
      </c>
      <c r="AK23" s="68" t="s">
        <v>122</v>
      </c>
      <c r="AL23" s="68" t="s">
        <v>122</v>
      </c>
      <c r="AM23" s="68" t="s">
        <v>122</v>
      </c>
      <c r="AN23" s="67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7"/>
      <c r="BC23" s="68" t="s">
        <v>125</v>
      </c>
      <c r="BD23" s="68"/>
      <c r="BE23" s="66"/>
      <c r="BF23" s="68" t="s">
        <v>125</v>
      </c>
      <c r="BG23" s="67"/>
      <c r="BH23" s="68" t="s">
        <v>125</v>
      </c>
      <c r="BI23" s="68" t="s">
        <v>125</v>
      </c>
      <c r="BJ23" s="48"/>
      <c r="BK23" s="48"/>
      <c r="BL23" s="50"/>
      <c r="BN23" s="58"/>
      <c r="BO23" s="58"/>
      <c r="BP23" s="58"/>
      <c r="BQ23" s="58"/>
    </row>
    <row r="24" spans="1:69" ht="14.1" customHeight="1">
      <c r="A24" s="217">
        <v>8</v>
      </c>
      <c r="B24" s="218"/>
      <c r="C24" s="214" t="s">
        <v>137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9"/>
      <c r="P24" s="220" t="s">
        <v>131</v>
      </c>
      <c r="Q24" s="221"/>
      <c r="R24" s="221"/>
      <c r="S24" s="221"/>
      <c r="T24" s="222"/>
      <c r="U24" s="223" t="s">
        <v>121</v>
      </c>
      <c r="V24" s="224"/>
      <c r="W24" s="224"/>
      <c r="X24" s="223" t="s">
        <v>121</v>
      </c>
      <c r="Y24" s="224"/>
      <c r="Z24" s="224"/>
      <c r="AA24" s="214"/>
      <c r="AB24" s="215"/>
      <c r="AC24" s="215"/>
      <c r="AD24" s="215"/>
      <c r="AE24" s="215"/>
      <c r="AF24" s="215"/>
      <c r="AG24" s="215"/>
      <c r="AH24" s="216"/>
      <c r="AI24" s="68" t="s">
        <v>122</v>
      </c>
      <c r="AJ24" s="68" t="s">
        <v>122</v>
      </c>
      <c r="AK24" s="68" t="s">
        <v>122</v>
      </c>
      <c r="AL24" s="68" t="s">
        <v>122</v>
      </c>
      <c r="AM24" s="68" t="s">
        <v>122</v>
      </c>
      <c r="AN24" s="67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7"/>
      <c r="BC24" s="68" t="s">
        <v>125</v>
      </c>
      <c r="BD24" s="68"/>
      <c r="BE24" s="66"/>
      <c r="BF24" s="68" t="s">
        <v>125</v>
      </c>
      <c r="BG24" s="67"/>
      <c r="BH24" s="68" t="s">
        <v>125</v>
      </c>
      <c r="BI24" s="68" t="s">
        <v>125</v>
      </c>
      <c r="BJ24" s="48"/>
      <c r="BK24" s="48"/>
      <c r="BL24" s="50"/>
      <c r="BN24" s="58"/>
      <c r="BO24" s="58"/>
      <c r="BP24" s="58"/>
      <c r="BQ24" s="58"/>
    </row>
    <row r="25" spans="1:69" ht="14.1" customHeight="1">
      <c r="A25" s="217">
        <v>9</v>
      </c>
      <c r="B25" s="218"/>
      <c r="C25" s="228" t="s">
        <v>115</v>
      </c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30"/>
      <c r="P25" s="225" t="s">
        <v>119</v>
      </c>
      <c r="Q25" s="226"/>
      <c r="R25" s="226"/>
      <c r="S25" s="226"/>
      <c r="T25" s="227"/>
      <c r="U25" s="223" t="s">
        <v>121</v>
      </c>
      <c r="V25" s="224"/>
      <c r="W25" s="224"/>
      <c r="X25" s="223" t="s">
        <v>121</v>
      </c>
      <c r="Y25" s="224"/>
      <c r="Z25" s="224"/>
      <c r="AA25" s="214"/>
      <c r="AB25" s="215"/>
      <c r="AC25" s="215"/>
      <c r="AD25" s="215"/>
      <c r="AE25" s="215"/>
      <c r="AF25" s="215"/>
      <c r="AG25" s="215"/>
      <c r="AH25" s="216"/>
      <c r="AI25" s="68" t="s">
        <v>123</v>
      </c>
      <c r="AJ25" s="68" t="s">
        <v>123</v>
      </c>
      <c r="AK25" s="68" t="s">
        <v>123</v>
      </c>
      <c r="AL25" s="68" t="s">
        <v>123</v>
      </c>
      <c r="AM25" s="68" t="s">
        <v>123</v>
      </c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7"/>
      <c r="BC25" s="68" t="s">
        <v>125</v>
      </c>
      <c r="BD25" s="68"/>
      <c r="BE25" s="66"/>
      <c r="BF25" s="68"/>
      <c r="BG25" s="67"/>
      <c r="BH25" s="68" t="s">
        <v>123</v>
      </c>
      <c r="BI25" s="68" t="s">
        <v>123</v>
      </c>
      <c r="BJ25" s="48"/>
      <c r="BK25" s="48"/>
      <c r="BL25" s="50"/>
      <c r="BN25" s="58"/>
      <c r="BO25" s="58"/>
      <c r="BP25" s="58"/>
      <c r="BQ25" s="58"/>
    </row>
    <row r="26" spans="1:69" ht="14.1" customHeight="1">
      <c r="A26" s="217">
        <v>10</v>
      </c>
      <c r="B26" s="218"/>
      <c r="C26" s="214" t="s">
        <v>138</v>
      </c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9"/>
      <c r="P26" s="225" t="s">
        <v>124</v>
      </c>
      <c r="Q26" s="226"/>
      <c r="R26" s="226"/>
      <c r="S26" s="226"/>
      <c r="T26" s="227"/>
      <c r="U26" s="223">
        <v>25</v>
      </c>
      <c r="V26" s="224"/>
      <c r="W26" s="224"/>
      <c r="X26" s="223" t="s">
        <v>121</v>
      </c>
      <c r="Y26" s="224"/>
      <c r="Z26" s="224"/>
      <c r="AA26" s="214"/>
      <c r="AB26" s="215"/>
      <c r="AC26" s="215"/>
      <c r="AD26" s="215"/>
      <c r="AE26" s="215"/>
      <c r="AF26" s="215"/>
      <c r="AG26" s="215"/>
      <c r="AH26" s="216"/>
      <c r="AI26" s="68" t="s">
        <v>122</v>
      </c>
      <c r="AJ26" s="68" t="s">
        <v>122</v>
      </c>
      <c r="AK26" s="68" t="s">
        <v>122</v>
      </c>
      <c r="AL26" s="68" t="s">
        <v>122</v>
      </c>
      <c r="AM26" s="68" t="s">
        <v>122</v>
      </c>
      <c r="AN26" s="67"/>
      <c r="AO26" s="68" t="s">
        <v>125</v>
      </c>
      <c r="AP26" s="68" t="s">
        <v>125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 t="s">
        <v>125</v>
      </c>
      <c r="BB26" s="67"/>
      <c r="BC26" s="68" t="s">
        <v>125</v>
      </c>
      <c r="BD26" s="68" t="s">
        <v>125</v>
      </c>
      <c r="BE26" s="66"/>
      <c r="BF26" s="68" t="s">
        <v>125</v>
      </c>
      <c r="BG26" s="67"/>
      <c r="BH26" s="68" t="s">
        <v>125</v>
      </c>
      <c r="BI26" s="68" t="s">
        <v>125</v>
      </c>
      <c r="BJ26" s="48"/>
      <c r="BK26" s="48"/>
      <c r="BL26" s="50"/>
      <c r="BN26" s="58"/>
      <c r="BO26" s="58"/>
      <c r="BP26" s="58"/>
      <c r="BQ26" s="58"/>
    </row>
    <row r="27" spans="1:69" ht="14.1" customHeight="1">
      <c r="A27" s="217">
        <v>11</v>
      </c>
      <c r="B27" s="218"/>
      <c r="C27" s="214" t="s">
        <v>167</v>
      </c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9"/>
      <c r="P27" s="225" t="s">
        <v>114</v>
      </c>
      <c r="Q27" s="226"/>
      <c r="R27" s="226"/>
      <c r="S27" s="226"/>
      <c r="T27" s="227"/>
      <c r="U27" s="223" t="s">
        <v>121</v>
      </c>
      <c r="V27" s="224"/>
      <c r="W27" s="224"/>
      <c r="X27" s="223" t="s">
        <v>121</v>
      </c>
      <c r="Y27" s="224"/>
      <c r="Z27" s="224"/>
      <c r="AA27" s="214"/>
      <c r="AB27" s="215"/>
      <c r="AC27" s="215"/>
      <c r="AD27" s="215"/>
      <c r="AE27" s="215"/>
      <c r="AF27" s="215"/>
      <c r="AG27" s="215"/>
      <c r="AH27" s="216"/>
      <c r="AI27" s="68" t="s">
        <v>122</v>
      </c>
      <c r="AJ27" s="68" t="s">
        <v>122</v>
      </c>
      <c r="AK27" s="68" t="s">
        <v>122</v>
      </c>
      <c r="AL27" s="68" t="s">
        <v>122</v>
      </c>
      <c r="AM27" s="68" t="s">
        <v>122</v>
      </c>
      <c r="AN27" s="67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7"/>
      <c r="BC27" s="68" t="s">
        <v>125</v>
      </c>
      <c r="BD27" s="68"/>
      <c r="BE27" s="66"/>
      <c r="BF27" s="68"/>
      <c r="BG27" s="67"/>
      <c r="BH27" s="68" t="s">
        <v>125</v>
      </c>
      <c r="BI27" s="68" t="s">
        <v>125</v>
      </c>
      <c r="BJ27" s="48"/>
      <c r="BK27" s="48"/>
      <c r="BL27" s="50"/>
      <c r="BN27" s="58"/>
      <c r="BO27" s="58"/>
      <c r="BP27" s="58"/>
      <c r="BQ27" s="58"/>
    </row>
    <row r="28" spans="1:69" ht="14.1" customHeight="1">
      <c r="A28" s="217">
        <v>12</v>
      </c>
      <c r="B28" s="218"/>
      <c r="C28" s="214" t="s">
        <v>139</v>
      </c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9"/>
      <c r="P28" s="225" t="s">
        <v>124</v>
      </c>
      <c r="Q28" s="226"/>
      <c r="R28" s="226"/>
      <c r="S28" s="226"/>
      <c r="T28" s="227"/>
      <c r="U28" s="223" t="s">
        <v>121</v>
      </c>
      <c r="V28" s="224"/>
      <c r="W28" s="224"/>
      <c r="X28" s="223" t="s">
        <v>121</v>
      </c>
      <c r="Y28" s="224"/>
      <c r="Z28" s="224"/>
      <c r="AA28" s="214"/>
      <c r="AB28" s="215"/>
      <c r="AC28" s="215"/>
      <c r="AD28" s="215"/>
      <c r="AE28" s="215"/>
      <c r="AF28" s="215"/>
      <c r="AG28" s="215"/>
      <c r="AH28" s="216"/>
      <c r="AI28" s="68" t="s">
        <v>122</v>
      </c>
      <c r="AJ28" s="68" t="s">
        <v>122</v>
      </c>
      <c r="AK28" s="68" t="s">
        <v>122</v>
      </c>
      <c r="AL28" s="68" t="s">
        <v>122</v>
      </c>
      <c r="AM28" s="68" t="s">
        <v>122</v>
      </c>
      <c r="AN28" s="67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7"/>
      <c r="BC28" s="68" t="s">
        <v>125</v>
      </c>
      <c r="BD28" s="68"/>
      <c r="BE28" s="66"/>
      <c r="BF28" s="68" t="s">
        <v>125</v>
      </c>
      <c r="BG28" s="67"/>
      <c r="BH28" s="68" t="s">
        <v>125</v>
      </c>
      <c r="BI28" s="68" t="s">
        <v>125</v>
      </c>
      <c r="BJ28" s="48"/>
      <c r="BK28" s="48"/>
      <c r="BL28" s="50"/>
      <c r="BN28" s="58"/>
      <c r="BO28" s="58"/>
      <c r="BP28" s="58"/>
      <c r="BQ28" s="58"/>
    </row>
    <row r="29" spans="1:69" ht="14.1" customHeight="1">
      <c r="A29" s="217">
        <v>13</v>
      </c>
      <c r="B29" s="218"/>
      <c r="C29" s="228" t="s">
        <v>143</v>
      </c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30"/>
      <c r="P29" s="225" t="s">
        <v>119</v>
      </c>
      <c r="Q29" s="226"/>
      <c r="R29" s="226"/>
      <c r="S29" s="226"/>
      <c r="T29" s="227"/>
      <c r="U29" s="223" t="s">
        <v>121</v>
      </c>
      <c r="V29" s="224"/>
      <c r="W29" s="224"/>
      <c r="X29" s="231" t="s">
        <v>121</v>
      </c>
      <c r="Y29" s="232"/>
      <c r="Z29" s="233"/>
      <c r="AA29" s="214"/>
      <c r="AB29" s="215"/>
      <c r="AC29" s="215"/>
      <c r="AD29" s="215"/>
      <c r="AE29" s="215"/>
      <c r="AF29" s="215"/>
      <c r="AG29" s="215"/>
      <c r="AH29" s="216"/>
      <c r="AI29" s="68" t="s">
        <v>123</v>
      </c>
      <c r="AJ29" s="68" t="s">
        <v>122</v>
      </c>
      <c r="AK29" s="68" t="s">
        <v>123</v>
      </c>
      <c r="AL29" s="68" t="s">
        <v>123</v>
      </c>
      <c r="AM29" s="68" t="s">
        <v>123</v>
      </c>
      <c r="AN29" s="67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7"/>
      <c r="BC29" s="68" t="s">
        <v>125</v>
      </c>
      <c r="BD29" s="68"/>
      <c r="BE29" s="66"/>
      <c r="BF29" s="68"/>
      <c r="BG29" s="67"/>
      <c r="BH29" s="68" t="s">
        <v>123</v>
      </c>
      <c r="BI29" s="68" t="s">
        <v>123</v>
      </c>
      <c r="BJ29" s="48"/>
      <c r="BK29" s="48"/>
      <c r="BL29" s="50"/>
      <c r="BN29" s="58"/>
      <c r="BO29" s="58"/>
      <c r="BP29" s="58"/>
      <c r="BQ29" s="58"/>
    </row>
    <row r="30" spans="1:69" ht="14.1" customHeight="1">
      <c r="A30" s="217">
        <v>14</v>
      </c>
      <c r="B30" s="218"/>
      <c r="C30" s="214" t="s">
        <v>153</v>
      </c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9"/>
      <c r="P30" s="225" t="s">
        <v>129</v>
      </c>
      <c r="Q30" s="226"/>
      <c r="R30" s="226"/>
      <c r="S30" s="226"/>
      <c r="T30" s="227"/>
      <c r="U30" s="223" t="s">
        <v>121</v>
      </c>
      <c r="V30" s="224"/>
      <c r="W30" s="224"/>
      <c r="X30" s="223" t="s">
        <v>121</v>
      </c>
      <c r="Y30" s="224"/>
      <c r="Z30" s="224"/>
      <c r="AA30" s="214"/>
      <c r="AB30" s="215"/>
      <c r="AC30" s="215"/>
      <c r="AD30" s="215"/>
      <c r="AE30" s="215"/>
      <c r="AF30" s="215"/>
      <c r="AG30" s="215"/>
      <c r="AH30" s="216"/>
      <c r="AI30" s="68" t="s">
        <v>122</v>
      </c>
      <c r="AJ30" s="68" t="s">
        <v>122</v>
      </c>
      <c r="AK30" s="68" t="s">
        <v>122</v>
      </c>
      <c r="AL30" s="68" t="s">
        <v>122</v>
      </c>
      <c r="AM30" s="68" t="s">
        <v>122</v>
      </c>
      <c r="AN30" s="67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7"/>
      <c r="BC30" s="68" t="s">
        <v>125</v>
      </c>
      <c r="BD30" s="68"/>
      <c r="BE30" s="66"/>
      <c r="BF30" s="68" t="s">
        <v>125</v>
      </c>
      <c r="BG30" s="67"/>
      <c r="BH30" s="68" t="s">
        <v>125</v>
      </c>
      <c r="BI30" s="68" t="s">
        <v>125</v>
      </c>
      <c r="BJ30" s="48"/>
      <c r="BK30" s="48"/>
      <c r="BL30" s="50"/>
      <c r="BN30" s="58"/>
      <c r="BO30" s="58"/>
      <c r="BP30" s="58"/>
      <c r="BQ30" s="58"/>
    </row>
    <row r="31" spans="1:69" ht="14.1" customHeight="1">
      <c r="A31" s="217">
        <v>15</v>
      </c>
      <c r="B31" s="218"/>
      <c r="C31" s="214" t="s">
        <v>154</v>
      </c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9"/>
      <c r="P31" s="225" t="s">
        <v>129</v>
      </c>
      <c r="Q31" s="226"/>
      <c r="R31" s="226"/>
      <c r="S31" s="226"/>
      <c r="T31" s="227"/>
      <c r="U31" s="223" t="s">
        <v>121</v>
      </c>
      <c r="V31" s="224"/>
      <c r="W31" s="224"/>
      <c r="X31" s="223" t="s">
        <v>121</v>
      </c>
      <c r="Y31" s="224"/>
      <c r="Z31" s="224"/>
      <c r="AA31" s="214"/>
      <c r="AB31" s="215"/>
      <c r="AC31" s="215"/>
      <c r="AD31" s="215"/>
      <c r="AE31" s="215"/>
      <c r="AF31" s="215"/>
      <c r="AG31" s="215"/>
      <c r="AH31" s="216"/>
      <c r="AI31" s="68" t="s">
        <v>122</v>
      </c>
      <c r="AJ31" s="68" t="s">
        <v>122</v>
      </c>
      <c r="AK31" s="68" t="s">
        <v>122</v>
      </c>
      <c r="AL31" s="68" t="s">
        <v>122</v>
      </c>
      <c r="AM31" s="68" t="s">
        <v>122</v>
      </c>
      <c r="AN31" s="67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7"/>
      <c r="BC31" s="68" t="s">
        <v>125</v>
      </c>
      <c r="BD31" s="68"/>
      <c r="BE31" s="66"/>
      <c r="BF31" s="68" t="s">
        <v>125</v>
      </c>
      <c r="BG31" s="67"/>
      <c r="BH31" s="68" t="s">
        <v>125</v>
      </c>
      <c r="BI31" s="68" t="s">
        <v>125</v>
      </c>
      <c r="BJ31" s="48"/>
      <c r="BK31" s="48"/>
      <c r="BL31" s="50"/>
      <c r="BN31" s="58"/>
      <c r="BO31" s="58"/>
      <c r="BP31" s="58"/>
      <c r="BQ31" s="58"/>
    </row>
    <row r="32" spans="1:69" ht="14.1" customHeight="1">
      <c r="A32" s="217">
        <v>16</v>
      </c>
      <c r="B32" s="218"/>
      <c r="C32" s="214" t="s">
        <v>155</v>
      </c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9"/>
      <c r="P32" s="225" t="s">
        <v>129</v>
      </c>
      <c r="Q32" s="226"/>
      <c r="R32" s="226"/>
      <c r="S32" s="226"/>
      <c r="T32" s="227"/>
      <c r="U32" s="223" t="s">
        <v>121</v>
      </c>
      <c r="V32" s="224"/>
      <c r="W32" s="224"/>
      <c r="X32" s="223" t="s">
        <v>121</v>
      </c>
      <c r="Y32" s="224"/>
      <c r="Z32" s="224"/>
      <c r="AA32" s="214"/>
      <c r="AB32" s="215"/>
      <c r="AC32" s="215"/>
      <c r="AD32" s="215"/>
      <c r="AE32" s="215"/>
      <c r="AF32" s="215"/>
      <c r="AG32" s="215"/>
      <c r="AH32" s="216"/>
      <c r="AI32" s="68" t="s">
        <v>122</v>
      </c>
      <c r="AJ32" s="68" t="s">
        <v>122</v>
      </c>
      <c r="AK32" s="68" t="s">
        <v>122</v>
      </c>
      <c r="AL32" s="68" t="s">
        <v>122</v>
      </c>
      <c r="AM32" s="68" t="s">
        <v>122</v>
      </c>
      <c r="AN32" s="67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7"/>
      <c r="BC32" s="68" t="s">
        <v>125</v>
      </c>
      <c r="BD32" s="68"/>
      <c r="BE32" s="66"/>
      <c r="BF32" s="68" t="s">
        <v>125</v>
      </c>
      <c r="BG32" s="67"/>
      <c r="BH32" s="68" t="s">
        <v>125</v>
      </c>
      <c r="BI32" s="68" t="s">
        <v>125</v>
      </c>
      <c r="BJ32" s="48"/>
      <c r="BK32" s="48"/>
      <c r="BL32" s="50"/>
      <c r="BN32" s="58"/>
      <c r="BO32" s="58"/>
      <c r="BP32" s="58"/>
      <c r="BQ32" s="58"/>
    </row>
    <row r="33" spans="1:69" ht="14.1" customHeight="1">
      <c r="A33" s="217">
        <v>17</v>
      </c>
      <c r="B33" s="218"/>
      <c r="C33" s="228" t="s">
        <v>144</v>
      </c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30"/>
      <c r="P33" s="225" t="s">
        <v>119</v>
      </c>
      <c r="Q33" s="226"/>
      <c r="R33" s="226"/>
      <c r="S33" s="226"/>
      <c r="T33" s="227"/>
      <c r="U33" s="223" t="s">
        <v>121</v>
      </c>
      <c r="V33" s="224"/>
      <c r="W33" s="224"/>
      <c r="X33" s="231" t="s">
        <v>120</v>
      </c>
      <c r="Y33" s="232"/>
      <c r="Z33" s="233"/>
      <c r="AA33" s="214"/>
      <c r="AB33" s="215"/>
      <c r="AC33" s="215"/>
      <c r="AD33" s="215"/>
      <c r="AE33" s="215"/>
      <c r="AF33" s="215"/>
      <c r="AG33" s="215"/>
      <c r="AH33" s="216"/>
      <c r="AI33" s="68" t="s">
        <v>123</v>
      </c>
      <c r="AJ33" s="68" t="s">
        <v>123</v>
      </c>
      <c r="AK33" s="68" t="s">
        <v>122</v>
      </c>
      <c r="AL33" s="68" t="s">
        <v>123</v>
      </c>
      <c r="AM33" s="68" t="s">
        <v>123</v>
      </c>
      <c r="AN33" s="67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7"/>
      <c r="BC33" s="68" t="s">
        <v>125</v>
      </c>
      <c r="BD33" s="68"/>
      <c r="BE33" s="66"/>
      <c r="BF33" s="68"/>
      <c r="BG33" s="67"/>
      <c r="BH33" s="68" t="s">
        <v>122</v>
      </c>
      <c r="BI33" s="68" t="s">
        <v>122</v>
      </c>
      <c r="BJ33" s="48"/>
      <c r="BK33" s="48"/>
      <c r="BL33" s="50"/>
      <c r="BN33" s="58"/>
      <c r="BO33" s="58"/>
      <c r="BP33" s="58"/>
      <c r="BQ33" s="58"/>
    </row>
    <row r="34" spans="1:69" ht="14.1" customHeight="1">
      <c r="A34" s="217">
        <v>18</v>
      </c>
      <c r="B34" s="218"/>
      <c r="C34" s="214" t="s">
        <v>145</v>
      </c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9"/>
      <c r="P34" s="225" t="s">
        <v>118</v>
      </c>
      <c r="Q34" s="226"/>
      <c r="R34" s="226"/>
      <c r="S34" s="226"/>
      <c r="T34" s="227"/>
      <c r="U34" s="223" t="s">
        <v>121</v>
      </c>
      <c r="V34" s="224"/>
      <c r="W34" s="224"/>
      <c r="X34" s="231" t="s">
        <v>120</v>
      </c>
      <c r="Y34" s="232"/>
      <c r="Z34" s="233"/>
      <c r="AA34" s="214"/>
      <c r="AB34" s="215"/>
      <c r="AC34" s="215"/>
      <c r="AD34" s="215"/>
      <c r="AE34" s="215"/>
      <c r="AF34" s="215"/>
      <c r="AG34" s="215"/>
      <c r="AH34" s="216"/>
      <c r="AI34" s="68" t="s">
        <v>122</v>
      </c>
      <c r="AJ34" s="68" t="s">
        <v>122</v>
      </c>
      <c r="AK34" s="68" t="s">
        <v>122</v>
      </c>
      <c r="AL34" s="68" t="s">
        <v>122</v>
      </c>
      <c r="AM34" s="68" t="s">
        <v>122</v>
      </c>
      <c r="AN34" s="67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7"/>
      <c r="BC34" s="68" t="s">
        <v>125</v>
      </c>
      <c r="BD34" s="68"/>
      <c r="BE34" s="66"/>
      <c r="BF34" s="66"/>
      <c r="BG34" s="67"/>
      <c r="BH34" s="68" t="s">
        <v>122</v>
      </c>
      <c r="BI34" s="68" t="s">
        <v>122</v>
      </c>
      <c r="BJ34" s="48"/>
      <c r="BK34" s="48"/>
      <c r="BL34" s="50"/>
      <c r="BN34" s="58"/>
      <c r="BO34" s="58"/>
      <c r="BP34" s="58"/>
      <c r="BQ34" s="58"/>
    </row>
    <row r="35" spans="1:69" ht="14.1" customHeight="1">
      <c r="A35" s="217">
        <v>19</v>
      </c>
      <c r="B35" s="218"/>
      <c r="C35" s="214" t="s">
        <v>151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9"/>
      <c r="P35" s="225" t="s">
        <v>118</v>
      </c>
      <c r="Q35" s="226"/>
      <c r="R35" s="226"/>
      <c r="S35" s="226"/>
      <c r="T35" s="227"/>
      <c r="U35" s="223" t="s">
        <v>121</v>
      </c>
      <c r="V35" s="224"/>
      <c r="W35" s="224"/>
      <c r="X35" s="231" t="s">
        <v>120</v>
      </c>
      <c r="Y35" s="232"/>
      <c r="Z35" s="233"/>
      <c r="AA35" s="214"/>
      <c r="AB35" s="215"/>
      <c r="AC35" s="215"/>
      <c r="AD35" s="215"/>
      <c r="AE35" s="215"/>
      <c r="AF35" s="215"/>
      <c r="AG35" s="215"/>
      <c r="AH35" s="216"/>
      <c r="AI35" s="68" t="s">
        <v>123</v>
      </c>
      <c r="AJ35" s="68" t="s">
        <v>122</v>
      </c>
      <c r="AK35" s="68" t="s">
        <v>122</v>
      </c>
      <c r="AL35" s="68" t="s">
        <v>123</v>
      </c>
      <c r="AM35" s="68" t="s">
        <v>122</v>
      </c>
      <c r="AN35" s="67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7"/>
      <c r="BC35" s="68" t="s">
        <v>125</v>
      </c>
      <c r="BD35" s="68"/>
      <c r="BE35" s="66"/>
      <c r="BF35" s="66"/>
      <c r="BG35" s="67"/>
      <c r="BH35" s="68" t="s">
        <v>122</v>
      </c>
      <c r="BI35" s="68" t="s">
        <v>122</v>
      </c>
      <c r="BJ35" s="48"/>
      <c r="BK35" s="48"/>
      <c r="BL35" s="50"/>
      <c r="BN35" s="58"/>
      <c r="BO35" s="58"/>
      <c r="BP35" s="58"/>
      <c r="BQ35" s="58"/>
    </row>
    <row r="36" spans="1:69" ht="14.1" customHeight="1">
      <c r="A36" s="217">
        <v>20</v>
      </c>
      <c r="B36" s="218"/>
      <c r="C36" s="214" t="s">
        <v>152</v>
      </c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9"/>
      <c r="P36" s="225" t="s">
        <v>119</v>
      </c>
      <c r="Q36" s="226"/>
      <c r="R36" s="226"/>
      <c r="S36" s="226"/>
      <c r="T36" s="227"/>
      <c r="U36" s="223" t="s">
        <v>121</v>
      </c>
      <c r="V36" s="224"/>
      <c r="W36" s="224"/>
      <c r="X36" s="231" t="s">
        <v>120</v>
      </c>
      <c r="Y36" s="232"/>
      <c r="Z36" s="233"/>
      <c r="AA36" s="214"/>
      <c r="AB36" s="215"/>
      <c r="AC36" s="215"/>
      <c r="AD36" s="215"/>
      <c r="AE36" s="215"/>
      <c r="AF36" s="215"/>
      <c r="AG36" s="215"/>
      <c r="AH36" s="216"/>
      <c r="AI36" s="68" t="s">
        <v>122</v>
      </c>
      <c r="AJ36" s="68" t="s">
        <v>123</v>
      </c>
      <c r="AK36" s="68" t="s">
        <v>122</v>
      </c>
      <c r="AL36" s="68" t="s">
        <v>122</v>
      </c>
      <c r="AM36" s="68" t="s">
        <v>122</v>
      </c>
      <c r="AN36" s="67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7"/>
      <c r="BC36" s="68" t="s">
        <v>125</v>
      </c>
      <c r="BD36" s="66"/>
      <c r="BE36" s="66"/>
      <c r="BF36" s="66"/>
      <c r="BG36" s="67"/>
      <c r="BH36" s="68" t="s">
        <v>122</v>
      </c>
      <c r="BI36" s="68" t="s">
        <v>122</v>
      </c>
      <c r="BJ36" s="48"/>
      <c r="BK36" s="48"/>
      <c r="BL36" s="50"/>
      <c r="BN36" s="58"/>
      <c r="BO36" s="58"/>
      <c r="BP36" s="58"/>
      <c r="BQ36" s="58"/>
    </row>
    <row r="37" spans="1:69" ht="14.1" customHeight="1">
      <c r="A37" s="217">
        <v>21</v>
      </c>
      <c r="B37" s="218"/>
      <c r="C37" s="228" t="s">
        <v>146</v>
      </c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30"/>
      <c r="P37" s="225" t="s">
        <v>119</v>
      </c>
      <c r="Q37" s="226"/>
      <c r="R37" s="226"/>
      <c r="S37" s="226"/>
      <c r="T37" s="227"/>
      <c r="U37" s="223" t="s">
        <v>121</v>
      </c>
      <c r="V37" s="224"/>
      <c r="W37" s="224"/>
      <c r="X37" s="231" t="s">
        <v>120</v>
      </c>
      <c r="Y37" s="232"/>
      <c r="Z37" s="233"/>
      <c r="AA37" s="214"/>
      <c r="AB37" s="215"/>
      <c r="AC37" s="215"/>
      <c r="AD37" s="215"/>
      <c r="AE37" s="215"/>
      <c r="AF37" s="215"/>
      <c r="AG37" s="215"/>
      <c r="AH37" s="216"/>
      <c r="AI37" s="68" t="s">
        <v>123</v>
      </c>
      <c r="AJ37" s="68" t="s">
        <v>123</v>
      </c>
      <c r="AK37" s="68" t="s">
        <v>122</v>
      </c>
      <c r="AL37" s="68" t="s">
        <v>123</v>
      </c>
      <c r="AM37" s="68" t="s">
        <v>123</v>
      </c>
      <c r="AN37" s="67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7"/>
      <c r="BC37" s="68" t="s">
        <v>125</v>
      </c>
      <c r="BD37" s="68"/>
      <c r="BE37" s="66"/>
      <c r="BF37" s="68"/>
      <c r="BG37" s="67"/>
      <c r="BH37" s="68" t="s">
        <v>122</v>
      </c>
      <c r="BI37" s="68" t="s">
        <v>122</v>
      </c>
      <c r="BJ37" s="48"/>
      <c r="BK37" s="48"/>
      <c r="BL37" s="50"/>
      <c r="BN37" s="58"/>
      <c r="BO37" s="58"/>
      <c r="BP37" s="58"/>
      <c r="BQ37" s="58"/>
    </row>
    <row r="38" spans="1:69" ht="14.1" customHeight="1">
      <c r="A38" s="217">
        <v>22</v>
      </c>
      <c r="B38" s="218"/>
      <c r="C38" s="214" t="s">
        <v>147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9"/>
      <c r="P38" s="225" t="s">
        <v>118</v>
      </c>
      <c r="Q38" s="226"/>
      <c r="R38" s="226"/>
      <c r="S38" s="226"/>
      <c r="T38" s="227"/>
      <c r="U38" s="223" t="s">
        <v>121</v>
      </c>
      <c r="V38" s="224"/>
      <c r="W38" s="224"/>
      <c r="X38" s="231" t="s">
        <v>120</v>
      </c>
      <c r="Y38" s="232"/>
      <c r="Z38" s="233"/>
      <c r="AA38" s="214"/>
      <c r="AB38" s="215"/>
      <c r="AC38" s="215"/>
      <c r="AD38" s="215"/>
      <c r="AE38" s="215"/>
      <c r="AF38" s="215"/>
      <c r="AG38" s="215"/>
      <c r="AH38" s="216"/>
      <c r="AI38" s="68" t="s">
        <v>122</v>
      </c>
      <c r="AJ38" s="68" t="s">
        <v>122</v>
      </c>
      <c r="AK38" s="68" t="s">
        <v>122</v>
      </c>
      <c r="AL38" s="68" t="s">
        <v>122</v>
      </c>
      <c r="AM38" s="68" t="s">
        <v>122</v>
      </c>
      <c r="AN38" s="67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7"/>
      <c r="BC38" s="68" t="s">
        <v>125</v>
      </c>
      <c r="BD38" s="68"/>
      <c r="BE38" s="66"/>
      <c r="BF38" s="66"/>
      <c r="BG38" s="67"/>
      <c r="BH38" s="68" t="s">
        <v>122</v>
      </c>
      <c r="BI38" s="68" t="s">
        <v>122</v>
      </c>
      <c r="BJ38" s="48"/>
      <c r="BK38" s="48"/>
      <c r="BL38" s="50"/>
      <c r="BN38" s="58"/>
      <c r="BO38" s="58"/>
      <c r="BP38" s="58"/>
      <c r="BQ38" s="58"/>
    </row>
    <row r="39" spans="1:69" ht="14.1" customHeight="1">
      <c r="A39" s="217">
        <v>23</v>
      </c>
      <c r="B39" s="218"/>
      <c r="C39" s="214" t="s">
        <v>116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9"/>
      <c r="P39" s="225" t="s">
        <v>118</v>
      </c>
      <c r="Q39" s="226"/>
      <c r="R39" s="226"/>
      <c r="S39" s="226"/>
      <c r="T39" s="227"/>
      <c r="U39" s="223" t="s">
        <v>121</v>
      </c>
      <c r="V39" s="224"/>
      <c r="W39" s="224"/>
      <c r="X39" s="231" t="s">
        <v>120</v>
      </c>
      <c r="Y39" s="232"/>
      <c r="Z39" s="233"/>
      <c r="AA39" s="214"/>
      <c r="AB39" s="215"/>
      <c r="AC39" s="215"/>
      <c r="AD39" s="215"/>
      <c r="AE39" s="215"/>
      <c r="AF39" s="215"/>
      <c r="AG39" s="215"/>
      <c r="AH39" s="216"/>
      <c r="AI39" s="68" t="s">
        <v>123</v>
      </c>
      <c r="AJ39" s="68" t="s">
        <v>122</v>
      </c>
      <c r="AK39" s="68" t="s">
        <v>122</v>
      </c>
      <c r="AL39" s="68" t="s">
        <v>123</v>
      </c>
      <c r="AM39" s="68" t="s">
        <v>122</v>
      </c>
      <c r="AN39" s="67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7"/>
      <c r="BC39" s="68" t="s">
        <v>125</v>
      </c>
      <c r="BD39" s="68"/>
      <c r="BE39" s="66"/>
      <c r="BF39" s="66"/>
      <c r="BG39" s="67"/>
      <c r="BH39" s="68" t="s">
        <v>122</v>
      </c>
      <c r="BI39" s="68" t="s">
        <v>122</v>
      </c>
      <c r="BJ39" s="48"/>
      <c r="BK39" s="48"/>
      <c r="BL39" s="50"/>
      <c r="BN39" s="58"/>
      <c r="BO39" s="58"/>
      <c r="BP39" s="58"/>
      <c r="BQ39" s="58"/>
    </row>
    <row r="40" spans="1:69" ht="14.1" customHeight="1">
      <c r="A40" s="217">
        <v>24</v>
      </c>
      <c r="B40" s="218"/>
      <c r="C40" s="214" t="s">
        <v>117</v>
      </c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9"/>
      <c r="P40" s="225" t="s">
        <v>119</v>
      </c>
      <c r="Q40" s="226"/>
      <c r="R40" s="226"/>
      <c r="S40" s="226"/>
      <c r="T40" s="227"/>
      <c r="U40" s="231" t="s">
        <v>121</v>
      </c>
      <c r="V40" s="232"/>
      <c r="W40" s="233"/>
      <c r="X40" s="231" t="s">
        <v>120</v>
      </c>
      <c r="Y40" s="232"/>
      <c r="Z40" s="233"/>
      <c r="AA40" s="214"/>
      <c r="AB40" s="215"/>
      <c r="AC40" s="215"/>
      <c r="AD40" s="215"/>
      <c r="AE40" s="215"/>
      <c r="AF40" s="215"/>
      <c r="AG40" s="215"/>
      <c r="AH40" s="216"/>
      <c r="AI40" s="68" t="s">
        <v>122</v>
      </c>
      <c r="AJ40" s="68" t="s">
        <v>123</v>
      </c>
      <c r="AK40" s="68" t="s">
        <v>122</v>
      </c>
      <c r="AL40" s="68" t="s">
        <v>122</v>
      </c>
      <c r="AM40" s="68" t="s">
        <v>122</v>
      </c>
      <c r="AN40" s="67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7"/>
      <c r="BC40" s="68" t="s">
        <v>125</v>
      </c>
      <c r="BD40" s="66"/>
      <c r="BE40" s="66"/>
      <c r="BF40" s="66"/>
      <c r="BG40" s="67"/>
      <c r="BH40" s="68" t="s">
        <v>122</v>
      </c>
      <c r="BI40" s="68" t="s">
        <v>122</v>
      </c>
      <c r="BJ40" s="48"/>
      <c r="BK40" s="48"/>
      <c r="BL40" s="50"/>
      <c r="BN40" s="58"/>
      <c r="BO40" s="58"/>
      <c r="BP40" s="58"/>
      <c r="BQ40" s="58"/>
    </row>
    <row r="41" spans="1:69" ht="14.1" customHeight="1">
      <c r="A41" s="217"/>
      <c r="B41" s="218"/>
      <c r="C41" s="228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30"/>
      <c r="P41" s="225"/>
      <c r="Q41" s="226"/>
      <c r="R41" s="226"/>
      <c r="S41" s="226"/>
      <c r="T41" s="227"/>
      <c r="U41" s="231"/>
      <c r="V41" s="232"/>
      <c r="W41" s="233"/>
      <c r="X41" s="223"/>
      <c r="Y41" s="224"/>
      <c r="Z41" s="224"/>
      <c r="AA41" s="214"/>
      <c r="AB41" s="215"/>
      <c r="AC41" s="215"/>
      <c r="AD41" s="215"/>
      <c r="AE41" s="215"/>
      <c r="AF41" s="215"/>
      <c r="AG41" s="215"/>
      <c r="AH41" s="216"/>
      <c r="AI41" s="68"/>
      <c r="AJ41" s="68"/>
      <c r="AK41" s="68"/>
      <c r="AL41" s="68"/>
      <c r="AM41" s="68"/>
      <c r="AN41" s="67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7"/>
      <c r="BC41" s="68"/>
      <c r="BD41" s="68"/>
      <c r="BE41" s="66"/>
      <c r="BF41" s="68"/>
      <c r="BG41" s="67"/>
      <c r="BH41" s="68"/>
      <c r="BI41" s="68"/>
      <c r="BJ41" s="48"/>
      <c r="BK41" s="48"/>
      <c r="BL41" s="50"/>
      <c r="BN41" s="58"/>
      <c r="BO41" s="58"/>
      <c r="BP41" s="58"/>
      <c r="BQ41" s="58"/>
    </row>
  </sheetData>
  <mergeCells count="220">
    <mergeCell ref="AA38:AH38"/>
    <mergeCell ref="U19:W19"/>
    <mergeCell ref="U40:W40"/>
    <mergeCell ref="U39:W39"/>
    <mergeCell ref="X19:Z19"/>
    <mergeCell ref="X28:Z28"/>
    <mergeCell ref="U41:W41"/>
    <mergeCell ref="U38:W38"/>
    <mergeCell ref="AA39:AH39"/>
    <mergeCell ref="AA40:AH40"/>
    <mergeCell ref="X39:Z39"/>
    <mergeCell ref="X40:Z40"/>
    <mergeCell ref="X41:Z41"/>
    <mergeCell ref="U29:W29"/>
    <mergeCell ref="U25:W25"/>
    <mergeCell ref="X25:Z25"/>
    <mergeCell ref="AA25:AH25"/>
    <mergeCell ref="AA19:AH19"/>
    <mergeCell ref="AA28:AH28"/>
    <mergeCell ref="AA29:AH29"/>
    <mergeCell ref="AA37:AH37"/>
    <mergeCell ref="AA34:AH34"/>
    <mergeCell ref="AA32:AH32"/>
    <mergeCell ref="AA23:AH23"/>
    <mergeCell ref="A40:B40"/>
    <mergeCell ref="P40:T40"/>
    <mergeCell ref="U37:W37"/>
    <mergeCell ref="X37:Z37"/>
    <mergeCell ref="U34:W34"/>
    <mergeCell ref="X34:Z34"/>
    <mergeCell ref="U35:W35"/>
    <mergeCell ref="X35:Z35"/>
    <mergeCell ref="U36:W36"/>
    <mergeCell ref="X36:Z36"/>
    <mergeCell ref="BQ8:BQ16"/>
    <mergeCell ref="BJ8:BJ16"/>
    <mergeCell ref="BK8:BK16"/>
    <mergeCell ref="BL8:BL16"/>
    <mergeCell ref="BB8:BB16"/>
    <mergeCell ref="BC8:BC16"/>
    <mergeCell ref="AT8:AT16"/>
    <mergeCell ref="AU8:AU16"/>
    <mergeCell ref="BN8:BN16"/>
    <mergeCell ref="BF8:BF16"/>
    <mergeCell ref="BG8:BG16"/>
    <mergeCell ref="BH8:BH16"/>
    <mergeCell ref="BI8:BI16"/>
    <mergeCell ref="AX8:AX16"/>
    <mergeCell ref="AY8:AY16"/>
    <mergeCell ref="AZ8:AZ16"/>
    <mergeCell ref="BA8:BA16"/>
    <mergeCell ref="BD8:BD16"/>
    <mergeCell ref="BE8:BE16"/>
    <mergeCell ref="BO8:BO16"/>
    <mergeCell ref="BP8:BP16"/>
    <mergeCell ref="M2:AN2"/>
    <mergeCell ref="AN8:AN16"/>
    <mergeCell ref="AO1:AT1"/>
    <mergeCell ref="BA1:BF1"/>
    <mergeCell ref="BG5:BL5"/>
    <mergeCell ref="BG6:BL6"/>
    <mergeCell ref="AO3:AT3"/>
    <mergeCell ref="AU3:AZ3"/>
    <mergeCell ref="AO5:AT5"/>
    <mergeCell ref="AO6:AT6"/>
    <mergeCell ref="BG1:BL1"/>
    <mergeCell ref="BG2:BL2"/>
    <mergeCell ref="BA3:BF3"/>
    <mergeCell ref="BG3:BL3"/>
    <mergeCell ref="AU1:AZ1"/>
    <mergeCell ref="BA2:BF2"/>
    <mergeCell ref="AU5:AZ5"/>
    <mergeCell ref="AU6:AZ6"/>
    <mergeCell ref="BA5:BF5"/>
    <mergeCell ref="BA6:BF6"/>
    <mergeCell ref="AO2:AT2"/>
    <mergeCell ref="AU2:AZ2"/>
    <mergeCell ref="M3:AN3"/>
    <mergeCell ref="U5:Z6"/>
    <mergeCell ref="A7:B16"/>
    <mergeCell ref="AA5:AN6"/>
    <mergeCell ref="P7:T16"/>
    <mergeCell ref="AL8:AL16"/>
    <mergeCell ref="A5:F6"/>
    <mergeCell ref="G5:T6"/>
    <mergeCell ref="AM8:AM16"/>
    <mergeCell ref="C7:O16"/>
    <mergeCell ref="AJ8:AJ16"/>
    <mergeCell ref="AK8:AK16"/>
    <mergeCell ref="AI8:AI16"/>
    <mergeCell ref="U7:W16"/>
    <mergeCell ref="X7:Z16"/>
    <mergeCell ref="AA7:AH16"/>
    <mergeCell ref="A23:B23"/>
    <mergeCell ref="A27:B27"/>
    <mergeCell ref="C27:O27"/>
    <mergeCell ref="P27:T27"/>
    <mergeCell ref="P35:T35"/>
    <mergeCell ref="A30:B30"/>
    <mergeCell ref="A32:B32"/>
    <mergeCell ref="A34:B34"/>
    <mergeCell ref="A33:B33"/>
    <mergeCell ref="C30:O30"/>
    <mergeCell ref="P30:T30"/>
    <mergeCell ref="P26:T26"/>
    <mergeCell ref="P33:T33"/>
    <mergeCell ref="BN2:BQ2"/>
    <mergeCell ref="BN3:BQ3"/>
    <mergeCell ref="P38:T38"/>
    <mergeCell ref="P39:T39"/>
    <mergeCell ref="P36:T36"/>
    <mergeCell ref="C28:O28"/>
    <mergeCell ref="C29:O29"/>
    <mergeCell ref="C37:O37"/>
    <mergeCell ref="P28:T28"/>
    <mergeCell ref="P29:T29"/>
    <mergeCell ref="P37:T37"/>
    <mergeCell ref="X29:Z29"/>
    <mergeCell ref="AP8:AP16"/>
    <mergeCell ref="AQ8:AQ16"/>
    <mergeCell ref="AR8:AR16"/>
    <mergeCell ref="AS8:AS16"/>
    <mergeCell ref="AO8:AO16"/>
    <mergeCell ref="AV8:AV16"/>
    <mergeCell ref="AW8:AW16"/>
    <mergeCell ref="P19:T19"/>
    <mergeCell ref="C25:O25"/>
    <mergeCell ref="C19:O19"/>
    <mergeCell ref="A1:L3"/>
    <mergeCell ref="M1:AN1"/>
    <mergeCell ref="A41:B41"/>
    <mergeCell ref="C41:O41"/>
    <mergeCell ref="P41:T41"/>
    <mergeCell ref="U28:W28"/>
    <mergeCell ref="AA41:AH41"/>
    <mergeCell ref="A20:B20"/>
    <mergeCell ref="A28:B28"/>
    <mergeCell ref="A29:B29"/>
    <mergeCell ref="A37:B37"/>
    <mergeCell ref="A38:B38"/>
    <mergeCell ref="A39:B39"/>
    <mergeCell ref="A36:B36"/>
    <mergeCell ref="X38:Z38"/>
    <mergeCell ref="C38:O38"/>
    <mergeCell ref="C39:O39"/>
    <mergeCell ref="C40:O40"/>
    <mergeCell ref="U30:W30"/>
    <mergeCell ref="X30:Z30"/>
    <mergeCell ref="C36:O36"/>
    <mergeCell ref="A26:B26"/>
    <mergeCell ref="C26:O26"/>
    <mergeCell ref="P25:T25"/>
    <mergeCell ref="A25:B25"/>
    <mergeCell ref="A22:B22"/>
    <mergeCell ref="A17:B17"/>
    <mergeCell ref="C17:O17"/>
    <mergeCell ref="P17:T17"/>
    <mergeCell ref="U17:W17"/>
    <mergeCell ref="X17:Z17"/>
    <mergeCell ref="AA17:AH17"/>
    <mergeCell ref="A21:B21"/>
    <mergeCell ref="C21:O21"/>
    <mergeCell ref="P21:T21"/>
    <mergeCell ref="U21:W21"/>
    <mergeCell ref="X21:Z21"/>
    <mergeCell ref="AA21:AH21"/>
    <mergeCell ref="A18:B18"/>
    <mergeCell ref="C18:O18"/>
    <mergeCell ref="P18:T18"/>
    <mergeCell ref="U18:W18"/>
    <mergeCell ref="X18:Z18"/>
    <mergeCell ref="AA18:AH18"/>
    <mergeCell ref="U20:W20"/>
    <mergeCell ref="X20:Z20"/>
    <mergeCell ref="AA20:AH20"/>
    <mergeCell ref="A19:B19"/>
    <mergeCell ref="C20:O20"/>
    <mergeCell ref="P20:T20"/>
    <mergeCell ref="U33:W33"/>
    <mergeCell ref="X33:Z33"/>
    <mergeCell ref="AA33:AH33"/>
    <mergeCell ref="C22:O22"/>
    <mergeCell ref="P22:T22"/>
    <mergeCell ref="U22:W22"/>
    <mergeCell ref="X22:Z22"/>
    <mergeCell ref="AA22:AH22"/>
    <mergeCell ref="C23:O23"/>
    <mergeCell ref="P23:T23"/>
    <mergeCell ref="U23:W23"/>
    <mergeCell ref="X23:Z23"/>
    <mergeCell ref="U27:W27"/>
    <mergeCell ref="X27:Z27"/>
    <mergeCell ref="AA27:AH27"/>
    <mergeCell ref="U26:W26"/>
    <mergeCell ref="X26:Z26"/>
    <mergeCell ref="AA26:AH26"/>
    <mergeCell ref="AA36:AH36"/>
    <mergeCell ref="A24:B24"/>
    <mergeCell ref="C24:O24"/>
    <mergeCell ref="P24:T24"/>
    <mergeCell ref="U24:W24"/>
    <mergeCell ref="X24:Z24"/>
    <mergeCell ref="AA24:AH24"/>
    <mergeCell ref="C34:O34"/>
    <mergeCell ref="P34:T34"/>
    <mergeCell ref="C32:O32"/>
    <mergeCell ref="P32:T32"/>
    <mergeCell ref="U32:W32"/>
    <mergeCell ref="X32:Z32"/>
    <mergeCell ref="A31:B31"/>
    <mergeCell ref="C31:O31"/>
    <mergeCell ref="P31:T31"/>
    <mergeCell ref="U31:W31"/>
    <mergeCell ref="X31:Z31"/>
    <mergeCell ref="AA31:AH31"/>
    <mergeCell ref="A35:B35"/>
    <mergeCell ref="C35:O35"/>
    <mergeCell ref="AA30:AH30"/>
    <mergeCell ref="AA35:AH35"/>
    <mergeCell ref="C33:O33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80" firstPageNumber="2" orientation="landscape" r:id="rId1"/>
  <headerFooter alignWithMargins="0">
    <oddFooter>&amp;C&amp;P / 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6"/>
  <sheetViews>
    <sheetView showGridLines="0" view="pageBreakPreview" zoomScale="90" zoomScaleNormal="90" zoomScaleSheetLayoutView="90" workbookViewId="0">
      <selection activeCell="BH18" sqref="BH18"/>
    </sheetView>
  </sheetViews>
  <sheetFormatPr defaultColWidth="2.109375" defaultRowHeight="14.1" customHeight="1"/>
  <cols>
    <col min="1" max="20" width="2.109375" style="35" customWidth="1"/>
    <col min="21" max="23" width="2.109375" style="2" customWidth="1"/>
    <col min="24" max="65" width="2.109375" style="35" customWidth="1"/>
    <col min="66" max="69" width="2.109375" style="52" customWidth="1"/>
    <col min="70" max="16384" width="2.109375" style="35"/>
  </cols>
  <sheetData>
    <row r="1" spans="1:69" s="1" customFormat="1" ht="14.1" customHeight="1">
      <c r="A1" s="165" t="str">
        <f>改版履歴!A1</f>
        <v>単体テスト仕様書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  <c r="M1" s="191" t="str">
        <f>改版履歴!M1</f>
        <v>サブシステム名</v>
      </c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2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7"/>
      <c r="BO1" s="57"/>
      <c r="BP1" s="57"/>
      <c r="BQ1" s="57"/>
    </row>
    <row r="2" spans="1:69" s="1" customFormat="1" ht="14.1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7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5" t="s">
        <v>171</v>
      </c>
      <c r="BO2" s="235"/>
      <c r="BP2" s="235"/>
      <c r="BQ2" s="235"/>
    </row>
    <row r="3" spans="1:69" s="1" customFormat="1" ht="14.1" customHeight="1" thickBo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50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236" t="s">
        <v>169</v>
      </c>
      <c r="BO3" s="236"/>
      <c r="BP3" s="236"/>
      <c r="BQ3" s="236"/>
    </row>
    <row r="4" spans="1:69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51"/>
      <c r="BO4" s="51"/>
      <c r="BP4" s="51"/>
      <c r="BQ4" s="51"/>
    </row>
    <row r="5" spans="1:69" ht="14.1" customHeight="1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IF(面紙!Z18&lt;&gt;"",面紙!Z18,"")</f>
        <v>2.</v>
      </c>
      <c r="V5" s="163"/>
      <c r="W5" s="163"/>
      <c r="X5" s="163"/>
      <c r="Y5" s="163"/>
      <c r="Z5" s="164"/>
      <c r="AA5" s="319" t="str">
        <f>面紙!AE18</f>
        <v>画面テスト項目表 (サブ)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299">
        <f>COUNTIF(BN:BQ,"○")+COUNTIF(BN:BQ,"●")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>
        <v>44224</v>
      </c>
      <c r="BH5" s="139"/>
      <c r="BI5" s="139"/>
      <c r="BJ5" s="139"/>
      <c r="BK5" s="139"/>
      <c r="BL5" s="140"/>
    </row>
    <row r="6" spans="1:69" ht="14.1" customHeight="1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COUNTIF(BN:BQ,"○")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</row>
    <row r="7" spans="1:69" ht="14.1" customHeight="1">
      <c r="A7" s="253" t="s">
        <v>15</v>
      </c>
      <c r="B7" s="254"/>
      <c r="C7" s="259" t="s">
        <v>18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54"/>
      <c r="P7" s="259" t="s">
        <v>16</v>
      </c>
      <c r="Q7" s="260"/>
      <c r="R7" s="260"/>
      <c r="S7" s="260"/>
      <c r="T7" s="254"/>
      <c r="U7" s="269" t="s">
        <v>17</v>
      </c>
      <c r="V7" s="270"/>
      <c r="W7" s="271"/>
      <c r="X7" s="278" t="s">
        <v>104</v>
      </c>
      <c r="Y7" s="279"/>
      <c r="Z7" s="280"/>
      <c r="AA7" s="279" t="s">
        <v>43</v>
      </c>
      <c r="AB7" s="279"/>
      <c r="AC7" s="279"/>
      <c r="AD7" s="279"/>
      <c r="AE7" s="279"/>
      <c r="AF7" s="279"/>
      <c r="AG7" s="279"/>
      <c r="AH7" s="287"/>
      <c r="AI7" s="42" t="s">
        <v>19</v>
      </c>
      <c r="AJ7" s="42"/>
      <c r="AK7" s="42"/>
      <c r="AL7" s="42"/>
      <c r="AM7" s="42"/>
      <c r="AN7" s="43"/>
      <c r="AO7" s="45" t="s">
        <v>25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7"/>
      <c r="BC7" s="42" t="s">
        <v>43</v>
      </c>
      <c r="BD7" s="42"/>
      <c r="BE7" s="42"/>
      <c r="BF7" s="42"/>
      <c r="BG7" s="43"/>
      <c r="BH7" s="42" t="s">
        <v>44</v>
      </c>
      <c r="BI7" s="42"/>
      <c r="BJ7" s="42"/>
      <c r="BK7" s="42"/>
      <c r="BL7" s="44"/>
    </row>
    <row r="8" spans="1:69" ht="14.1" customHeight="1">
      <c r="A8" s="255"/>
      <c r="B8" s="256"/>
      <c r="C8" s="261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56"/>
      <c r="P8" s="261"/>
      <c r="Q8" s="262"/>
      <c r="R8" s="262"/>
      <c r="S8" s="262"/>
      <c r="T8" s="256"/>
      <c r="U8" s="272"/>
      <c r="V8" s="273"/>
      <c r="W8" s="274"/>
      <c r="X8" s="281"/>
      <c r="Y8" s="282"/>
      <c r="Z8" s="283"/>
      <c r="AA8" s="282"/>
      <c r="AB8" s="282"/>
      <c r="AC8" s="282"/>
      <c r="AD8" s="282"/>
      <c r="AE8" s="282"/>
      <c r="AF8" s="282"/>
      <c r="AG8" s="282"/>
      <c r="AH8" s="288"/>
      <c r="AI8" s="267" t="s">
        <v>20</v>
      </c>
      <c r="AJ8" s="265" t="s">
        <v>21</v>
      </c>
      <c r="AK8" s="265" t="s">
        <v>22</v>
      </c>
      <c r="AL8" s="265" t="s">
        <v>23</v>
      </c>
      <c r="AM8" s="265" t="s">
        <v>24</v>
      </c>
      <c r="AN8" s="292"/>
      <c r="AO8" s="240" t="s">
        <v>26</v>
      </c>
      <c r="AP8" s="237" t="s">
        <v>27</v>
      </c>
      <c r="AQ8" s="237" t="s">
        <v>28</v>
      </c>
      <c r="AR8" s="237" t="s">
        <v>29</v>
      </c>
      <c r="AS8" s="237" t="s">
        <v>30</v>
      </c>
      <c r="AT8" s="237" t="s">
        <v>31</v>
      </c>
      <c r="AU8" s="237" t="s">
        <v>32</v>
      </c>
      <c r="AV8" s="237" t="s">
        <v>33</v>
      </c>
      <c r="AW8" s="237" t="s">
        <v>34</v>
      </c>
      <c r="AX8" s="237" t="s">
        <v>57</v>
      </c>
      <c r="AY8" s="237" t="s">
        <v>35</v>
      </c>
      <c r="AZ8" s="237" t="s">
        <v>36</v>
      </c>
      <c r="BA8" s="237" t="s">
        <v>37</v>
      </c>
      <c r="BB8" s="292"/>
      <c r="BC8" s="315" t="s">
        <v>40</v>
      </c>
      <c r="BD8" s="237" t="s">
        <v>39</v>
      </c>
      <c r="BE8" s="237" t="s">
        <v>41</v>
      </c>
      <c r="BF8" s="237" t="s">
        <v>42</v>
      </c>
      <c r="BG8" s="292"/>
      <c r="BH8" s="315" t="s">
        <v>46</v>
      </c>
      <c r="BI8" s="237" t="s">
        <v>45</v>
      </c>
      <c r="BJ8" s="237"/>
      <c r="BK8" s="265"/>
      <c r="BL8" s="313"/>
      <c r="BN8" s="318" t="s">
        <v>94</v>
      </c>
      <c r="BO8" s="312" t="s">
        <v>95</v>
      </c>
      <c r="BP8" s="312" t="s">
        <v>96</v>
      </c>
      <c r="BQ8" s="312" t="s">
        <v>97</v>
      </c>
    </row>
    <row r="9" spans="1:69" ht="14.1" customHeight="1">
      <c r="A9" s="255"/>
      <c r="B9" s="256"/>
      <c r="C9" s="261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56"/>
      <c r="P9" s="261"/>
      <c r="Q9" s="262"/>
      <c r="R9" s="262"/>
      <c r="S9" s="262"/>
      <c r="T9" s="256"/>
      <c r="U9" s="272"/>
      <c r="V9" s="273"/>
      <c r="W9" s="274"/>
      <c r="X9" s="281"/>
      <c r="Y9" s="282"/>
      <c r="Z9" s="283"/>
      <c r="AA9" s="282"/>
      <c r="AB9" s="282"/>
      <c r="AC9" s="282"/>
      <c r="AD9" s="282"/>
      <c r="AE9" s="282"/>
      <c r="AF9" s="282"/>
      <c r="AG9" s="282"/>
      <c r="AH9" s="288"/>
      <c r="AI9" s="267"/>
      <c r="AJ9" s="265"/>
      <c r="AK9" s="265"/>
      <c r="AL9" s="265"/>
      <c r="AM9" s="265"/>
      <c r="AN9" s="293"/>
      <c r="AO9" s="241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93"/>
      <c r="BC9" s="316"/>
      <c r="BD9" s="238"/>
      <c r="BE9" s="238"/>
      <c r="BF9" s="238"/>
      <c r="BG9" s="293"/>
      <c r="BH9" s="316"/>
      <c r="BI9" s="238"/>
      <c r="BJ9" s="238"/>
      <c r="BK9" s="265"/>
      <c r="BL9" s="313"/>
      <c r="BN9" s="318"/>
      <c r="BO9" s="312"/>
      <c r="BP9" s="312"/>
      <c r="BQ9" s="312"/>
    </row>
    <row r="10" spans="1:69" ht="14.1" customHeight="1">
      <c r="A10" s="255"/>
      <c r="B10" s="256"/>
      <c r="C10" s="261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56"/>
      <c r="P10" s="261"/>
      <c r="Q10" s="262"/>
      <c r="R10" s="262"/>
      <c r="S10" s="262"/>
      <c r="T10" s="256"/>
      <c r="U10" s="272"/>
      <c r="V10" s="273"/>
      <c r="W10" s="274"/>
      <c r="X10" s="281"/>
      <c r="Y10" s="282"/>
      <c r="Z10" s="283"/>
      <c r="AA10" s="282"/>
      <c r="AB10" s="282"/>
      <c r="AC10" s="282"/>
      <c r="AD10" s="282"/>
      <c r="AE10" s="282"/>
      <c r="AF10" s="282"/>
      <c r="AG10" s="282"/>
      <c r="AH10" s="288"/>
      <c r="AI10" s="267"/>
      <c r="AJ10" s="265"/>
      <c r="AK10" s="265"/>
      <c r="AL10" s="265"/>
      <c r="AM10" s="265"/>
      <c r="AN10" s="293"/>
      <c r="AO10" s="241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93"/>
      <c r="BC10" s="316"/>
      <c r="BD10" s="238"/>
      <c r="BE10" s="238"/>
      <c r="BF10" s="238"/>
      <c r="BG10" s="293"/>
      <c r="BH10" s="316"/>
      <c r="BI10" s="238"/>
      <c r="BJ10" s="238"/>
      <c r="BK10" s="265"/>
      <c r="BL10" s="313"/>
      <c r="BN10" s="318"/>
      <c r="BO10" s="312"/>
      <c r="BP10" s="312"/>
      <c r="BQ10" s="312"/>
    </row>
    <row r="11" spans="1:69" ht="14.1" customHeight="1">
      <c r="A11" s="255"/>
      <c r="B11" s="256"/>
      <c r="C11" s="261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56"/>
      <c r="P11" s="261"/>
      <c r="Q11" s="262"/>
      <c r="R11" s="262"/>
      <c r="S11" s="262"/>
      <c r="T11" s="256"/>
      <c r="U11" s="272"/>
      <c r="V11" s="273"/>
      <c r="W11" s="274"/>
      <c r="X11" s="281"/>
      <c r="Y11" s="282"/>
      <c r="Z11" s="283"/>
      <c r="AA11" s="282"/>
      <c r="AB11" s="282"/>
      <c r="AC11" s="282"/>
      <c r="AD11" s="282"/>
      <c r="AE11" s="282"/>
      <c r="AF11" s="282"/>
      <c r="AG11" s="282"/>
      <c r="AH11" s="288"/>
      <c r="AI11" s="267"/>
      <c r="AJ11" s="265"/>
      <c r="AK11" s="265"/>
      <c r="AL11" s="265"/>
      <c r="AM11" s="265"/>
      <c r="AN11" s="293"/>
      <c r="AO11" s="241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93"/>
      <c r="BC11" s="316"/>
      <c r="BD11" s="238"/>
      <c r="BE11" s="238"/>
      <c r="BF11" s="238"/>
      <c r="BG11" s="293"/>
      <c r="BH11" s="316"/>
      <c r="BI11" s="238"/>
      <c r="BJ11" s="238"/>
      <c r="BK11" s="265"/>
      <c r="BL11" s="313"/>
      <c r="BN11" s="318"/>
      <c r="BO11" s="312"/>
      <c r="BP11" s="312"/>
      <c r="BQ11" s="312"/>
    </row>
    <row r="12" spans="1:69" ht="13.5" customHeight="1">
      <c r="A12" s="255"/>
      <c r="B12" s="256"/>
      <c r="C12" s="261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56"/>
      <c r="P12" s="261"/>
      <c r="Q12" s="262"/>
      <c r="R12" s="262"/>
      <c r="S12" s="262"/>
      <c r="T12" s="256"/>
      <c r="U12" s="272"/>
      <c r="V12" s="273"/>
      <c r="W12" s="274"/>
      <c r="X12" s="281"/>
      <c r="Y12" s="282"/>
      <c r="Z12" s="283"/>
      <c r="AA12" s="282"/>
      <c r="AB12" s="282"/>
      <c r="AC12" s="282"/>
      <c r="AD12" s="282"/>
      <c r="AE12" s="282"/>
      <c r="AF12" s="282"/>
      <c r="AG12" s="282"/>
      <c r="AH12" s="288"/>
      <c r="AI12" s="267"/>
      <c r="AJ12" s="265"/>
      <c r="AK12" s="265"/>
      <c r="AL12" s="265"/>
      <c r="AM12" s="265"/>
      <c r="AN12" s="293"/>
      <c r="AO12" s="241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93"/>
      <c r="BC12" s="316"/>
      <c r="BD12" s="238"/>
      <c r="BE12" s="238"/>
      <c r="BF12" s="238"/>
      <c r="BG12" s="293"/>
      <c r="BH12" s="316"/>
      <c r="BI12" s="238"/>
      <c r="BJ12" s="238"/>
      <c r="BK12" s="265"/>
      <c r="BL12" s="313"/>
      <c r="BN12" s="318"/>
      <c r="BO12" s="312"/>
      <c r="BP12" s="312"/>
      <c r="BQ12" s="312"/>
    </row>
    <row r="13" spans="1:69" ht="14.1" customHeight="1">
      <c r="A13" s="255"/>
      <c r="B13" s="256"/>
      <c r="C13" s="261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56"/>
      <c r="P13" s="261"/>
      <c r="Q13" s="262"/>
      <c r="R13" s="262"/>
      <c r="S13" s="262"/>
      <c r="T13" s="256"/>
      <c r="U13" s="272"/>
      <c r="V13" s="273"/>
      <c r="W13" s="274"/>
      <c r="X13" s="281"/>
      <c r="Y13" s="282"/>
      <c r="Z13" s="283"/>
      <c r="AA13" s="282"/>
      <c r="AB13" s="282"/>
      <c r="AC13" s="282"/>
      <c r="AD13" s="282"/>
      <c r="AE13" s="282"/>
      <c r="AF13" s="282"/>
      <c r="AG13" s="282"/>
      <c r="AH13" s="288"/>
      <c r="AI13" s="267"/>
      <c r="AJ13" s="265"/>
      <c r="AK13" s="265"/>
      <c r="AL13" s="265"/>
      <c r="AM13" s="265"/>
      <c r="AN13" s="293"/>
      <c r="AO13" s="241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93"/>
      <c r="BC13" s="316"/>
      <c r="BD13" s="238"/>
      <c r="BE13" s="238"/>
      <c r="BF13" s="238"/>
      <c r="BG13" s="293"/>
      <c r="BH13" s="316"/>
      <c r="BI13" s="238"/>
      <c r="BJ13" s="238"/>
      <c r="BK13" s="265"/>
      <c r="BL13" s="313"/>
      <c r="BN13" s="318"/>
      <c r="BO13" s="312"/>
      <c r="BP13" s="312"/>
      <c r="BQ13" s="312"/>
    </row>
    <row r="14" spans="1:69" ht="14.1" customHeight="1">
      <c r="A14" s="255"/>
      <c r="B14" s="256"/>
      <c r="C14" s="261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56"/>
      <c r="P14" s="261"/>
      <c r="Q14" s="262"/>
      <c r="R14" s="262"/>
      <c r="S14" s="262"/>
      <c r="T14" s="256"/>
      <c r="U14" s="272"/>
      <c r="V14" s="273"/>
      <c r="W14" s="274"/>
      <c r="X14" s="281"/>
      <c r="Y14" s="282"/>
      <c r="Z14" s="283"/>
      <c r="AA14" s="282"/>
      <c r="AB14" s="282"/>
      <c r="AC14" s="282"/>
      <c r="AD14" s="282"/>
      <c r="AE14" s="282"/>
      <c r="AF14" s="282"/>
      <c r="AG14" s="282"/>
      <c r="AH14" s="288"/>
      <c r="AI14" s="267"/>
      <c r="AJ14" s="265"/>
      <c r="AK14" s="265"/>
      <c r="AL14" s="265"/>
      <c r="AM14" s="265"/>
      <c r="AN14" s="293"/>
      <c r="AO14" s="241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93"/>
      <c r="BC14" s="316"/>
      <c r="BD14" s="238"/>
      <c r="BE14" s="238"/>
      <c r="BF14" s="238"/>
      <c r="BG14" s="293"/>
      <c r="BH14" s="316"/>
      <c r="BI14" s="238"/>
      <c r="BJ14" s="238"/>
      <c r="BK14" s="265"/>
      <c r="BL14" s="313"/>
      <c r="BN14" s="318"/>
      <c r="BO14" s="312"/>
      <c r="BP14" s="312"/>
      <c r="BQ14" s="312"/>
    </row>
    <row r="15" spans="1:69" ht="14.1" customHeight="1">
      <c r="A15" s="255"/>
      <c r="B15" s="256"/>
      <c r="C15" s="261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56"/>
      <c r="P15" s="261"/>
      <c r="Q15" s="262"/>
      <c r="R15" s="262"/>
      <c r="S15" s="262"/>
      <c r="T15" s="256"/>
      <c r="U15" s="272"/>
      <c r="V15" s="273"/>
      <c r="W15" s="274"/>
      <c r="X15" s="281"/>
      <c r="Y15" s="282"/>
      <c r="Z15" s="283"/>
      <c r="AA15" s="282"/>
      <c r="AB15" s="282"/>
      <c r="AC15" s="282"/>
      <c r="AD15" s="282"/>
      <c r="AE15" s="282"/>
      <c r="AF15" s="282"/>
      <c r="AG15" s="282"/>
      <c r="AH15" s="288"/>
      <c r="AI15" s="267"/>
      <c r="AJ15" s="265"/>
      <c r="AK15" s="265"/>
      <c r="AL15" s="265"/>
      <c r="AM15" s="265"/>
      <c r="AN15" s="293"/>
      <c r="AO15" s="241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93"/>
      <c r="BC15" s="316"/>
      <c r="BD15" s="238"/>
      <c r="BE15" s="238"/>
      <c r="BF15" s="238"/>
      <c r="BG15" s="293"/>
      <c r="BH15" s="316"/>
      <c r="BI15" s="238"/>
      <c r="BJ15" s="238"/>
      <c r="BK15" s="265"/>
      <c r="BL15" s="313"/>
      <c r="BN15" s="318"/>
      <c r="BO15" s="312"/>
      <c r="BP15" s="312"/>
      <c r="BQ15" s="312"/>
    </row>
    <row r="16" spans="1:69" ht="14.1" customHeight="1">
      <c r="A16" s="257"/>
      <c r="B16" s="258"/>
      <c r="C16" s="263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58"/>
      <c r="P16" s="263"/>
      <c r="Q16" s="264"/>
      <c r="R16" s="264"/>
      <c r="S16" s="264"/>
      <c r="T16" s="258"/>
      <c r="U16" s="275"/>
      <c r="V16" s="276"/>
      <c r="W16" s="277"/>
      <c r="X16" s="284"/>
      <c r="Y16" s="285"/>
      <c r="Z16" s="286"/>
      <c r="AA16" s="285"/>
      <c r="AB16" s="285"/>
      <c r="AC16" s="285"/>
      <c r="AD16" s="285"/>
      <c r="AE16" s="285"/>
      <c r="AF16" s="285"/>
      <c r="AG16" s="285"/>
      <c r="AH16" s="289"/>
      <c r="AI16" s="268"/>
      <c r="AJ16" s="266"/>
      <c r="AK16" s="266"/>
      <c r="AL16" s="266"/>
      <c r="AM16" s="266"/>
      <c r="AN16" s="294"/>
      <c r="AO16" s="242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94"/>
      <c r="BC16" s="317"/>
      <c r="BD16" s="239"/>
      <c r="BE16" s="239"/>
      <c r="BF16" s="239"/>
      <c r="BG16" s="294"/>
      <c r="BH16" s="317"/>
      <c r="BI16" s="239"/>
      <c r="BJ16" s="239"/>
      <c r="BK16" s="266"/>
      <c r="BL16" s="314"/>
      <c r="BN16" s="318"/>
      <c r="BO16" s="312"/>
      <c r="BP16" s="312"/>
      <c r="BQ16" s="312"/>
    </row>
    <row r="17" spans="1:69" ht="14.1" customHeight="1">
      <c r="A17" s="217">
        <v>1</v>
      </c>
      <c r="B17" s="218"/>
      <c r="C17" s="228" t="s">
        <v>130</v>
      </c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30"/>
      <c r="P17" s="225" t="s">
        <v>124</v>
      </c>
      <c r="Q17" s="226"/>
      <c r="R17" s="226"/>
      <c r="S17" s="226"/>
      <c r="T17" s="227"/>
      <c r="U17" s="223" t="s">
        <v>121</v>
      </c>
      <c r="V17" s="224"/>
      <c r="W17" s="224"/>
      <c r="X17" s="223" t="s">
        <v>121</v>
      </c>
      <c r="Y17" s="224"/>
      <c r="Z17" s="224"/>
      <c r="AA17" s="214"/>
      <c r="AB17" s="215"/>
      <c r="AC17" s="215"/>
      <c r="AD17" s="215"/>
      <c r="AE17" s="215"/>
      <c r="AF17" s="215"/>
      <c r="AG17" s="215"/>
      <c r="AH17" s="216"/>
      <c r="AI17" s="68" t="s">
        <v>125</v>
      </c>
      <c r="AJ17" s="68" t="s">
        <v>125</v>
      </c>
      <c r="AK17" s="68" t="s">
        <v>125</v>
      </c>
      <c r="AL17" s="68" t="s">
        <v>125</v>
      </c>
      <c r="AM17" s="68" t="s">
        <v>125</v>
      </c>
      <c r="AN17" s="67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7"/>
      <c r="BC17" s="68" t="s">
        <v>125</v>
      </c>
      <c r="BE17" s="66"/>
      <c r="BF17" s="68"/>
      <c r="BG17" s="67"/>
      <c r="BH17" s="68" t="s">
        <v>125</v>
      </c>
      <c r="BI17" s="68" t="s">
        <v>125</v>
      </c>
      <c r="BJ17" s="48"/>
      <c r="BK17" s="48"/>
      <c r="BL17" s="50"/>
      <c r="BN17" s="58"/>
      <c r="BO17" s="58"/>
      <c r="BP17" s="58"/>
      <c r="BQ17" s="58"/>
    </row>
    <row r="18" spans="1:69" ht="14.1" customHeight="1">
      <c r="A18" s="217">
        <v>2</v>
      </c>
      <c r="B18" s="218"/>
      <c r="C18" s="228" t="s">
        <v>132</v>
      </c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30"/>
      <c r="P18" s="225" t="s">
        <v>124</v>
      </c>
      <c r="Q18" s="226"/>
      <c r="R18" s="226"/>
      <c r="S18" s="226"/>
      <c r="T18" s="227"/>
      <c r="U18" s="223" t="s">
        <v>121</v>
      </c>
      <c r="V18" s="224"/>
      <c r="W18" s="224"/>
      <c r="X18" s="223" t="s">
        <v>121</v>
      </c>
      <c r="Y18" s="224"/>
      <c r="Z18" s="224"/>
      <c r="AA18" s="214"/>
      <c r="AB18" s="215"/>
      <c r="AC18" s="215"/>
      <c r="AD18" s="215"/>
      <c r="AE18" s="215"/>
      <c r="AF18" s="215"/>
      <c r="AG18" s="215"/>
      <c r="AH18" s="216"/>
      <c r="AI18" s="68" t="s">
        <v>125</v>
      </c>
      <c r="AJ18" s="68" t="s">
        <v>125</v>
      </c>
      <c r="AK18" s="68" t="s">
        <v>125</v>
      </c>
      <c r="AL18" s="68" t="s">
        <v>125</v>
      </c>
      <c r="AM18" s="68" t="s">
        <v>125</v>
      </c>
      <c r="AN18" s="67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7"/>
      <c r="BC18" s="68" t="s">
        <v>125</v>
      </c>
      <c r="BD18" s="68"/>
      <c r="BE18" s="66"/>
      <c r="BF18" s="68"/>
      <c r="BG18" s="67"/>
      <c r="BH18" s="68" t="s">
        <v>125</v>
      </c>
      <c r="BI18" s="68" t="s">
        <v>125</v>
      </c>
      <c r="BJ18" s="48"/>
      <c r="BK18" s="48"/>
      <c r="BL18" s="50"/>
      <c r="BN18" s="58"/>
      <c r="BO18" s="58"/>
      <c r="BP18" s="58"/>
      <c r="BQ18" s="58"/>
    </row>
    <row r="19" spans="1:69" ht="14.1" customHeight="1">
      <c r="A19" s="217">
        <v>3</v>
      </c>
      <c r="B19" s="218"/>
      <c r="C19" s="214" t="s">
        <v>140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9"/>
      <c r="P19" s="225" t="s">
        <v>124</v>
      </c>
      <c r="Q19" s="226"/>
      <c r="R19" s="226"/>
      <c r="S19" s="226"/>
      <c r="T19" s="227"/>
      <c r="U19" s="223">
        <v>25</v>
      </c>
      <c r="V19" s="224"/>
      <c r="W19" s="224"/>
      <c r="X19" s="223" t="s">
        <v>121</v>
      </c>
      <c r="Y19" s="224"/>
      <c r="Z19" s="224"/>
      <c r="AA19" s="214"/>
      <c r="AB19" s="215"/>
      <c r="AC19" s="215"/>
      <c r="AD19" s="215"/>
      <c r="AE19" s="215"/>
      <c r="AF19" s="215"/>
      <c r="AG19" s="215"/>
      <c r="AH19" s="216"/>
      <c r="AI19" s="68" t="s">
        <v>122</v>
      </c>
      <c r="AJ19" s="68" t="s">
        <v>122</v>
      </c>
      <c r="AK19" s="68" t="s">
        <v>122</v>
      </c>
      <c r="AL19" s="68" t="s">
        <v>122</v>
      </c>
      <c r="AM19" s="68" t="s">
        <v>122</v>
      </c>
      <c r="AN19" s="67"/>
      <c r="AO19" s="68" t="s">
        <v>125</v>
      </c>
      <c r="AP19" s="68" t="s">
        <v>125</v>
      </c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7"/>
      <c r="BC19" s="68" t="s">
        <v>125</v>
      </c>
      <c r="BD19" s="68" t="s">
        <v>125</v>
      </c>
      <c r="BE19" s="66"/>
      <c r="BF19" s="68" t="s">
        <v>122</v>
      </c>
      <c r="BG19" s="67"/>
      <c r="BH19" s="68" t="s">
        <v>125</v>
      </c>
      <c r="BI19" s="68" t="s">
        <v>125</v>
      </c>
      <c r="BJ19" s="48"/>
      <c r="BK19" s="48"/>
      <c r="BL19" s="50"/>
      <c r="BN19" s="58"/>
      <c r="BO19" s="58"/>
      <c r="BP19" s="58"/>
      <c r="BQ19" s="58"/>
    </row>
    <row r="20" spans="1:69" ht="14.1" customHeight="1">
      <c r="A20" s="217">
        <v>4</v>
      </c>
      <c r="B20" s="218"/>
      <c r="C20" s="214" t="s">
        <v>168</v>
      </c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9"/>
      <c r="P20" s="225" t="s">
        <v>114</v>
      </c>
      <c r="Q20" s="226"/>
      <c r="R20" s="226"/>
      <c r="S20" s="226"/>
      <c r="T20" s="227"/>
      <c r="U20" s="223" t="s">
        <v>121</v>
      </c>
      <c r="V20" s="224"/>
      <c r="W20" s="224"/>
      <c r="X20" s="223" t="s">
        <v>121</v>
      </c>
      <c r="Y20" s="224"/>
      <c r="Z20" s="224"/>
      <c r="AA20" s="214"/>
      <c r="AB20" s="215"/>
      <c r="AC20" s="215"/>
      <c r="AD20" s="215"/>
      <c r="AE20" s="215"/>
      <c r="AF20" s="215"/>
      <c r="AG20" s="215"/>
      <c r="AH20" s="216"/>
      <c r="AI20" s="68" t="s">
        <v>122</v>
      </c>
      <c r="AJ20" s="68" t="s">
        <v>122</v>
      </c>
      <c r="AK20" s="68" t="s">
        <v>122</v>
      </c>
      <c r="AL20" s="68" t="s">
        <v>122</v>
      </c>
      <c r="AM20" s="68" t="s">
        <v>122</v>
      </c>
      <c r="AN20" s="67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7"/>
      <c r="BC20" s="68" t="s">
        <v>125</v>
      </c>
      <c r="BD20" s="68"/>
      <c r="BE20" s="66"/>
      <c r="BF20" s="68"/>
      <c r="BG20" s="67"/>
      <c r="BH20" s="68" t="s">
        <v>125</v>
      </c>
      <c r="BI20" s="68" t="s">
        <v>125</v>
      </c>
      <c r="BJ20" s="48"/>
      <c r="BK20" s="48"/>
      <c r="BL20" s="50"/>
      <c r="BN20" s="58"/>
      <c r="BO20" s="58"/>
      <c r="BP20" s="58"/>
      <c r="BQ20" s="58"/>
    </row>
    <row r="21" spans="1:69" ht="14.1" customHeight="1">
      <c r="A21" s="217">
        <v>5</v>
      </c>
      <c r="B21" s="218"/>
      <c r="C21" s="214" t="s">
        <v>141</v>
      </c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9"/>
      <c r="P21" s="225" t="s">
        <v>124</v>
      </c>
      <c r="Q21" s="226"/>
      <c r="R21" s="226"/>
      <c r="S21" s="226"/>
      <c r="T21" s="227"/>
      <c r="U21" s="223" t="s">
        <v>121</v>
      </c>
      <c r="V21" s="224"/>
      <c r="W21" s="224"/>
      <c r="X21" s="223" t="s">
        <v>121</v>
      </c>
      <c r="Y21" s="224"/>
      <c r="Z21" s="224"/>
      <c r="AA21" s="214"/>
      <c r="AB21" s="215"/>
      <c r="AC21" s="215"/>
      <c r="AD21" s="215"/>
      <c r="AE21" s="215"/>
      <c r="AF21" s="215"/>
      <c r="AG21" s="215"/>
      <c r="AH21" s="216"/>
      <c r="AI21" s="68" t="s">
        <v>122</v>
      </c>
      <c r="AJ21" s="68" t="s">
        <v>122</v>
      </c>
      <c r="AK21" s="68" t="s">
        <v>122</v>
      </c>
      <c r="AL21" s="68" t="s">
        <v>122</v>
      </c>
      <c r="AM21" s="68" t="s">
        <v>122</v>
      </c>
      <c r="AN21" s="67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7"/>
      <c r="BC21" s="68" t="s">
        <v>125</v>
      </c>
      <c r="BD21" s="68"/>
      <c r="BE21" s="66"/>
      <c r="BF21" s="68" t="s">
        <v>122</v>
      </c>
      <c r="BG21" s="67"/>
      <c r="BH21" s="68" t="s">
        <v>125</v>
      </c>
      <c r="BI21" s="68" t="s">
        <v>125</v>
      </c>
      <c r="BJ21" s="48"/>
      <c r="BK21" s="48"/>
      <c r="BL21" s="50"/>
      <c r="BN21" s="58"/>
      <c r="BO21" s="58"/>
      <c r="BP21" s="58"/>
      <c r="BQ21" s="58"/>
    </row>
    <row r="22" spans="1:69" ht="14.1" customHeight="1">
      <c r="A22" s="217">
        <v>6</v>
      </c>
      <c r="B22" s="218"/>
      <c r="C22" s="214" t="s">
        <v>142</v>
      </c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9"/>
      <c r="P22" s="225" t="s">
        <v>124</v>
      </c>
      <c r="Q22" s="226"/>
      <c r="R22" s="226"/>
      <c r="S22" s="226"/>
      <c r="T22" s="227"/>
      <c r="U22" s="223">
        <v>1</v>
      </c>
      <c r="V22" s="224"/>
      <c r="W22" s="224"/>
      <c r="X22" s="223">
        <v>0</v>
      </c>
      <c r="Y22" s="224"/>
      <c r="Z22" s="224"/>
      <c r="AA22" s="214"/>
      <c r="AB22" s="215"/>
      <c r="AC22" s="215"/>
      <c r="AD22" s="215"/>
      <c r="AE22" s="215"/>
      <c r="AF22" s="215"/>
      <c r="AG22" s="215"/>
      <c r="AH22" s="216"/>
      <c r="AI22" s="68" t="s">
        <v>122</v>
      </c>
      <c r="AJ22" s="68" t="s">
        <v>122</v>
      </c>
      <c r="AK22" s="68" t="s">
        <v>122</v>
      </c>
      <c r="AL22" s="68" t="s">
        <v>122</v>
      </c>
      <c r="AM22" s="68" t="s">
        <v>122</v>
      </c>
      <c r="AN22" s="67"/>
      <c r="AO22" s="68" t="s">
        <v>125</v>
      </c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7"/>
      <c r="BC22" s="68" t="s">
        <v>125</v>
      </c>
      <c r="BD22" s="68"/>
      <c r="BE22" s="66"/>
      <c r="BF22" s="68"/>
      <c r="BG22" s="67"/>
      <c r="BH22" s="68" t="s">
        <v>125</v>
      </c>
      <c r="BI22" s="68" t="s">
        <v>125</v>
      </c>
      <c r="BJ22" s="48"/>
      <c r="BK22" s="48"/>
      <c r="BL22" s="50"/>
      <c r="BN22" s="58"/>
      <c r="BO22" s="58"/>
      <c r="BP22" s="58"/>
      <c r="BQ22" s="58"/>
    </row>
    <row r="23" spans="1:69" ht="14.1" customHeight="1">
      <c r="A23" s="217">
        <v>7</v>
      </c>
      <c r="B23" s="218"/>
      <c r="C23" s="214" t="s">
        <v>148</v>
      </c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9"/>
      <c r="P23" s="225" t="s">
        <v>118</v>
      </c>
      <c r="Q23" s="226"/>
      <c r="R23" s="226"/>
      <c r="S23" s="226"/>
      <c r="T23" s="227"/>
      <c r="U23" s="223" t="s">
        <v>121</v>
      </c>
      <c r="V23" s="224"/>
      <c r="W23" s="224"/>
      <c r="X23" s="231" t="s">
        <v>120</v>
      </c>
      <c r="Y23" s="232"/>
      <c r="Z23" s="233"/>
      <c r="AA23" s="214"/>
      <c r="AB23" s="215"/>
      <c r="AC23" s="215"/>
      <c r="AD23" s="215"/>
      <c r="AE23" s="215"/>
      <c r="AF23" s="215"/>
      <c r="AG23" s="215"/>
      <c r="AH23" s="216"/>
      <c r="AI23" s="68" t="s">
        <v>122</v>
      </c>
      <c r="AJ23" s="68" t="s">
        <v>122</v>
      </c>
      <c r="AK23" s="68" t="s">
        <v>122</v>
      </c>
      <c r="AL23" s="68" t="s">
        <v>122</v>
      </c>
      <c r="AM23" s="68" t="s">
        <v>122</v>
      </c>
      <c r="AN23" s="67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7"/>
      <c r="BC23" s="68" t="s">
        <v>125</v>
      </c>
      <c r="BD23" s="68"/>
      <c r="BE23" s="66"/>
      <c r="BF23" s="66"/>
      <c r="BG23" s="67"/>
      <c r="BH23" s="68" t="s">
        <v>122</v>
      </c>
      <c r="BI23" s="68" t="s">
        <v>122</v>
      </c>
      <c r="BJ23" s="48"/>
      <c r="BK23" s="48"/>
      <c r="BL23" s="50"/>
      <c r="BN23" s="58"/>
      <c r="BO23" s="58"/>
      <c r="BP23" s="58"/>
      <c r="BQ23" s="58"/>
    </row>
    <row r="24" spans="1:69" ht="14.1" customHeight="1">
      <c r="A24" s="217">
        <v>8</v>
      </c>
      <c r="B24" s="218"/>
      <c r="C24" s="214" t="s">
        <v>149</v>
      </c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9"/>
      <c r="P24" s="225" t="s">
        <v>118</v>
      </c>
      <c r="Q24" s="226"/>
      <c r="R24" s="226"/>
      <c r="S24" s="226"/>
      <c r="T24" s="227"/>
      <c r="U24" s="223" t="s">
        <v>121</v>
      </c>
      <c r="V24" s="224"/>
      <c r="W24" s="224"/>
      <c r="X24" s="231" t="s">
        <v>120</v>
      </c>
      <c r="Y24" s="232"/>
      <c r="Z24" s="233"/>
      <c r="AA24" s="214"/>
      <c r="AB24" s="215"/>
      <c r="AC24" s="215"/>
      <c r="AD24" s="215"/>
      <c r="AE24" s="215"/>
      <c r="AF24" s="215"/>
      <c r="AG24" s="215"/>
      <c r="AH24" s="216"/>
      <c r="AI24" s="68" t="s">
        <v>123</v>
      </c>
      <c r="AJ24" s="68" t="s">
        <v>122</v>
      </c>
      <c r="AK24" s="68" t="s">
        <v>122</v>
      </c>
      <c r="AL24" s="68" t="s">
        <v>123</v>
      </c>
      <c r="AM24" s="68" t="s">
        <v>122</v>
      </c>
      <c r="AN24" s="67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7"/>
      <c r="BC24" s="68" t="s">
        <v>125</v>
      </c>
      <c r="BD24" s="68"/>
      <c r="BE24" s="66"/>
      <c r="BF24" s="66"/>
      <c r="BG24" s="67"/>
      <c r="BH24" s="68" t="s">
        <v>122</v>
      </c>
      <c r="BI24" s="68" t="s">
        <v>122</v>
      </c>
      <c r="BJ24" s="48"/>
      <c r="BK24" s="48"/>
      <c r="BL24" s="50"/>
      <c r="BN24" s="58"/>
      <c r="BO24" s="58"/>
      <c r="BP24" s="58"/>
      <c r="BQ24" s="58"/>
    </row>
    <row r="25" spans="1:69" ht="14.1" customHeight="1">
      <c r="A25" s="217">
        <v>9</v>
      </c>
      <c r="B25" s="218"/>
      <c r="C25" s="214" t="s">
        <v>150</v>
      </c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9"/>
      <c r="P25" s="225" t="s">
        <v>119</v>
      </c>
      <c r="Q25" s="226"/>
      <c r="R25" s="226"/>
      <c r="S25" s="226"/>
      <c r="T25" s="227"/>
      <c r="U25" s="231" t="s">
        <v>121</v>
      </c>
      <c r="V25" s="232"/>
      <c r="W25" s="233"/>
      <c r="X25" s="231" t="s">
        <v>120</v>
      </c>
      <c r="Y25" s="232"/>
      <c r="Z25" s="233"/>
      <c r="AA25" s="214"/>
      <c r="AB25" s="215"/>
      <c r="AC25" s="215"/>
      <c r="AD25" s="215"/>
      <c r="AE25" s="215"/>
      <c r="AF25" s="215"/>
      <c r="AG25" s="215"/>
      <c r="AH25" s="216"/>
      <c r="AI25" s="68" t="s">
        <v>122</v>
      </c>
      <c r="AJ25" s="68" t="s">
        <v>123</v>
      </c>
      <c r="AK25" s="68" t="s">
        <v>122</v>
      </c>
      <c r="AL25" s="68" t="s">
        <v>122</v>
      </c>
      <c r="AM25" s="68" t="s">
        <v>122</v>
      </c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7"/>
      <c r="BC25" s="68" t="s">
        <v>125</v>
      </c>
      <c r="BD25" s="66"/>
      <c r="BE25" s="66"/>
      <c r="BF25" s="66"/>
      <c r="BG25" s="67"/>
      <c r="BH25" s="68" t="s">
        <v>122</v>
      </c>
      <c r="BI25" s="68" t="s">
        <v>122</v>
      </c>
      <c r="BJ25" s="48"/>
      <c r="BK25" s="48"/>
      <c r="BL25" s="50"/>
      <c r="BN25" s="58"/>
      <c r="BO25" s="58"/>
      <c r="BP25" s="58"/>
      <c r="BQ25" s="58"/>
    </row>
    <row r="26" spans="1:69" ht="14.1" customHeight="1">
      <c r="A26" s="217"/>
      <c r="B26" s="218"/>
      <c r="C26" s="228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30"/>
      <c r="P26" s="225"/>
      <c r="Q26" s="226"/>
      <c r="R26" s="226"/>
      <c r="S26" s="226"/>
      <c r="T26" s="227"/>
      <c r="U26" s="231"/>
      <c r="V26" s="232"/>
      <c r="W26" s="233"/>
      <c r="X26" s="223"/>
      <c r="Y26" s="224"/>
      <c r="Z26" s="224"/>
      <c r="AA26" s="214"/>
      <c r="AB26" s="215"/>
      <c r="AC26" s="215"/>
      <c r="AD26" s="215"/>
      <c r="AE26" s="215"/>
      <c r="AF26" s="215"/>
      <c r="AG26" s="215"/>
      <c r="AH26" s="216"/>
      <c r="AI26" s="68"/>
      <c r="AJ26" s="68"/>
      <c r="AK26" s="68"/>
      <c r="AL26" s="68"/>
      <c r="AM26" s="68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7"/>
      <c r="BC26" s="68"/>
      <c r="BD26" s="68"/>
      <c r="BE26" s="66"/>
      <c r="BF26" s="68"/>
      <c r="BG26" s="67"/>
      <c r="BH26" s="68"/>
      <c r="BI26" s="68"/>
      <c r="BJ26" s="48"/>
      <c r="BK26" s="48"/>
      <c r="BL26" s="50"/>
      <c r="BN26" s="58"/>
      <c r="BO26" s="58"/>
      <c r="BP26" s="58" t="str">
        <f t="shared" ref="BP26" si="0">IF(COUNTIF(BC26:BG26,"○")&gt;0,"○",IF(COUNTIF(BC26:BG26,"●")&gt;0,"●",""))</f>
        <v/>
      </c>
      <c r="BQ26" s="58" t="str">
        <f t="shared" ref="BQ26" si="1">IF(COUNTIF(BH26:BL26,"○")&gt;0,"○",IF(COUNTIF(BH26:BL26,"●")&gt;0,"●",""))</f>
        <v/>
      </c>
    </row>
  </sheetData>
  <mergeCells count="130">
    <mergeCell ref="BG2:BL2"/>
    <mergeCell ref="BN2:BQ2"/>
    <mergeCell ref="M3:AN3"/>
    <mergeCell ref="AO3:AT3"/>
    <mergeCell ref="AU3:AZ3"/>
    <mergeCell ref="BA3:BF3"/>
    <mergeCell ref="BG3:BL3"/>
    <mergeCell ref="BN3:BQ3"/>
    <mergeCell ref="A1:L3"/>
    <mergeCell ref="M1:AN1"/>
    <mergeCell ref="AO1:AT1"/>
    <mergeCell ref="AU1:AZ1"/>
    <mergeCell ref="BA1:BF1"/>
    <mergeCell ref="BG1:BL1"/>
    <mergeCell ref="M2:AN2"/>
    <mergeCell ref="AO2:AT2"/>
    <mergeCell ref="AU2:AZ2"/>
    <mergeCell ref="BA2:BF2"/>
    <mergeCell ref="BA5:BF5"/>
    <mergeCell ref="BG5:BL5"/>
    <mergeCell ref="AO6:AT6"/>
    <mergeCell ref="AU6:AZ6"/>
    <mergeCell ref="BA6:BF6"/>
    <mergeCell ref="BG6:BL6"/>
    <mergeCell ref="A5:F6"/>
    <mergeCell ref="G5:T6"/>
    <mergeCell ref="U5:Z6"/>
    <mergeCell ref="AA5:AN6"/>
    <mergeCell ref="AO5:AT5"/>
    <mergeCell ref="AU5:AZ5"/>
    <mergeCell ref="BC8:BC16"/>
    <mergeCell ref="BD8:BD16"/>
    <mergeCell ref="BE8:BE16"/>
    <mergeCell ref="BF8:BF16"/>
    <mergeCell ref="AU8:AU16"/>
    <mergeCell ref="AV8:AV16"/>
    <mergeCell ref="AW8:AW16"/>
    <mergeCell ref="AX8:AX16"/>
    <mergeCell ref="AY8:AY16"/>
    <mergeCell ref="AL8:AL16"/>
    <mergeCell ref="AM8:AM16"/>
    <mergeCell ref="AN8:AN16"/>
    <mergeCell ref="A7:B16"/>
    <mergeCell ref="C7:O16"/>
    <mergeCell ref="BQ8:BQ16"/>
    <mergeCell ref="BJ8:BJ16"/>
    <mergeCell ref="BK8:BK16"/>
    <mergeCell ref="BL8:BL16"/>
    <mergeCell ref="BN8:BN16"/>
    <mergeCell ref="BO8:BO16"/>
    <mergeCell ref="BP8:BP16"/>
    <mergeCell ref="AZ8:AZ16"/>
    <mergeCell ref="AO8:AO16"/>
    <mergeCell ref="AP8:AP16"/>
    <mergeCell ref="AQ8:AQ16"/>
    <mergeCell ref="AR8:AR16"/>
    <mergeCell ref="AS8:AS16"/>
    <mergeCell ref="AT8:AT16"/>
    <mergeCell ref="BG8:BG16"/>
    <mergeCell ref="BH8:BH16"/>
    <mergeCell ref="BI8:BI16"/>
    <mergeCell ref="BA8:BA16"/>
    <mergeCell ref="BB8:BB16"/>
    <mergeCell ref="A18:B18"/>
    <mergeCell ref="C18:O18"/>
    <mergeCell ref="P18:T18"/>
    <mergeCell ref="U18:W18"/>
    <mergeCell ref="X18:Z18"/>
    <mergeCell ref="AA18:AH18"/>
    <mergeCell ref="AI8:AI16"/>
    <mergeCell ref="AJ8:AJ16"/>
    <mergeCell ref="AK8:AK16"/>
    <mergeCell ref="A17:B17"/>
    <mergeCell ref="C17:O17"/>
    <mergeCell ref="P17:T17"/>
    <mergeCell ref="U17:W17"/>
    <mergeCell ref="X17:Z17"/>
    <mergeCell ref="AA17:AH17"/>
    <mergeCell ref="P7:T16"/>
    <mergeCell ref="U7:W16"/>
    <mergeCell ref="X7:Z16"/>
    <mergeCell ref="AA7:AH16"/>
    <mergeCell ref="A20:B20"/>
    <mergeCell ref="C20:O20"/>
    <mergeCell ref="P20:T20"/>
    <mergeCell ref="U20:W20"/>
    <mergeCell ref="X20:Z20"/>
    <mergeCell ref="AA20:AH20"/>
    <mergeCell ref="A19:B19"/>
    <mergeCell ref="C19:O19"/>
    <mergeCell ref="P19:T19"/>
    <mergeCell ref="U19:W19"/>
    <mergeCell ref="X19:Z19"/>
    <mergeCell ref="AA19:AH19"/>
    <mergeCell ref="A22:B22"/>
    <mergeCell ref="C22:O22"/>
    <mergeCell ref="P22:T22"/>
    <mergeCell ref="U22:W22"/>
    <mergeCell ref="X22:Z22"/>
    <mergeCell ref="AA22:AH22"/>
    <mergeCell ref="A21:B21"/>
    <mergeCell ref="C21:O21"/>
    <mergeCell ref="P21:T21"/>
    <mergeCell ref="U21:W21"/>
    <mergeCell ref="X21:Z21"/>
    <mergeCell ref="AA21:AH21"/>
    <mergeCell ref="A24:B24"/>
    <mergeCell ref="C24:O24"/>
    <mergeCell ref="P24:T24"/>
    <mergeCell ref="U24:W24"/>
    <mergeCell ref="X24:Z24"/>
    <mergeCell ref="AA24:AH24"/>
    <mergeCell ref="A23:B23"/>
    <mergeCell ref="C23:O23"/>
    <mergeCell ref="P23:T23"/>
    <mergeCell ref="U23:W23"/>
    <mergeCell ref="X23:Z23"/>
    <mergeCell ref="AA23:AH23"/>
    <mergeCell ref="A26:B26"/>
    <mergeCell ref="C26:O26"/>
    <mergeCell ref="P26:T26"/>
    <mergeCell ref="U26:W26"/>
    <mergeCell ref="X26:Z26"/>
    <mergeCell ref="AA26:AH26"/>
    <mergeCell ref="A25:B25"/>
    <mergeCell ref="C25:O25"/>
    <mergeCell ref="P25:T25"/>
    <mergeCell ref="U25:W25"/>
    <mergeCell ref="X25:Z25"/>
    <mergeCell ref="AA25:AH25"/>
  </mergeCells>
  <phoneticPr fontId="34"/>
  <printOptions horizontalCentered="1"/>
  <pageMargins left="0.59055118110236227" right="0.59055118110236227" top="0.78740157480314965" bottom="0.59055118110236227" header="0.39370078740157483" footer="0.31496062992125984"/>
  <pageSetup paperSize="9" scale="94" firstPageNumber="2" orientation="landscape" r:id="rId1"/>
  <headerFooter alignWithMargins="0">
    <oddFooter>&amp;C&amp;P /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theme="0" tint="-0.34998626667073579"/>
  </sheetPr>
  <dimension ref="A1:BU38"/>
  <sheetViews>
    <sheetView showGridLines="0" view="pageBreakPreview" zoomScale="90" zoomScaleNormal="90" zoomScaleSheetLayoutView="90" workbookViewId="0">
      <pane ySplit="16" topLeftCell="A17" activePane="bottomLeft" state="frozen"/>
      <selection activeCell="BM5" sqref="A5:IV6"/>
      <selection pane="bottomLeft" activeCell="C17" sqref="C17:O17"/>
    </sheetView>
  </sheetViews>
  <sheetFormatPr defaultColWidth="2.109375" defaultRowHeight="14.1" customHeight="1"/>
  <cols>
    <col min="1" max="65" width="2.109375" style="35" customWidth="1"/>
    <col min="66" max="66" width="2.109375" style="52" customWidth="1"/>
    <col min="67" max="16384" width="2.109375" style="35"/>
  </cols>
  <sheetData>
    <row r="1" spans="1:73" s="1" customFormat="1" ht="14.1" customHeight="1">
      <c r="A1" s="165" t="str">
        <f>改版履歴!A1</f>
        <v>単体テスト仕様書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  <c r="M1" s="191" t="str">
        <f>改版履歴!M1</f>
        <v>サブシステム名</v>
      </c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2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7"/>
      <c r="BO1" s="57"/>
      <c r="BP1" s="57"/>
      <c r="BQ1" s="57"/>
    </row>
    <row r="2" spans="1:73" s="1" customFormat="1" ht="14.1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7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5"/>
      <c r="BO2" s="235"/>
      <c r="BP2" s="235"/>
      <c r="BQ2" s="235"/>
      <c r="BR2" s="235"/>
      <c r="BS2" s="235"/>
      <c r="BT2" s="235"/>
      <c r="BU2" s="235"/>
    </row>
    <row r="3" spans="1:73" s="1" customFormat="1" ht="14.1" customHeight="1" thickBo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50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236"/>
      <c r="BO3" s="236"/>
      <c r="BP3" s="236"/>
      <c r="BQ3" s="236"/>
      <c r="BR3" s="236"/>
      <c r="BS3" s="236"/>
      <c r="BT3" s="236"/>
      <c r="BU3" s="236"/>
    </row>
    <row r="4" spans="1:73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51"/>
      <c r="BO4" s="51"/>
      <c r="BP4" s="51"/>
      <c r="BQ4" s="51"/>
    </row>
    <row r="5" spans="1:73" ht="14.1" customHeight="1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IF(面紙!Z20&lt;&gt;"",面紙!Z20,"")</f>
        <v>3.</v>
      </c>
      <c r="V5" s="163"/>
      <c r="W5" s="163"/>
      <c r="X5" s="163"/>
      <c r="Y5" s="163"/>
      <c r="Z5" s="164"/>
      <c r="AA5" s="156" t="str">
        <f>面紙!AE20</f>
        <v>帳票テスト項目表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299">
        <f>COUNTIF(BN:BQ,"○")+COUNTIF(BN:BQ,"●")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>
        <v>44224</v>
      </c>
      <c r="BH5" s="139"/>
      <c r="BI5" s="139"/>
      <c r="BJ5" s="139"/>
      <c r="BK5" s="139"/>
      <c r="BL5" s="140"/>
      <c r="BO5" s="52"/>
      <c r="BP5" s="52"/>
      <c r="BQ5" s="52"/>
    </row>
    <row r="6" spans="1:73" ht="14.1" customHeight="1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COUNTIF(BN:BQ,"●")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  <c r="BO6" s="52"/>
      <c r="BP6" s="52"/>
      <c r="BQ6" s="52"/>
    </row>
    <row r="7" spans="1:73" ht="14.1" customHeight="1">
      <c r="A7" s="335" t="s">
        <v>15</v>
      </c>
      <c r="B7" s="336"/>
      <c r="C7" s="339" t="s">
        <v>18</v>
      </c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/>
      <c r="O7" s="336"/>
      <c r="P7" s="339" t="s">
        <v>16</v>
      </c>
      <c r="Q7" s="340"/>
      <c r="R7" s="340"/>
      <c r="S7" s="340"/>
      <c r="T7" s="339" t="s">
        <v>17</v>
      </c>
      <c r="U7" s="340"/>
      <c r="V7" s="336"/>
      <c r="W7" s="346" t="s">
        <v>79</v>
      </c>
      <c r="X7" s="347"/>
      <c r="Y7" s="347"/>
      <c r="Z7" s="346" t="s">
        <v>38</v>
      </c>
      <c r="AA7" s="347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50"/>
      <c r="AS7" s="352" t="s">
        <v>47</v>
      </c>
      <c r="AT7" s="352"/>
      <c r="AU7" s="352"/>
      <c r="AV7" s="352"/>
      <c r="AW7" s="352"/>
      <c r="AX7" s="352"/>
      <c r="AY7" s="352"/>
      <c r="AZ7" s="352"/>
      <c r="BA7" s="352"/>
      <c r="BB7" s="352"/>
      <c r="BC7" s="352"/>
      <c r="BD7" s="352"/>
      <c r="BE7" s="352"/>
      <c r="BF7" s="352"/>
      <c r="BG7" s="352"/>
      <c r="BH7" s="352"/>
      <c r="BI7" s="352"/>
      <c r="BJ7" s="352"/>
      <c r="BK7" s="352"/>
      <c r="BL7" s="353"/>
    </row>
    <row r="8" spans="1:73" ht="14.1" customHeight="1">
      <c r="A8" s="337"/>
      <c r="B8" s="338"/>
      <c r="C8" s="341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38"/>
      <c r="P8" s="341"/>
      <c r="Q8" s="342"/>
      <c r="R8" s="342"/>
      <c r="S8" s="342"/>
      <c r="T8" s="341"/>
      <c r="U8" s="342"/>
      <c r="V8" s="338"/>
      <c r="W8" s="348"/>
      <c r="X8" s="349"/>
      <c r="Y8" s="349"/>
      <c r="Z8" s="348"/>
      <c r="AA8" s="349"/>
      <c r="AB8" s="349"/>
      <c r="AC8" s="349"/>
      <c r="AD8" s="349"/>
      <c r="AE8" s="349"/>
      <c r="AF8" s="349"/>
      <c r="AG8" s="349"/>
      <c r="AH8" s="349"/>
      <c r="AI8" s="349"/>
      <c r="AJ8" s="349"/>
      <c r="AK8" s="349"/>
      <c r="AL8" s="349"/>
      <c r="AM8" s="349"/>
      <c r="AN8" s="349"/>
      <c r="AO8" s="349"/>
      <c r="AP8" s="349"/>
      <c r="AQ8" s="349"/>
      <c r="AR8" s="351"/>
      <c r="AS8" s="268" t="s">
        <v>48</v>
      </c>
      <c r="AT8" s="266" t="s">
        <v>49</v>
      </c>
      <c r="AU8" s="266" t="s">
        <v>50</v>
      </c>
      <c r="AV8" s="266" t="s">
        <v>51</v>
      </c>
      <c r="AW8" s="266" t="s">
        <v>52</v>
      </c>
      <c r="AX8" s="266" t="s">
        <v>53</v>
      </c>
      <c r="AY8" s="266" t="s">
        <v>54</v>
      </c>
      <c r="AZ8" s="266" t="s">
        <v>55</v>
      </c>
      <c r="BA8" s="266" t="s">
        <v>56</v>
      </c>
      <c r="BB8" s="266" t="s">
        <v>58</v>
      </c>
      <c r="BC8" s="266" t="s">
        <v>59</v>
      </c>
      <c r="BD8" s="266" t="s">
        <v>60</v>
      </c>
      <c r="BE8" s="266" t="s">
        <v>61</v>
      </c>
      <c r="BF8" s="266" t="s">
        <v>62</v>
      </c>
      <c r="BG8" s="266"/>
      <c r="BH8" s="266"/>
      <c r="BI8" s="266"/>
      <c r="BJ8" s="266"/>
      <c r="BK8" s="266"/>
      <c r="BL8" s="314"/>
      <c r="BN8" s="318"/>
    </row>
    <row r="9" spans="1:73" ht="14.1" customHeight="1">
      <c r="A9" s="337"/>
      <c r="B9" s="338"/>
      <c r="C9" s="341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38"/>
      <c r="P9" s="341"/>
      <c r="Q9" s="342"/>
      <c r="R9" s="342"/>
      <c r="S9" s="342"/>
      <c r="T9" s="341"/>
      <c r="U9" s="342"/>
      <c r="V9" s="338"/>
      <c r="W9" s="348"/>
      <c r="X9" s="349"/>
      <c r="Y9" s="349"/>
      <c r="Z9" s="348"/>
      <c r="AA9" s="349"/>
      <c r="AB9" s="349"/>
      <c r="AC9" s="349"/>
      <c r="AD9" s="349"/>
      <c r="AE9" s="349"/>
      <c r="AF9" s="349"/>
      <c r="AG9" s="349"/>
      <c r="AH9" s="349"/>
      <c r="AI9" s="349"/>
      <c r="AJ9" s="349"/>
      <c r="AK9" s="349"/>
      <c r="AL9" s="349"/>
      <c r="AM9" s="349"/>
      <c r="AN9" s="349"/>
      <c r="AO9" s="349"/>
      <c r="AP9" s="349"/>
      <c r="AQ9" s="349"/>
      <c r="AR9" s="351"/>
      <c r="AS9" s="343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  <c r="BG9" s="344"/>
      <c r="BH9" s="344"/>
      <c r="BI9" s="344"/>
      <c r="BJ9" s="344"/>
      <c r="BK9" s="344"/>
      <c r="BL9" s="345"/>
      <c r="BN9" s="318"/>
    </row>
    <row r="10" spans="1:73" ht="14.1" customHeight="1">
      <c r="A10" s="337"/>
      <c r="B10" s="338"/>
      <c r="C10" s="341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38"/>
      <c r="P10" s="341"/>
      <c r="Q10" s="342"/>
      <c r="R10" s="342"/>
      <c r="S10" s="342"/>
      <c r="T10" s="341"/>
      <c r="U10" s="342"/>
      <c r="V10" s="338"/>
      <c r="W10" s="348"/>
      <c r="X10" s="349"/>
      <c r="Y10" s="349"/>
      <c r="Z10" s="348"/>
      <c r="AA10" s="349"/>
      <c r="AB10" s="349"/>
      <c r="AC10" s="349"/>
      <c r="AD10" s="349"/>
      <c r="AE10" s="349"/>
      <c r="AF10" s="349"/>
      <c r="AG10" s="349"/>
      <c r="AH10" s="349"/>
      <c r="AI10" s="349"/>
      <c r="AJ10" s="349"/>
      <c r="AK10" s="349"/>
      <c r="AL10" s="349"/>
      <c r="AM10" s="349"/>
      <c r="AN10" s="349"/>
      <c r="AO10" s="349"/>
      <c r="AP10" s="349"/>
      <c r="AQ10" s="349"/>
      <c r="AR10" s="351"/>
      <c r="AS10" s="343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  <c r="BK10" s="344"/>
      <c r="BL10" s="345"/>
      <c r="BN10" s="318"/>
    </row>
    <row r="11" spans="1:73" ht="14.1" customHeight="1">
      <c r="A11" s="337"/>
      <c r="B11" s="338"/>
      <c r="C11" s="341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38"/>
      <c r="P11" s="341"/>
      <c r="Q11" s="342"/>
      <c r="R11" s="342"/>
      <c r="S11" s="342"/>
      <c r="T11" s="341"/>
      <c r="U11" s="342"/>
      <c r="V11" s="338"/>
      <c r="W11" s="348"/>
      <c r="X11" s="349"/>
      <c r="Y11" s="349"/>
      <c r="Z11" s="348"/>
      <c r="AA11" s="349"/>
      <c r="AB11" s="349"/>
      <c r="AC11" s="349"/>
      <c r="AD11" s="349"/>
      <c r="AE11" s="349"/>
      <c r="AF11" s="349"/>
      <c r="AG11" s="349"/>
      <c r="AH11" s="349"/>
      <c r="AI11" s="349"/>
      <c r="AJ11" s="349"/>
      <c r="AK11" s="349"/>
      <c r="AL11" s="349"/>
      <c r="AM11" s="349"/>
      <c r="AN11" s="349"/>
      <c r="AO11" s="349"/>
      <c r="AP11" s="349"/>
      <c r="AQ11" s="349"/>
      <c r="AR11" s="351"/>
      <c r="AS11" s="343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  <c r="BL11" s="345"/>
      <c r="BN11" s="318"/>
    </row>
    <row r="12" spans="1:73" ht="13.5" customHeight="1">
      <c r="A12" s="337"/>
      <c r="B12" s="338"/>
      <c r="C12" s="341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38"/>
      <c r="P12" s="341"/>
      <c r="Q12" s="342"/>
      <c r="R12" s="342"/>
      <c r="S12" s="342"/>
      <c r="T12" s="341"/>
      <c r="U12" s="342"/>
      <c r="V12" s="338"/>
      <c r="W12" s="348"/>
      <c r="X12" s="349"/>
      <c r="Y12" s="349"/>
      <c r="Z12" s="348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  <c r="AL12" s="349"/>
      <c r="AM12" s="349"/>
      <c r="AN12" s="349"/>
      <c r="AO12" s="349"/>
      <c r="AP12" s="349"/>
      <c r="AQ12" s="349"/>
      <c r="AR12" s="351"/>
      <c r="AS12" s="343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  <c r="BG12" s="344"/>
      <c r="BH12" s="344"/>
      <c r="BI12" s="344"/>
      <c r="BJ12" s="344"/>
      <c r="BK12" s="344"/>
      <c r="BL12" s="345"/>
      <c r="BN12" s="318"/>
    </row>
    <row r="13" spans="1:73" ht="14.1" customHeight="1">
      <c r="A13" s="337"/>
      <c r="B13" s="338"/>
      <c r="C13" s="341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342"/>
      <c r="O13" s="338"/>
      <c r="P13" s="341"/>
      <c r="Q13" s="342"/>
      <c r="R13" s="342"/>
      <c r="S13" s="342"/>
      <c r="T13" s="341"/>
      <c r="U13" s="342"/>
      <c r="V13" s="338"/>
      <c r="W13" s="348"/>
      <c r="X13" s="349"/>
      <c r="Y13" s="349"/>
      <c r="Z13" s="348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  <c r="AR13" s="351"/>
      <c r="AS13" s="343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5"/>
      <c r="BN13" s="318"/>
    </row>
    <row r="14" spans="1:73" ht="14.1" customHeight="1">
      <c r="A14" s="337"/>
      <c r="B14" s="338"/>
      <c r="C14" s="341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38"/>
      <c r="P14" s="341"/>
      <c r="Q14" s="342"/>
      <c r="R14" s="342"/>
      <c r="S14" s="342"/>
      <c r="T14" s="341"/>
      <c r="U14" s="342"/>
      <c r="V14" s="338"/>
      <c r="W14" s="348"/>
      <c r="X14" s="349"/>
      <c r="Y14" s="349"/>
      <c r="Z14" s="348"/>
      <c r="AA14" s="349"/>
      <c r="AB14" s="349"/>
      <c r="AC14" s="349"/>
      <c r="AD14" s="349"/>
      <c r="AE14" s="349"/>
      <c r="AF14" s="349"/>
      <c r="AG14" s="349"/>
      <c r="AH14" s="349"/>
      <c r="AI14" s="349"/>
      <c r="AJ14" s="349"/>
      <c r="AK14" s="349"/>
      <c r="AL14" s="349"/>
      <c r="AM14" s="349"/>
      <c r="AN14" s="349"/>
      <c r="AO14" s="349"/>
      <c r="AP14" s="349"/>
      <c r="AQ14" s="349"/>
      <c r="AR14" s="351"/>
      <c r="AS14" s="343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  <c r="BJ14" s="344"/>
      <c r="BK14" s="344"/>
      <c r="BL14" s="345"/>
      <c r="BN14" s="318"/>
    </row>
    <row r="15" spans="1:73" ht="14.1" customHeight="1">
      <c r="A15" s="337"/>
      <c r="B15" s="338"/>
      <c r="C15" s="341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38"/>
      <c r="P15" s="341"/>
      <c r="Q15" s="342"/>
      <c r="R15" s="342"/>
      <c r="S15" s="342"/>
      <c r="T15" s="341"/>
      <c r="U15" s="342"/>
      <c r="V15" s="338"/>
      <c r="W15" s="348"/>
      <c r="X15" s="349"/>
      <c r="Y15" s="349"/>
      <c r="Z15" s="348"/>
      <c r="AA15" s="349"/>
      <c r="AB15" s="349"/>
      <c r="AC15" s="349"/>
      <c r="AD15" s="349"/>
      <c r="AE15" s="349"/>
      <c r="AF15" s="349"/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  <c r="AR15" s="351"/>
      <c r="AS15" s="343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  <c r="BG15" s="344"/>
      <c r="BH15" s="344"/>
      <c r="BI15" s="344"/>
      <c r="BJ15" s="344"/>
      <c r="BK15" s="344"/>
      <c r="BL15" s="345"/>
      <c r="BN15" s="318"/>
    </row>
    <row r="16" spans="1:73" ht="14.1" customHeight="1">
      <c r="A16" s="337"/>
      <c r="B16" s="338"/>
      <c r="C16" s="341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38"/>
      <c r="P16" s="341"/>
      <c r="Q16" s="342"/>
      <c r="R16" s="342"/>
      <c r="S16" s="342"/>
      <c r="T16" s="341"/>
      <c r="U16" s="342"/>
      <c r="V16" s="338"/>
      <c r="W16" s="348"/>
      <c r="X16" s="349"/>
      <c r="Y16" s="349"/>
      <c r="Z16" s="348"/>
      <c r="AA16" s="349"/>
      <c r="AB16" s="349"/>
      <c r="AC16" s="349"/>
      <c r="AD16" s="349"/>
      <c r="AE16" s="349"/>
      <c r="AF16" s="349"/>
      <c r="AG16" s="349"/>
      <c r="AH16" s="349"/>
      <c r="AI16" s="349"/>
      <c r="AJ16" s="349"/>
      <c r="AK16" s="349"/>
      <c r="AL16" s="349"/>
      <c r="AM16" s="349"/>
      <c r="AN16" s="349"/>
      <c r="AO16" s="349"/>
      <c r="AP16" s="349"/>
      <c r="AQ16" s="349"/>
      <c r="AR16" s="351"/>
      <c r="AS16" s="343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  <c r="BG16" s="344"/>
      <c r="BH16" s="344"/>
      <c r="BI16" s="344"/>
      <c r="BJ16" s="344"/>
      <c r="BK16" s="344"/>
      <c r="BL16" s="345"/>
      <c r="BN16" s="318"/>
    </row>
    <row r="17" spans="1:66" ht="14.1" customHeight="1">
      <c r="A17" s="217"/>
      <c r="B17" s="218"/>
      <c r="C17" s="324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6"/>
      <c r="P17" s="320"/>
      <c r="Q17" s="321"/>
      <c r="R17" s="321"/>
      <c r="S17" s="218"/>
      <c r="T17" s="320"/>
      <c r="U17" s="321"/>
      <c r="V17" s="218"/>
      <c r="W17" s="320"/>
      <c r="X17" s="321"/>
      <c r="Y17" s="218"/>
      <c r="Z17" s="214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6"/>
      <c r="AS17" s="64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50"/>
      <c r="BN17" s="58"/>
    </row>
    <row r="18" spans="1:66" ht="14.1" customHeight="1">
      <c r="A18" s="217"/>
      <c r="B18" s="218"/>
      <c r="C18" s="324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6"/>
      <c r="P18" s="320"/>
      <c r="Q18" s="321"/>
      <c r="R18" s="321"/>
      <c r="S18" s="218"/>
      <c r="T18" s="320"/>
      <c r="U18" s="321"/>
      <c r="V18" s="218"/>
      <c r="W18" s="320"/>
      <c r="X18" s="321"/>
      <c r="Y18" s="218"/>
      <c r="Z18" s="214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6"/>
      <c r="AS18" s="64"/>
      <c r="AT18" s="48"/>
      <c r="AU18" s="48"/>
      <c r="AV18" s="48"/>
      <c r="AW18" s="48"/>
      <c r="AX18" s="48"/>
      <c r="AY18" s="48"/>
      <c r="AZ18" s="48"/>
      <c r="BA18" s="48"/>
      <c r="BB18" s="48"/>
      <c r="BC18" s="64"/>
      <c r="BD18" s="48"/>
      <c r="BE18" s="48"/>
      <c r="BF18" s="48"/>
      <c r="BG18" s="48"/>
      <c r="BH18" s="48"/>
      <c r="BI18" s="48"/>
      <c r="BJ18" s="48"/>
      <c r="BK18" s="48"/>
      <c r="BL18" s="50"/>
      <c r="BN18" s="58"/>
    </row>
    <row r="19" spans="1:66" ht="14.1" customHeight="1">
      <c r="A19" s="217"/>
      <c r="B19" s="218"/>
      <c r="C19" s="324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6"/>
      <c r="P19" s="320"/>
      <c r="Q19" s="321"/>
      <c r="R19" s="321"/>
      <c r="S19" s="218"/>
      <c r="T19" s="320"/>
      <c r="U19" s="321"/>
      <c r="V19" s="218"/>
      <c r="W19" s="320"/>
      <c r="X19" s="321"/>
      <c r="Y19" s="218"/>
      <c r="Z19" s="214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6"/>
      <c r="AS19" s="64"/>
      <c r="AT19" s="48"/>
      <c r="AU19" s="48"/>
      <c r="AV19" s="48"/>
      <c r="AW19" s="48"/>
      <c r="AX19" s="48"/>
      <c r="AY19" s="48"/>
      <c r="AZ19" s="48"/>
      <c r="BA19" s="48"/>
      <c r="BB19" s="48"/>
      <c r="BC19" s="64"/>
      <c r="BD19" s="48"/>
      <c r="BE19" s="48"/>
      <c r="BF19" s="48"/>
      <c r="BG19" s="48"/>
      <c r="BH19" s="48"/>
      <c r="BI19" s="48"/>
      <c r="BJ19" s="48"/>
      <c r="BK19" s="48"/>
      <c r="BL19" s="50"/>
      <c r="BN19" s="58"/>
    </row>
    <row r="20" spans="1:66" ht="14.1" customHeight="1">
      <c r="A20" s="217"/>
      <c r="B20" s="218"/>
      <c r="C20" s="324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6"/>
      <c r="P20" s="320"/>
      <c r="Q20" s="321"/>
      <c r="R20" s="321"/>
      <c r="S20" s="218"/>
      <c r="T20" s="320"/>
      <c r="U20" s="321"/>
      <c r="V20" s="218"/>
      <c r="W20" s="320"/>
      <c r="X20" s="321"/>
      <c r="Y20" s="218"/>
      <c r="Z20" s="214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6"/>
      <c r="AS20" s="64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64"/>
      <c r="BE20" s="49"/>
      <c r="BF20" s="48"/>
      <c r="BG20" s="48"/>
      <c r="BH20" s="48"/>
      <c r="BI20" s="48"/>
      <c r="BJ20" s="48"/>
      <c r="BK20" s="48"/>
      <c r="BL20" s="50"/>
      <c r="BN20" s="58"/>
    </row>
    <row r="21" spans="1:66" ht="14.1" customHeight="1">
      <c r="A21" s="217"/>
      <c r="B21" s="218"/>
      <c r="C21" s="324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6"/>
      <c r="P21" s="320"/>
      <c r="Q21" s="321"/>
      <c r="R21" s="321"/>
      <c r="S21" s="218"/>
      <c r="T21" s="320"/>
      <c r="U21" s="321"/>
      <c r="V21" s="218"/>
      <c r="W21" s="320"/>
      <c r="X21" s="321"/>
      <c r="Y21" s="218"/>
      <c r="Z21" s="214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6"/>
      <c r="AS21" s="64"/>
      <c r="AT21" s="48"/>
      <c r="AU21" s="48"/>
      <c r="AV21" s="48"/>
      <c r="AW21" s="48"/>
      <c r="AX21" s="48"/>
      <c r="AY21" s="48"/>
      <c r="AZ21" s="48"/>
      <c r="BA21" s="48"/>
      <c r="BB21" s="48"/>
      <c r="BC21" s="64"/>
      <c r="BD21" s="49"/>
      <c r="BE21" s="48"/>
      <c r="BF21" s="48"/>
      <c r="BG21" s="48"/>
      <c r="BH21" s="48"/>
      <c r="BI21" s="48"/>
      <c r="BJ21" s="48"/>
      <c r="BK21" s="48"/>
      <c r="BL21" s="50"/>
      <c r="BN21" s="58"/>
    </row>
    <row r="22" spans="1:66" ht="14.1" customHeight="1">
      <c r="A22" s="217"/>
      <c r="B22" s="218"/>
      <c r="C22" s="324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6"/>
      <c r="P22" s="320"/>
      <c r="Q22" s="321"/>
      <c r="R22" s="321"/>
      <c r="S22" s="218"/>
      <c r="T22" s="320"/>
      <c r="U22" s="321"/>
      <c r="V22" s="218"/>
      <c r="W22" s="320"/>
      <c r="X22" s="321"/>
      <c r="Y22" s="218"/>
      <c r="Z22" s="214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6"/>
      <c r="AS22" s="64"/>
      <c r="AT22" s="48"/>
      <c r="AU22" s="48"/>
      <c r="AV22" s="48"/>
      <c r="AW22" s="48"/>
      <c r="AX22" s="48"/>
      <c r="AY22" s="48"/>
      <c r="AZ22" s="48"/>
      <c r="BA22" s="48"/>
      <c r="BB22" s="48"/>
      <c r="BC22" s="64"/>
      <c r="BD22" s="49"/>
      <c r="BE22" s="48"/>
      <c r="BF22" s="48"/>
      <c r="BG22" s="48"/>
      <c r="BH22" s="48"/>
      <c r="BI22" s="48"/>
      <c r="BJ22" s="48"/>
      <c r="BK22" s="48"/>
      <c r="BL22" s="50"/>
      <c r="BN22" s="58"/>
    </row>
    <row r="23" spans="1:66" ht="14.1" customHeight="1">
      <c r="A23" s="217"/>
      <c r="B23" s="218"/>
      <c r="C23" s="324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/>
      <c r="P23" s="320"/>
      <c r="Q23" s="321"/>
      <c r="R23" s="321"/>
      <c r="S23" s="218"/>
      <c r="T23" s="320"/>
      <c r="U23" s="321"/>
      <c r="V23" s="218"/>
      <c r="W23" s="320"/>
      <c r="X23" s="321"/>
      <c r="Y23" s="218"/>
      <c r="Z23" s="214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6"/>
      <c r="AS23" s="64"/>
      <c r="AT23" s="48"/>
      <c r="AU23" s="48"/>
      <c r="AV23" s="48"/>
      <c r="AW23" s="48"/>
      <c r="AX23" s="48"/>
      <c r="AY23" s="48"/>
      <c r="AZ23" s="48"/>
      <c r="BA23" s="48"/>
      <c r="BB23" s="48"/>
      <c r="BC23" s="64"/>
      <c r="BD23" s="48"/>
      <c r="BE23" s="49"/>
      <c r="BF23" s="48"/>
      <c r="BG23" s="48"/>
      <c r="BH23" s="48"/>
      <c r="BI23" s="48"/>
      <c r="BJ23" s="48"/>
      <c r="BK23" s="48"/>
      <c r="BL23" s="50"/>
      <c r="BN23" s="58"/>
    </row>
    <row r="24" spans="1:66" ht="14.1" customHeight="1">
      <c r="A24" s="217"/>
      <c r="B24" s="218"/>
      <c r="C24" s="324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0"/>
      <c r="Q24" s="321"/>
      <c r="R24" s="321"/>
      <c r="S24" s="218"/>
      <c r="T24" s="320"/>
      <c r="U24" s="321"/>
      <c r="V24" s="218"/>
      <c r="W24" s="320"/>
      <c r="X24" s="321"/>
      <c r="Y24" s="218"/>
      <c r="Z24" s="214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6"/>
      <c r="AS24" s="64"/>
      <c r="AT24" s="48"/>
      <c r="AU24" s="48"/>
      <c r="AV24" s="48"/>
      <c r="AW24" s="48"/>
      <c r="AX24" s="48"/>
      <c r="AY24" s="48"/>
      <c r="AZ24" s="48"/>
      <c r="BA24" s="48"/>
      <c r="BB24" s="48"/>
      <c r="BC24" s="64"/>
      <c r="BD24" s="48"/>
      <c r="BE24" s="49"/>
      <c r="BF24" s="48"/>
      <c r="BG24" s="48"/>
      <c r="BH24" s="48"/>
      <c r="BI24" s="48"/>
      <c r="BJ24" s="48"/>
      <c r="BK24" s="48"/>
      <c r="BL24" s="50"/>
      <c r="BN24" s="58"/>
    </row>
    <row r="25" spans="1:66" ht="14.1" customHeight="1">
      <c r="A25" s="217"/>
      <c r="B25" s="218"/>
      <c r="C25" s="324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6"/>
      <c r="P25" s="320"/>
      <c r="Q25" s="321"/>
      <c r="R25" s="321"/>
      <c r="S25" s="218"/>
      <c r="T25" s="320"/>
      <c r="U25" s="321"/>
      <c r="V25" s="218"/>
      <c r="W25" s="320"/>
      <c r="X25" s="321"/>
      <c r="Y25" s="218"/>
      <c r="Z25" s="214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6"/>
      <c r="AS25" s="64"/>
      <c r="AT25" s="48"/>
      <c r="AU25" s="48"/>
      <c r="AV25" s="48"/>
      <c r="AW25" s="48"/>
      <c r="AX25" s="48"/>
      <c r="AY25" s="48"/>
      <c r="AZ25" s="48"/>
      <c r="BA25" s="48"/>
      <c r="BB25" s="48"/>
      <c r="BC25" s="64"/>
      <c r="BD25" s="48"/>
      <c r="BE25" s="48"/>
      <c r="BF25" s="49"/>
      <c r="BG25" s="48"/>
      <c r="BH25" s="48"/>
      <c r="BI25" s="48"/>
      <c r="BJ25" s="48"/>
      <c r="BK25" s="48"/>
      <c r="BL25" s="50"/>
      <c r="BN25" s="58"/>
    </row>
    <row r="26" spans="1:66" ht="14.1" customHeight="1">
      <c r="A26" s="217"/>
      <c r="B26" s="218"/>
      <c r="C26" s="324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6"/>
      <c r="P26" s="320"/>
      <c r="Q26" s="321"/>
      <c r="R26" s="321"/>
      <c r="S26" s="218"/>
      <c r="T26" s="320"/>
      <c r="U26" s="321"/>
      <c r="V26" s="218"/>
      <c r="W26" s="320"/>
      <c r="X26" s="321"/>
      <c r="Y26" s="218"/>
      <c r="Z26" s="214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6"/>
      <c r="AS26" s="64"/>
      <c r="AT26" s="48"/>
      <c r="AU26" s="48"/>
      <c r="AV26" s="48"/>
      <c r="AW26" s="48"/>
      <c r="AX26" s="48"/>
      <c r="AY26" s="48"/>
      <c r="AZ26" s="48"/>
      <c r="BA26" s="48"/>
      <c r="BB26" s="48"/>
      <c r="BC26" s="64"/>
      <c r="BD26" s="48"/>
      <c r="BE26" s="48"/>
      <c r="BF26" s="48"/>
      <c r="BG26" s="48"/>
      <c r="BH26" s="48"/>
      <c r="BI26" s="48"/>
      <c r="BJ26" s="48"/>
      <c r="BK26" s="48"/>
      <c r="BL26" s="50"/>
      <c r="BN26" s="58"/>
    </row>
    <row r="27" spans="1:66" ht="14.1" customHeight="1">
      <c r="A27" s="217"/>
      <c r="B27" s="218"/>
      <c r="C27" s="324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6"/>
      <c r="P27" s="320"/>
      <c r="Q27" s="321"/>
      <c r="R27" s="321"/>
      <c r="S27" s="218"/>
      <c r="T27" s="320"/>
      <c r="U27" s="321"/>
      <c r="V27" s="218"/>
      <c r="W27" s="320"/>
      <c r="X27" s="321"/>
      <c r="Y27" s="218"/>
      <c r="Z27" s="214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6"/>
      <c r="AS27" s="64"/>
      <c r="AT27" s="48"/>
      <c r="AU27" s="48"/>
      <c r="AV27" s="48"/>
      <c r="AW27" s="48"/>
      <c r="AX27" s="48"/>
      <c r="AY27" s="48"/>
      <c r="AZ27" s="48"/>
      <c r="BA27" s="48"/>
      <c r="BB27" s="48"/>
      <c r="BC27" s="64"/>
      <c r="BD27" s="48"/>
      <c r="BE27" s="48"/>
      <c r="BF27" s="48"/>
      <c r="BG27" s="48"/>
      <c r="BH27" s="48"/>
      <c r="BI27" s="48"/>
      <c r="BJ27" s="48"/>
      <c r="BK27" s="48"/>
      <c r="BL27" s="50"/>
      <c r="BN27" s="58"/>
    </row>
    <row r="28" spans="1:66" ht="14.1" customHeight="1">
      <c r="A28" s="217"/>
      <c r="B28" s="218"/>
      <c r="C28" s="324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6"/>
      <c r="P28" s="320"/>
      <c r="Q28" s="321"/>
      <c r="R28" s="321"/>
      <c r="S28" s="218"/>
      <c r="T28" s="320"/>
      <c r="U28" s="321"/>
      <c r="V28" s="218"/>
      <c r="W28" s="320"/>
      <c r="X28" s="321"/>
      <c r="Y28" s="218"/>
      <c r="Z28" s="214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6"/>
      <c r="AS28" s="64"/>
      <c r="AT28" s="48"/>
      <c r="AU28" s="48"/>
      <c r="AV28" s="48"/>
      <c r="AW28" s="48"/>
      <c r="AX28" s="48"/>
      <c r="AY28" s="48"/>
      <c r="AZ28" s="48"/>
      <c r="BA28" s="48"/>
      <c r="BB28" s="48"/>
      <c r="BC28" s="64"/>
      <c r="BD28" s="48"/>
      <c r="BE28" s="48"/>
      <c r="BF28" s="48"/>
      <c r="BG28" s="48"/>
      <c r="BH28" s="48"/>
      <c r="BI28" s="48"/>
      <c r="BJ28" s="48"/>
      <c r="BK28" s="48"/>
      <c r="BL28" s="50"/>
      <c r="BN28" s="58"/>
    </row>
    <row r="29" spans="1:66" ht="14.1" customHeight="1">
      <c r="A29" s="217"/>
      <c r="B29" s="218"/>
      <c r="C29" s="324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6"/>
      <c r="P29" s="320"/>
      <c r="Q29" s="321"/>
      <c r="R29" s="321"/>
      <c r="S29" s="218"/>
      <c r="T29" s="320"/>
      <c r="U29" s="321"/>
      <c r="V29" s="218"/>
      <c r="W29" s="320"/>
      <c r="X29" s="321"/>
      <c r="Y29" s="218"/>
      <c r="Z29" s="214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6"/>
      <c r="AS29" s="64"/>
      <c r="AT29" s="48"/>
      <c r="AU29" s="48"/>
      <c r="AV29" s="48"/>
      <c r="AW29" s="48"/>
      <c r="AX29" s="48"/>
      <c r="AY29" s="48"/>
      <c r="AZ29" s="48"/>
      <c r="BA29" s="48"/>
      <c r="BB29" s="48"/>
      <c r="BC29" s="64"/>
      <c r="BD29" s="48"/>
      <c r="BE29" s="48"/>
      <c r="BF29" s="48"/>
      <c r="BG29" s="48"/>
      <c r="BH29" s="48"/>
      <c r="BI29" s="48"/>
      <c r="BJ29" s="48"/>
      <c r="BK29" s="48"/>
      <c r="BL29" s="50"/>
      <c r="BN29" s="58"/>
    </row>
    <row r="30" spans="1:66" ht="14.1" customHeight="1">
      <c r="A30" s="217"/>
      <c r="B30" s="218"/>
      <c r="C30" s="324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6"/>
      <c r="P30" s="320"/>
      <c r="Q30" s="321"/>
      <c r="R30" s="321"/>
      <c r="S30" s="218"/>
      <c r="T30" s="320"/>
      <c r="U30" s="321"/>
      <c r="V30" s="218"/>
      <c r="W30" s="320"/>
      <c r="X30" s="321"/>
      <c r="Y30" s="218"/>
      <c r="Z30" s="214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6"/>
      <c r="AS30" s="64"/>
      <c r="AT30" s="48"/>
      <c r="AU30" s="48"/>
      <c r="AV30" s="48"/>
      <c r="AW30" s="48"/>
      <c r="AX30" s="48"/>
      <c r="AY30" s="48"/>
      <c r="AZ30" s="48"/>
      <c r="BA30" s="48"/>
      <c r="BB30" s="48"/>
      <c r="BC30" s="64"/>
      <c r="BD30" s="48"/>
      <c r="BE30" s="49"/>
      <c r="BF30" s="48"/>
      <c r="BG30" s="48"/>
      <c r="BH30" s="48"/>
      <c r="BI30" s="48"/>
      <c r="BJ30" s="48"/>
      <c r="BK30" s="48"/>
      <c r="BL30" s="50"/>
      <c r="BN30" s="58"/>
    </row>
    <row r="31" spans="1:66" ht="14.1" customHeight="1">
      <c r="A31" s="217"/>
      <c r="B31" s="218"/>
      <c r="C31" s="324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6"/>
      <c r="P31" s="320"/>
      <c r="Q31" s="321"/>
      <c r="R31" s="321"/>
      <c r="S31" s="218"/>
      <c r="T31" s="320"/>
      <c r="U31" s="321"/>
      <c r="V31" s="218"/>
      <c r="W31" s="320"/>
      <c r="X31" s="321"/>
      <c r="Y31" s="218"/>
      <c r="Z31" s="214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6"/>
      <c r="AS31" s="64"/>
      <c r="AT31" s="48"/>
      <c r="AU31" s="48"/>
      <c r="AV31" s="48"/>
      <c r="AW31" s="48"/>
      <c r="AX31" s="48"/>
      <c r="AY31" s="48"/>
      <c r="AZ31" s="48"/>
      <c r="BA31" s="48"/>
      <c r="BB31" s="48"/>
      <c r="BC31" s="64"/>
      <c r="BD31" s="48"/>
      <c r="BE31" s="49"/>
      <c r="BF31" s="48"/>
      <c r="BG31" s="48"/>
      <c r="BH31" s="48"/>
      <c r="BI31" s="48"/>
      <c r="BJ31" s="48"/>
      <c r="BK31" s="48"/>
      <c r="BL31" s="50"/>
      <c r="BN31" s="58"/>
    </row>
    <row r="32" spans="1:66" ht="14.1" customHeight="1">
      <c r="A32" s="217"/>
      <c r="B32" s="218"/>
      <c r="C32" s="324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6"/>
      <c r="P32" s="320"/>
      <c r="Q32" s="321"/>
      <c r="R32" s="321"/>
      <c r="S32" s="218"/>
      <c r="T32" s="320"/>
      <c r="U32" s="321"/>
      <c r="V32" s="218"/>
      <c r="W32" s="320"/>
      <c r="X32" s="321"/>
      <c r="Y32" s="218"/>
      <c r="Z32" s="214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6"/>
      <c r="AS32" s="64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64"/>
      <c r="BE32" s="48"/>
      <c r="BF32" s="48"/>
      <c r="BG32" s="48"/>
      <c r="BH32" s="48"/>
      <c r="BI32" s="48"/>
      <c r="BJ32" s="48"/>
      <c r="BK32" s="48"/>
      <c r="BL32" s="50"/>
      <c r="BN32" s="58"/>
    </row>
    <row r="33" spans="1:66" ht="14.1" customHeight="1">
      <c r="A33" s="217"/>
      <c r="B33" s="218"/>
      <c r="C33" s="324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320"/>
      <c r="Q33" s="321"/>
      <c r="R33" s="321"/>
      <c r="S33" s="218"/>
      <c r="T33" s="320"/>
      <c r="U33" s="321"/>
      <c r="V33" s="218"/>
      <c r="W33" s="320"/>
      <c r="X33" s="321"/>
      <c r="Y33" s="218"/>
      <c r="Z33" s="214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6"/>
      <c r="AS33" s="64"/>
      <c r="AT33" s="48"/>
      <c r="AU33" s="48"/>
      <c r="AV33" s="48"/>
      <c r="AW33" s="48"/>
      <c r="AX33" s="48"/>
      <c r="AY33" s="48"/>
      <c r="AZ33" s="48"/>
      <c r="BA33" s="48"/>
      <c r="BB33" s="48"/>
      <c r="BC33" s="64"/>
      <c r="BD33" s="48"/>
      <c r="BE33" s="48"/>
      <c r="BF33" s="48"/>
      <c r="BG33" s="48"/>
      <c r="BH33" s="48"/>
      <c r="BI33" s="48"/>
      <c r="BJ33" s="48"/>
      <c r="BK33" s="48"/>
      <c r="BL33" s="50"/>
      <c r="BN33" s="58"/>
    </row>
    <row r="34" spans="1:66" ht="14.1" customHeight="1">
      <c r="A34" s="217"/>
      <c r="B34" s="218"/>
      <c r="C34" s="324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6"/>
      <c r="P34" s="320"/>
      <c r="Q34" s="321"/>
      <c r="R34" s="321"/>
      <c r="S34" s="218"/>
      <c r="T34" s="320"/>
      <c r="U34" s="321"/>
      <c r="V34" s="218"/>
      <c r="W34" s="320"/>
      <c r="X34" s="321"/>
      <c r="Y34" s="218"/>
      <c r="Z34" s="214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6"/>
      <c r="AS34" s="64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64"/>
      <c r="BE34" s="49"/>
      <c r="BF34" s="48"/>
      <c r="BG34" s="48"/>
      <c r="BH34" s="48"/>
      <c r="BI34" s="48"/>
      <c r="BJ34" s="48"/>
      <c r="BK34" s="48"/>
      <c r="BL34" s="50"/>
      <c r="BN34" s="58"/>
    </row>
    <row r="35" spans="1:66" ht="14.1" customHeight="1">
      <c r="A35" s="217"/>
      <c r="B35" s="218"/>
      <c r="C35" s="324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6"/>
      <c r="P35" s="320"/>
      <c r="Q35" s="321"/>
      <c r="R35" s="321"/>
      <c r="S35" s="218"/>
      <c r="T35" s="320"/>
      <c r="U35" s="321"/>
      <c r="V35" s="218"/>
      <c r="W35" s="320"/>
      <c r="X35" s="321"/>
      <c r="Y35" s="218"/>
      <c r="Z35" s="214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6"/>
      <c r="AS35" s="64"/>
      <c r="AT35" s="48"/>
      <c r="AU35" s="48"/>
      <c r="AV35" s="48"/>
      <c r="AW35" s="48"/>
      <c r="AX35" s="48"/>
      <c r="AY35" s="48"/>
      <c r="AZ35" s="48"/>
      <c r="BA35" s="48"/>
      <c r="BB35" s="48"/>
      <c r="BC35" s="64"/>
      <c r="BD35" s="49"/>
      <c r="BE35" s="48"/>
      <c r="BF35" s="48"/>
      <c r="BG35" s="48"/>
      <c r="BH35" s="48"/>
      <c r="BI35" s="48"/>
      <c r="BJ35" s="48"/>
      <c r="BK35" s="48"/>
      <c r="BL35" s="50"/>
      <c r="BN35" s="58"/>
    </row>
    <row r="36" spans="1:66" ht="14.1" customHeight="1">
      <c r="A36" s="217"/>
      <c r="B36" s="218"/>
      <c r="C36" s="324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6"/>
      <c r="P36" s="320"/>
      <c r="Q36" s="321"/>
      <c r="R36" s="321"/>
      <c r="S36" s="218"/>
      <c r="T36" s="320"/>
      <c r="U36" s="321"/>
      <c r="V36" s="218"/>
      <c r="W36" s="320"/>
      <c r="X36" s="321"/>
      <c r="Y36" s="218"/>
      <c r="Z36" s="214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6"/>
      <c r="AS36" s="64"/>
      <c r="AT36" s="48"/>
      <c r="AU36" s="48"/>
      <c r="AV36" s="48"/>
      <c r="AW36" s="48"/>
      <c r="AX36" s="48"/>
      <c r="AY36" s="48"/>
      <c r="AZ36" s="48"/>
      <c r="BA36" s="48"/>
      <c r="BB36" s="48"/>
      <c r="BC36" s="64"/>
      <c r="BD36" s="49"/>
      <c r="BE36" s="48"/>
      <c r="BF36" s="48"/>
      <c r="BG36" s="48"/>
      <c r="BH36" s="48"/>
      <c r="BI36" s="48"/>
      <c r="BJ36" s="48"/>
      <c r="BK36" s="48"/>
      <c r="BL36" s="50"/>
      <c r="BN36" s="58"/>
    </row>
    <row r="37" spans="1:66" ht="14.1" customHeight="1">
      <c r="A37" s="217"/>
      <c r="B37" s="218"/>
      <c r="C37" s="324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6"/>
      <c r="P37" s="320"/>
      <c r="Q37" s="321"/>
      <c r="R37" s="321"/>
      <c r="S37" s="218"/>
      <c r="T37" s="320"/>
      <c r="U37" s="321"/>
      <c r="V37" s="218"/>
      <c r="W37" s="320"/>
      <c r="X37" s="321"/>
      <c r="Y37" s="218"/>
      <c r="Z37" s="214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6"/>
      <c r="AS37" s="64"/>
      <c r="AT37" s="48"/>
      <c r="AU37" s="48"/>
      <c r="AV37" s="48"/>
      <c r="AW37" s="48"/>
      <c r="AX37" s="48"/>
      <c r="AY37" s="48"/>
      <c r="AZ37" s="48"/>
      <c r="BA37" s="48"/>
      <c r="BB37" s="48"/>
      <c r="BC37" s="64"/>
      <c r="BD37" s="48"/>
      <c r="BE37" s="49"/>
      <c r="BF37" s="48"/>
      <c r="BG37" s="48"/>
      <c r="BH37" s="48"/>
      <c r="BI37" s="48"/>
      <c r="BJ37" s="48"/>
      <c r="BK37" s="48"/>
      <c r="BL37" s="50"/>
      <c r="BN37" s="58"/>
    </row>
    <row r="38" spans="1:66" ht="14.1" customHeight="1" thickBot="1">
      <c r="A38" s="322"/>
      <c r="B38" s="323"/>
      <c r="C38" s="329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1"/>
      <c r="P38" s="327"/>
      <c r="Q38" s="328"/>
      <c r="R38" s="328"/>
      <c r="S38" s="323"/>
      <c r="T38" s="327"/>
      <c r="U38" s="328"/>
      <c r="V38" s="323"/>
      <c r="W38" s="327"/>
      <c r="X38" s="328"/>
      <c r="Y38" s="323"/>
      <c r="Z38" s="332"/>
      <c r="AA38" s="333"/>
      <c r="AB38" s="333"/>
      <c r="AC38" s="333"/>
      <c r="AD38" s="333"/>
      <c r="AE38" s="333"/>
      <c r="AF38" s="333"/>
      <c r="AG38" s="333"/>
      <c r="AH38" s="333"/>
      <c r="AI38" s="333"/>
      <c r="AJ38" s="333"/>
      <c r="AK38" s="333"/>
      <c r="AL38" s="333"/>
      <c r="AM38" s="333"/>
      <c r="AN38" s="333"/>
      <c r="AO38" s="333"/>
      <c r="AP38" s="333"/>
      <c r="AQ38" s="333"/>
      <c r="AR38" s="334"/>
      <c r="AS38" s="62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2"/>
      <c r="BE38" s="59"/>
      <c r="BF38" s="60"/>
      <c r="BG38" s="60"/>
      <c r="BH38" s="60"/>
      <c r="BI38" s="60"/>
      <c r="BJ38" s="60"/>
      <c r="BK38" s="60"/>
      <c r="BL38" s="61"/>
      <c r="BN38" s="58"/>
    </row>
  </sheetData>
  <mergeCells count="192">
    <mergeCell ref="C30:O30"/>
    <mergeCell ref="T30:V30"/>
    <mergeCell ref="W30:Y30"/>
    <mergeCell ref="C31:O31"/>
    <mergeCell ref="T31:V31"/>
    <mergeCell ref="W31:Y31"/>
    <mergeCell ref="T26:V26"/>
    <mergeCell ref="W26:Y26"/>
    <mergeCell ref="C27:O27"/>
    <mergeCell ref="T27:V27"/>
    <mergeCell ref="W27:Y27"/>
    <mergeCell ref="C28:O28"/>
    <mergeCell ref="T28:V28"/>
    <mergeCell ref="W28:Y28"/>
    <mergeCell ref="P26:S26"/>
    <mergeCell ref="P27:S27"/>
    <mergeCell ref="C29:O29"/>
    <mergeCell ref="C20:O20"/>
    <mergeCell ref="T20:V20"/>
    <mergeCell ref="W20:Y20"/>
    <mergeCell ref="C21:O21"/>
    <mergeCell ref="P21:S21"/>
    <mergeCell ref="C24:O24"/>
    <mergeCell ref="T24:V24"/>
    <mergeCell ref="W24:Y24"/>
    <mergeCell ref="C25:O25"/>
    <mergeCell ref="T25:V25"/>
    <mergeCell ref="W25:Y25"/>
    <mergeCell ref="P24:S24"/>
    <mergeCell ref="P25:S25"/>
    <mergeCell ref="T21:V21"/>
    <mergeCell ref="W21:Y21"/>
    <mergeCell ref="C22:O22"/>
    <mergeCell ref="T22:V22"/>
    <mergeCell ref="W22:Y22"/>
    <mergeCell ref="T23:V23"/>
    <mergeCell ref="W23:Y23"/>
    <mergeCell ref="P22:S22"/>
    <mergeCell ref="P23:S23"/>
    <mergeCell ref="C17:O17"/>
    <mergeCell ref="C33:O33"/>
    <mergeCell ref="C34:O34"/>
    <mergeCell ref="C35:O35"/>
    <mergeCell ref="C36:O36"/>
    <mergeCell ref="C37:O37"/>
    <mergeCell ref="C23:O23"/>
    <mergeCell ref="C26:O26"/>
    <mergeCell ref="W36:Y36"/>
    <mergeCell ref="W33:Y33"/>
    <mergeCell ref="W34:Y34"/>
    <mergeCell ref="W35:Y35"/>
    <mergeCell ref="W37:Y37"/>
    <mergeCell ref="T33:V33"/>
    <mergeCell ref="T34:V34"/>
    <mergeCell ref="T35:V35"/>
    <mergeCell ref="T36:V36"/>
    <mergeCell ref="P18:S18"/>
    <mergeCell ref="P19:S19"/>
    <mergeCell ref="P20:S20"/>
    <mergeCell ref="C18:O18"/>
    <mergeCell ref="W18:Y18"/>
    <mergeCell ref="C19:O19"/>
    <mergeCell ref="T19:V19"/>
    <mergeCell ref="BN8:BN16"/>
    <mergeCell ref="BJ8:BJ16"/>
    <mergeCell ref="BK8:BK16"/>
    <mergeCell ref="BL8:BL16"/>
    <mergeCell ref="BD8:BD16"/>
    <mergeCell ref="BE8:BE16"/>
    <mergeCell ref="BG8:BG16"/>
    <mergeCell ref="P7:S16"/>
    <mergeCell ref="T7:V16"/>
    <mergeCell ref="W7:Y16"/>
    <mergeCell ref="Z7:AR16"/>
    <mergeCell ref="AS7:BL7"/>
    <mergeCell ref="BF8:BF16"/>
    <mergeCell ref="BH8:BH16"/>
    <mergeCell ref="BI8:BI16"/>
    <mergeCell ref="BB8:BB16"/>
    <mergeCell ref="AX8:AX16"/>
    <mergeCell ref="AY8:AY16"/>
    <mergeCell ref="AU5:AZ5"/>
    <mergeCell ref="U5:Z6"/>
    <mergeCell ref="AZ8:AZ16"/>
    <mergeCell ref="BA8:BA16"/>
    <mergeCell ref="BA5:BF5"/>
    <mergeCell ref="AV8:AV16"/>
    <mergeCell ref="AW8:AW16"/>
    <mergeCell ref="AU8:AU16"/>
    <mergeCell ref="BC8:BC16"/>
    <mergeCell ref="A7:B16"/>
    <mergeCell ref="C7:O16"/>
    <mergeCell ref="A5:F6"/>
    <mergeCell ref="G5:T6"/>
    <mergeCell ref="AS8:AS16"/>
    <mergeCell ref="AA5:AN6"/>
    <mergeCell ref="A1:L3"/>
    <mergeCell ref="M1:AN1"/>
    <mergeCell ref="M3:AN3"/>
    <mergeCell ref="AO3:AT3"/>
    <mergeCell ref="AO2:AT2"/>
    <mergeCell ref="AO1:AT1"/>
    <mergeCell ref="AT8:AT16"/>
    <mergeCell ref="AO6:AT6"/>
    <mergeCell ref="AO5:AT5"/>
    <mergeCell ref="BG1:BL1"/>
    <mergeCell ref="BG2:BL2"/>
    <mergeCell ref="BA3:BF3"/>
    <mergeCell ref="BG3:BL3"/>
    <mergeCell ref="M2:AN2"/>
    <mergeCell ref="AU3:AZ3"/>
    <mergeCell ref="AU1:AZ1"/>
    <mergeCell ref="BA2:BF2"/>
    <mergeCell ref="AU2:AZ2"/>
    <mergeCell ref="BA1:BF1"/>
    <mergeCell ref="BN2:BQ2"/>
    <mergeCell ref="T32:V32"/>
    <mergeCell ref="Z17:AR17"/>
    <mergeCell ref="Z18:AR18"/>
    <mergeCell ref="Z19:AR19"/>
    <mergeCell ref="BR2:BU2"/>
    <mergeCell ref="BN3:BQ3"/>
    <mergeCell ref="BR3:BU3"/>
    <mergeCell ref="T38:V38"/>
    <mergeCell ref="W38:Y38"/>
    <mergeCell ref="T17:V17"/>
    <mergeCell ref="W17:Y17"/>
    <mergeCell ref="W32:Y32"/>
    <mergeCell ref="T37:V37"/>
    <mergeCell ref="T18:V18"/>
    <mergeCell ref="Z34:AR34"/>
    <mergeCell ref="Z35:AR35"/>
    <mergeCell ref="Z36:AR36"/>
    <mergeCell ref="Z37:AR37"/>
    <mergeCell ref="Z38:AR38"/>
    <mergeCell ref="BG5:BL5"/>
    <mergeCell ref="AU6:AZ6"/>
    <mergeCell ref="BA6:BF6"/>
    <mergeCell ref="BG6:BL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C32:O32"/>
    <mergeCell ref="P34:S34"/>
    <mergeCell ref="P35:S35"/>
    <mergeCell ref="P36:S36"/>
    <mergeCell ref="P37:S37"/>
    <mergeCell ref="P38:S38"/>
    <mergeCell ref="C38:O38"/>
    <mergeCell ref="P17:S17"/>
    <mergeCell ref="P28:S28"/>
    <mergeCell ref="P29:S29"/>
    <mergeCell ref="P30:S30"/>
    <mergeCell ref="P31:S31"/>
    <mergeCell ref="Z33:AR33"/>
    <mergeCell ref="Z22:AR22"/>
    <mergeCell ref="Z23:AR23"/>
    <mergeCell ref="Z24:AR24"/>
    <mergeCell ref="Z25:AR25"/>
    <mergeCell ref="Z26:AR26"/>
    <mergeCell ref="Z27:AR27"/>
    <mergeCell ref="Z28:AR28"/>
    <mergeCell ref="Z29:AR29"/>
    <mergeCell ref="Z30:AR30"/>
    <mergeCell ref="Z31:AR31"/>
    <mergeCell ref="Z32:AR32"/>
    <mergeCell ref="P32:S32"/>
    <mergeCell ref="P33:S33"/>
    <mergeCell ref="Z20:AR20"/>
    <mergeCell ref="Z21:AR21"/>
    <mergeCell ref="W19:Y19"/>
    <mergeCell ref="T29:V29"/>
    <mergeCell ref="W29:Y29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99" firstPageNumber="2" orientation="landscape" r:id="rId1"/>
  <headerFooter alignWithMargins="0">
    <oddFooter>&amp;C&amp;P /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theme="0" tint="-0.34998626667073579"/>
  </sheetPr>
  <dimension ref="A1:BU38"/>
  <sheetViews>
    <sheetView showGridLines="0" view="pageBreakPreview" zoomScale="90" zoomScaleNormal="90" zoomScaleSheetLayoutView="90" workbookViewId="0">
      <pane ySplit="16" topLeftCell="A17" activePane="bottomLeft" state="frozen"/>
      <selection activeCell="BM5" sqref="A5:IV6"/>
      <selection pane="bottomLeft" activeCell="A7" sqref="A7:B16"/>
    </sheetView>
  </sheetViews>
  <sheetFormatPr defaultColWidth="2.109375" defaultRowHeight="14.1" customHeight="1"/>
  <cols>
    <col min="1" max="65" width="2.109375" style="35" customWidth="1"/>
    <col min="66" max="66" width="2.109375" style="52" customWidth="1"/>
    <col min="67" max="16384" width="2.109375" style="35"/>
  </cols>
  <sheetData>
    <row r="1" spans="1:73" s="1" customFormat="1" ht="14.1" customHeight="1">
      <c r="A1" s="165" t="str">
        <f>改版履歴!A1</f>
        <v>単体テスト仕様書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  <c r="M1" s="191" t="str">
        <f>改版履歴!M1</f>
        <v>サブシステム名</v>
      </c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2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7"/>
      <c r="BO1" s="57"/>
      <c r="BP1" s="57"/>
      <c r="BQ1" s="57"/>
    </row>
    <row r="2" spans="1:73" s="1" customFormat="1" ht="14.1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7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5"/>
      <c r="BO2" s="235"/>
      <c r="BP2" s="235"/>
      <c r="BQ2" s="235"/>
      <c r="BR2" s="235"/>
      <c r="BS2" s="235"/>
      <c r="BT2" s="235"/>
      <c r="BU2" s="235"/>
    </row>
    <row r="3" spans="1:73" s="1" customFormat="1" ht="14.1" customHeight="1" thickBo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50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236"/>
      <c r="BO3" s="236"/>
      <c r="BP3" s="236"/>
      <c r="BQ3" s="236"/>
      <c r="BR3" s="236"/>
      <c r="BS3" s="236"/>
      <c r="BT3" s="236"/>
      <c r="BU3" s="236"/>
    </row>
    <row r="4" spans="1:73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51"/>
      <c r="BO4" s="51"/>
      <c r="BP4" s="51"/>
      <c r="BQ4" s="51"/>
    </row>
    <row r="5" spans="1:73" ht="14.1" customHeight="1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IF(面紙!Z22&lt;&gt;"",面紙!Z22,"")</f>
        <v>4.</v>
      </c>
      <c r="V5" s="163"/>
      <c r="W5" s="163"/>
      <c r="X5" s="163"/>
      <c r="Y5" s="163"/>
      <c r="Z5" s="164"/>
      <c r="AA5" s="156" t="str">
        <f>面紙!AE22</f>
        <v>データテスト項目表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299">
        <f>COUNTIF(BN:BQ,"○")+COUNTIF(BN:BQ,"●")</f>
        <v>2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>
        <v>44224</v>
      </c>
      <c r="BH5" s="139"/>
      <c r="BI5" s="139"/>
      <c r="BJ5" s="139"/>
      <c r="BK5" s="139"/>
      <c r="BL5" s="140"/>
      <c r="BO5" s="52"/>
      <c r="BP5" s="52"/>
      <c r="BQ5" s="52"/>
    </row>
    <row r="6" spans="1:73" ht="14.1" customHeight="1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COUNTIF(BN:BQ,"●")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  <c r="BO6" s="52"/>
      <c r="BP6" s="52"/>
      <c r="BQ6" s="52"/>
    </row>
    <row r="7" spans="1:73" ht="14.1" customHeight="1">
      <c r="A7" s="362" t="s">
        <v>15</v>
      </c>
      <c r="B7" s="363"/>
      <c r="C7" s="370" t="s">
        <v>18</v>
      </c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71"/>
      <c r="U7" s="278" t="s">
        <v>63</v>
      </c>
      <c r="V7" s="279"/>
      <c r="W7" s="279"/>
      <c r="X7" s="280"/>
      <c r="Y7" s="278" t="s">
        <v>17</v>
      </c>
      <c r="Z7" s="279"/>
      <c r="AA7" s="280"/>
      <c r="AB7" s="278" t="s">
        <v>9</v>
      </c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87"/>
      <c r="AR7" s="368" t="s">
        <v>80</v>
      </c>
      <c r="AS7" s="368"/>
      <c r="AT7" s="368"/>
      <c r="AU7" s="368"/>
      <c r="AV7" s="368"/>
      <c r="AW7" s="368"/>
      <c r="AX7" s="368"/>
      <c r="AY7" s="368"/>
      <c r="AZ7" s="368"/>
      <c r="BA7" s="368"/>
      <c r="BB7" s="368"/>
      <c r="BC7" s="368"/>
      <c r="BD7" s="368"/>
      <c r="BE7" s="368"/>
      <c r="BF7" s="368"/>
      <c r="BG7" s="368"/>
      <c r="BH7" s="368"/>
      <c r="BI7" s="368"/>
      <c r="BJ7" s="368"/>
      <c r="BK7" s="368"/>
      <c r="BL7" s="369"/>
    </row>
    <row r="8" spans="1:73" ht="14.1" customHeight="1">
      <c r="A8" s="364"/>
      <c r="B8" s="365"/>
      <c r="C8" s="372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4"/>
      <c r="U8" s="281"/>
      <c r="V8" s="282"/>
      <c r="W8" s="282"/>
      <c r="X8" s="283"/>
      <c r="Y8" s="281"/>
      <c r="Z8" s="282"/>
      <c r="AA8" s="283"/>
      <c r="AB8" s="281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8"/>
      <c r="AR8" s="268" t="s">
        <v>64</v>
      </c>
      <c r="AS8" s="266" t="s">
        <v>65</v>
      </c>
      <c r="AT8" s="266" t="s">
        <v>75</v>
      </c>
      <c r="AU8" s="378" t="s">
        <v>68</v>
      </c>
      <c r="AV8" s="266" t="s">
        <v>76</v>
      </c>
      <c r="AW8" s="266" t="s">
        <v>66</v>
      </c>
      <c r="AX8" s="266" t="s">
        <v>77</v>
      </c>
      <c r="AY8" s="266" t="s">
        <v>69</v>
      </c>
      <c r="AZ8" s="266" t="s">
        <v>78</v>
      </c>
      <c r="BA8" s="266" t="s">
        <v>72</v>
      </c>
      <c r="BB8" s="237" t="s">
        <v>67</v>
      </c>
      <c r="BC8" s="237" t="s">
        <v>73</v>
      </c>
      <c r="BD8" s="266" t="s">
        <v>70</v>
      </c>
      <c r="BE8" s="266" t="s">
        <v>71</v>
      </c>
      <c r="BF8" s="266"/>
      <c r="BG8" s="266"/>
      <c r="BH8" s="266"/>
      <c r="BI8" s="266"/>
      <c r="BJ8" s="266"/>
      <c r="BK8" s="266"/>
      <c r="BL8" s="314"/>
      <c r="BN8" s="312"/>
    </row>
    <row r="9" spans="1:73" ht="14.1" customHeight="1">
      <c r="A9" s="364"/>
      <c r="B9" s="365"/>
      <c r="C9" s="372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4"/>
      <c r="U9" s="281"/>
      <c r="V9" s="282"/>
      <c r="W9" s="282"/>
      <c r="X9" s="283"/>
      <c r="Y9" s="281"/>
      <c r="Z9" s="282"/>
      <c r="AA9" s="283"/>
      <c r="AB9" s="281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8"/>
      <c r="AR9" s="343"/>
      <c r="AS9" s="344"/>
      <c r="AT9" s="344"/>
      <c r="AU9" s="379"/>
      <c r="AV9" s="344"/>
      <c r="AW9" s="344"/>
      <c r="AX9" s="344"/>
      <c r="AY9" s="344"/>
      <c r="AZ9" s="344"/>
      <c r="BA9" s="344"/>
      <c r="BB9" s="238"/>
      <c r="BC9" s="238"/>
      <c r="BD9" s="344"/>
      <c r="BE9" s="344"/>
      <c r="BF9" s="344"/>
      <c r="BG9" s="344"/>
      <c r="BH9" s="344"/>
      <c r="BI9" s="344"/>
      <c r="BJ9" s="344"/>
      <c r="BK9" s="344"/>
      <c r="BL9" s="345"/>
      <c r="BN9" s="312"/>
    </row>
    <row r="10" spans="1:73" ht="14.1" customHeight="1">
      <c r="A10" s="364"/>
      <c r="B10" s="365"/>
      <c r="C10" s="372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4"/>
      <c r="U10" s="281"/>
      <c r="V10" s="282"/>
      <c r="W10" s="282"/>
      <c r="X10" s="283"/>
      <c r="Y10" s="281"/>
      <c r="Z10" s="282"/>
      <c r="AA10" s="283"/>
      <c r="AB10" s="281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8"/>
      <c r="AR10" s="343"/>
      <c r="AS10" s="344"/>
      <c r="AT10" s="344"/>
      <c r="AU10" s="379"/>
      <c r="AV10" s="344"/>
      <c r="AW10" s="344"/>
      <c r="AX10" s="344"/>
      <c r="AY10" s="344"/>
      <c r="AZ10" s="344"/>
      <c r="BA10" s="344"/>
      <c r="BB10" s="238"/>
      <c r="BC10" s="238"/>
      <c r="BD10" s="344"/>
      <c r="BE10" s="344"/>
      <c r="BF10" s="344"/>
      <c r="BG10" s="344"/>
      <c r="BH10" s="344"/>
      <c r="BI10" s="344"/>
      <c r="BJ10" s="344"/>
      <c r="BK10" s="344"/>
      <c r="BL10" s="345"/>
      <c r="BN10" s="312"/>
    </row>
    <row r="11" spans="1:73" ht="14.1" customHeight="1">
      <c r="A11" s="364"/>
      <c r="B11" s="365"/>
      <c r="C11" s="372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4"/>
      <c r="U11" s="281"/>
      <c r="V11" s="282"/>
      <c r="W11" s="282"/>
      <c r="X11" s="283"/>
      <c r="Y11" s="281"/>
      <c r="Z11" s="282"/>
      <c r="AA11" s="283"/>
      <c r="AB11" s="281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8"/>
      <c r="AR11" s="343"/>
      <c r="AS11" s="344"/>
      <c r="AT11" s="344"/>
      <c r="AU11" s="379"/>
      <c r="AV11" s="344"/>
      <c r="AW11" s="344"/>
      <c r="AX11" s="344"/>
      <c r="AY11" s="344"/>
      <c r="AZ11" s="344"/>
      <c r="BA11" s="344"/>
      <c r="BB11" s="238"/>
      <c r="BC11" s="238"/>
      <c r="BD11" s="344"/>
      <c r="BE11" s="344"/>
      <c r="BF11" s="344"/>
      <c r="BG11" s="344"/>
      <c r="BH11" s="344"/>
      <c r="BI11" s="344"/>
      <c r="BJ11" s="344"/>
      <c r="BK11" s="344"/>
      <c r="BL11" s="345"/>
      <c r="BN11" s="312"/>
    </row>
    <row r="12" spans="1:73" ht="13.5" customHeight="1">
      <c r="A12" s="364"/>
      <c r="B12" s="365"/>
      <c r="C12" s="372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4"/>
      <c r="U12" s="281"/>
      <c r="V12" s="282"/>
      <c r="W12" s="282"/>
      <c r="X12" s="283"/>
      <c r="Y12" s="281"/>
      <c r="Z12" s="282"/>
      <c r="AA12" s="283"/>
      <c r="AB12" s="281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8"/>
      <c r="AR12" s="343"/>
      <c r="AS12" s="344"/>
      <c r="AT12" s="344"/>
      <c r="AU12" s="379"/>
      <c r="AV12" s="344"/>
      <c r="AW12" s="344"/>
      <c r="AX12" s="344"/>
      <c r="AY12" s="344"/>
      <c r="AZ12" s="344"/>
      <c r="BA12" s="344"/>
      <c r="BB12" s="238"/>
      <c r="BC12" s="238"/>
      <c r="BD12" s="344"/>
      <c r="BE12" s="344"/>
      <c r="BF12" s="344"/>
      <c r="BG12" s="344"/>
      <c r="BH12" s="344"/>
      <c r="BI12" s="344"/>
      <c r="BJ12" s="344"/>
      <c r="BK12" s="344"/>
      <c r="BL12" s="345"/>
      <c r="BN12" s="312"/>
    </row>
    <row r="13" spans="1:73" ht="14.1" customHeight="1">
      <c r="A13" s="364"/>
      <c r="B13" s="365"/>
      <c r="C13" s="372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4"/>
      <c r="U13" s="281"/>
      <c r="V13" s="282"/>
      <c r="W13" s="282"/>
      <c r="X13" s="283"/>
      <c r="Y13" s="281"/>
      <c r="Z13" s="282"/>
      <c r="AA13" s="283"/>
      <c r="AB13" s="281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8"/>
      <c r="AR13" s="343"/>
      <c r="AS13" s="344"/>
      <c r="AT13" s="344"/>
      <c r="AU13" s="379"/>
      <c r="AV13" s="344"/>
      <c r="AW13" s="344"/>
      <c r="AX13" s="344"/>
      <c r="AY13" s="344"/>
      <c r="AZ13" s="344"/>
      <c r="BA13" s="344"/>
      <c r="BB13" s="238"/>
      <c r="BC13" s="238"/>
      <c r="BD13" s="344"/>
      <c r="BE13" s="344"/>
      <c r="BF13" s="344"/>
      <c r="BG13" s="344"/>
      <c r="BH13" s="344"/>
      <c r="BI13" s="344"/>
      <c r="BJ13" s="344"/>
      <c r="BK13" s="344"/>
      <c r="BL13" s="345"/>
      <c r="BN13" s="312"/>
    </row>
    <row r="14" spans="1:73" ht="14.1" customHeight="1">
      <c r="A14" s="364"/>
      <c r="B14" s="365"/>
      <c r="C14" s="372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4"/>
      <c r="U14" s="281"/>
      <c r="V14" s="282"/>
      <c r="W14" s="282"/>
      <c r="X14" s="283"/>
      <c r="Y14" s="281"/>
      <c r="Z14" s="282"/>
      <c r="AA14" s="283"/>
      <c r="AB14" s="281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8"/>
      <c r="AR14" s="343"/>
      <c r="AS14" s="344"/>
      <c r="AT14" s="344"/>
      <c r="AU14" s="379"/>
      <c r="AV14" s="344"/>
      <c r="AW14" s="344"/>
      <c r="AX14" s="344"/>
      <c r="AY14" s="344"/>
      <c r="AZ14" s="344"/>
      <c r="BA14" s="344"/>
      <c r="BB14" s="238"/>
      <c r="BC14" s="238"/>
      <c r="BD14" s="344"/>
      <c r="BE14" s="344"/>
      <c r="BF14" s="344"/>
      <c r="BG14" s="344"/>
      <c r="BH14" s="344"/>
      <c r="BI14" s="344"/>
      <c r="BJ14" s="344"/>
      <c r="BK14" s="344"/>
      <c r="BL14" s="345"/>
      <c r="BN14" s="312"/>
    </row>
    <row r="15" spans="1:73" ht="14.1" customHeight="1">
      <c r="A15" s="364"/>
      <c r="B15" s="365"/>
      <c r="C15" s="372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4"/>
      <c r="U15" s="281"/>
      <c r="V15" s="282"/>
      <c r="W15" s="282"/>
      <c r="X15" s="283"/>
      <c r="Y15" s="281"/>
      <c r="Z15" s="282"/>
      <c r="AA15" s="283"/>
      <c r="AB15" s="281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8"/>
      <c r="AR15" s="343"/>
      <c r="AS15" s="344"/>
      <c r="AT15" s="344"/>
      <c r="AU15" s="379"/>
      <c r="AV15" s="344"/>
      <c r="AW15" s="344"/>
      <c r="AX15" s="344"/>
      <c r="AY15" s="344"/>
      <c r="AZ15" s="344"/>
      <c r="BA15" s="344"/>
      <c r="BB15" s="238"/>
      <c r="BC15" s="238"/>
      <c r="BD15" s="344"/>
      <c r="BE15" s="344"/>
      <c r="BF15" s="344"/>
      <c r="BG15" s="344"/>
      <c r="BH15" s="344"/>
      <c r="BI15" s="344"/>
      <c r="BJ15" s="344"/>
      <c r="BK15" s="344"/>
      <c r="BL15" s="345"/>
      <c r="BN15" s="312"/>
    </row>
    <row r="16" spans="1:73" ht="14.1" customHeight="1">
      <c r="A16" s="366"/>
      <c r="B16" s="367"/>
      <c r="C16" s="375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7"/>
      <c r="U16" s="284"/>
      <c r="V16" s="285"/>
      <c r="W16" s="285"/>
      <c r="X16" s="286"/>
      <c r="Y16" s="284"/>
      <c r="Z16" s="285"/>
      <c r="AA16" s="286"/>
      <c r="AB16" s="284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9"/>
      <c r="AR16" s="343"/>
      <c r="AS16" s="344"/>
      <c r="AT16" s="344"/>
      <c r="AU16" s="379"/>
      <c r="AV16" s="344"/>
      <c r="AW16" s="344"/>
      <c r="AX16" s="344"/>
      <c r="AY16" s="344"/>
      <c r="AZ16" s="344"/>
      <c r="BA16" s="344"/>
      <c r="BB16" s="239"/>
      <c r="BC16" s="239"/>
      <c r="BD16" s="344"/>
      <c r="BE16" s="344"/>
      <c r="BF16" s="344"/>
      <c r="BG16" s="344"/>
      <c r="BH16" s="344"/>
      <c r="BI16" s="344"/>
      <c r="BJ16" s="344"/>
      <c r="BK16" s="344"/>
      <c r="BL16" s="345"/>
      <c r="BN16" s="312"/>
    </row>
    <row r="17" spans="1:66" ht="14.1" customHeight="1">
      <c r="A17" s="217"/>
      <c r="B17" s="218"/>
      <c r="C17" s="228" t="s">
        <v>204</v>
      </c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30"/>
      <c r="U17" s="228"/>
      <c r="V17" s="229"/>
      <c r="W17" s="229"/>
      <c r="X17" s="230"/>
      <c r="Y17" s="359">
        <v>3</v>
      </c>
      <c r="Z17" s="360"/>
      <c r="AA17" s="361"/>
      <c r="AB17" s="228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229"/>
      <c r="AQ17" s="357"/>
      <c r="AR17" s="68" t="s">
        <v>122</v>
      </c>
      <c r="AS17" s="68" t="s">
        <v>122</v>
      </c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1"/>
      <c r="BN17" s="58"/>
    </row>
    <row r="18" spans="1:66" ht="14.1" customHeight="1">
      <c r="A18" s="217"/>
      <c r="B18" s="218"/>
      <c r="C18" s="214" t="s">
        <v>205</v>
      </c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9"/>
      <c r="U18" s="324"/>
      <c r="V18" s="325"/>
      <c r="W18" s="325"/>
      <c r="X18" s="326"/>
      <c r="Y18" s="359">
        <v>3</v>
      </c>
      <c r="Z18" s="360"/>
      <c r="AA18" s="361"/>
      <c r="AB18" s="228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357"/>
      <c r="AR18" s="68" t="s">
        <v>122</v>
      </c>
      <c r="AS18" s="68" t="s">
        <v>122</v>
      </c>
      <c r="AT18" s="68" t="s">
        <v>122</v>
      </c>
      <c r="AU18" s="68" t="s">
        <v>122</v>
      </c>
      <c r="AV18" s="64"/>
      <c r="AW18" s="68" t="s">
        <v>122</v>
      </c>
      <c r="AX18" s="68" t="s">
        <v>122</v>
      </c>
      <c r="AY18" s="64"/>
      <c r="AZ18" s="68" t="s">
        <v>122</v>
      </c>
      <c r="BA18" s="68" t="s">
        <v>122</v>
      </c>
      <c r="BB18" s="68" t="s">
        <v>122</v>
      </c>
      <c r="BC18" s="68" t="s">
        <v>122</v>
      </c>
      <c r="BD18" s="68" t="s">
        <v>122</v>
      </c>
      <c r="BE18" s="40"/>
      <c r="BF18" s="40"/>
      <c r="BG18" s="64"/>
      <c r="BH18" s="40"/>
      <c r="BI18" s="40"/>
      <c r="BJ18" s="40"/>
      <c r="BK18" s="40"/>
      <c r="BL18" s="41"/>
      <c r="BN18" s="58" t="str">
        <f t="shared" ref="BN18:BN38" si="0">IF(COUNTIF(AR18:BL18,"○")&gt;0,"○",IF(COUNTIF(AR18:BL18,"●")&gt;0,"●",""))</f>
        <v>○</v>
      </c>
    </row>
    <row r="19" spans="1:66" ht="14.1" customHeight="1">
      <c r="A19" s="217"/>
      <c r="B19" s="218"/>
      <c r="C19" s="214" t="s">
        <v>206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9"/>
      <c r="U19" s="324"/>
      <c r="V19" s="325"/>
      <c r="W19" s="325"/>
      <c r="X19" s="326"/>
      <c r="Y19" s="359">
        <v>3</v>
      </c>
      <c r="Z19" s="360"/>
      <c r="AA19" s="361"/>
      <c r="AB19" s="228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229"/>
      <c r="AQ19" s="357"/>
      <c r="AR19" s="68" t="s">
        <v>122</v>
      </c>
      <c r="AS19" s="68" t="s">
        <v>122</v>
      </c>
      <c r="AT19" s="68" t="s">
        <v>122</v>
      </c>
      <c r="AU19" s="68" t="s">
        <v>122</v>
      </c>
      <c r="AV19" s="64"/>
      <c r="AW19" s="68" t="s">
        <v>122</v>
      </c>
      <c r="AX19" s="68" t="s">
        <v>122</v>
      </c>
      <c r="AY19" s="64"/>
      <c r="AZ19" s="68" t="s">
        <v>122</v>
      </c>
      <c r="BA19" s="68" t="s">
        <v>122</v>
      </c>
      <c r="BB19" s="68" t="s">
        <v>122</v>
      </c>
      <c r="BC19" s="68" t="s">
        <v>122</v>
      </c>
      <c r="BD19" s="68" t="s">
        <v>122</v>
      </c>
      <c r="BE19" s="68" t="s">
        <v>122</v>
      </c>
      <c r="BF19" s="40"/>
      <c r="BG19" s="64"/>
      <c r="BH19" s="40"/>
      <c r="BI19" s="40"/>
      <c r="BJ19" s="40"/>
      <c r="BK19" s="40"/>
      <c r="BL19" s="41"/>
      <c r="BN19" s="58" t="str">
        <f t="shared" si="0"/>
        <v>○</v>
      </c>
    </row>
    <row r="20" spans="1:66" ht="14.1" customHeight="1">
      <c r="A20" s="217"/>
      <c r="B20" s="218"/>
      <c r="C20" s="214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9"/>
      <c r="U20" s="324"/>
      <c r="V20" s="325"/>
      <c r="W20" s="325"/>
      <c r="X20" s="326"/>
      <c r="Y20" s="320"/>
      <c r="Z20" s="321"/>
      <c r="AA20" s="218"/>
      <c r="AB20" s="228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229"/>
      <c r="AQ20" s="357"/>
      <c r="AR20" s="68" t="s">
        <v>122</v>
      </c>
      <c r="AS20" s="68" t="s">
        <v>122</v>
      </c>
      <c r="AT20" s="68" t="s">
        <v>122</v>
      </c>
      <c r="AU20" s="68" t="s">
        <v>122</v>
      </c>
      <c r="AV20" s="64"/>
      <c r="AW20" s="68" t="s">
        <v>122</v>
      </c>
      <c r="AX20" s="68" t="s">
        <v>122</v>
      </c>
      <c r="AY20" s="64"/>
      <c r="AZ20" s="68" t="s">
        <v>122</v>
      </c>
      <c r="BA20" s="68" t="s">
        <v>122</v>
      </c>
      <c r="BB20" s="68" t="s">
        <v>122</v>
      </c>
      <c r="BC20" s="68" t="s">
        <v>122</v>
      </c>
      <c r="BD20" s="68" t="s">
        <v>122</v>
      </c>
      <c r="BE20" s="68" t="s">
        <v>122</v>
      </c>
      <c r="BF20" s="40"/>
      <c r="BG20" s="64"/>
      <c r="BH20" s="40"/>
      <c r="BI20" s="40"/>
      <c r="BJ20" s="40"/>
      <c r="BK20" s="40"/>
      <c r="BL20" s="41"/>
      <c r="BN20" s="58"/>
    </row>
    <row r="21" spans="1:66" ht="14.1" customHeight="1">
      <c r="A21" s="217"/>
      <c r="B21" s="218"/>
      <c r="C21" s="380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2"/>
      <c r="U21" s="324"/>
      <c r="V21" s="325"/>
      <c r="W21" s="325"/>
      <c r="X21" s="326"/>
      <c r="Y21" s="320"/>
      <c r="Z21" s="321"/>
      <c r="AA21" s="218"/>
      <c r="AB21" s="228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357"/>
      <c r="AR21" s="65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40"/>
      <c r="BE21" s="68"/>
      <c r="BF21" s="64"/>
      <c r="BG21" s="64"/>
      <c r="BH21" s="40"/>
      <c r="BI21" s="40"/>
      <c r="BJ21" s="40"/>
      <c r="BK21" s="40"/>
      <c r="BL21" s="41"/>
      <c r="BN21" s="58" t="str">
        <f t="shared" si="0"/>
        <v/>
      </c>
    </row>
    <row r="22" spans="1:66" ht="14.1" customHeight="1">
      <c r="A22" s="217"/>
      <c r="B22" s="218"/>
      <c r="C22" s="380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2"/>
      <c r="U22" s="324"/>
      <c r="V22" s="325"/>
      <c r="W22" s="325"/>
      <c r="X22" s="326"/>
      <c r="Y22" s="320"/>
      <c r="Z22" s="321"/>
      <c r="AA22" s="218"/>
      <c r="AB22" s="228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229"/>
      <c r="AQ22" s="357"/>
      <c r="AR22" s="65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40"/>
      <c r="BE22" s="64"/>
      <c r="BF22" s="64"/>
      <c r="BG22" s="64"/>
      <c r="BH22" s="40"/>
      <c r="BI22" s="40"/>
      <c r="BJ22" s="40"/>
      <c r="BK22" s="40"/>
      <c r="BL22" s="41"/>
      <c r="BN22" s="58" t="str">
        <f>IF(COUNTIF(AR22:BL22,"○")&gt;0,"○",IF(COUNTIF(AR22:BL22,"●")&gt;0,"●",""))</f>
        <v/>
      </c>
    </row>
    <row r="23" spans="1:66" ht="14.1" customHeight="1">
      <c r="A23" s="217"/>
      <c r="B23" s="218"/>
      <c r="C23" s="380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2"/>
      <c r="U23" s="228"/>
      <c r="V23" s="229"/>
      <c r="W23" s="229"/>
      <c r="X23" s="230"/>
      <c r="Y23" s="320"/>
      <c r="Z23" s="321"/>
      <c r="AA23" s="218"/>
      <c r="AB23" s="228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357"/>
      <c r="AR23" s="65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40"/>
      <c r="BE23" s="64"/>
      <c r="BF23" s="64"/>
      <c r="BG23" s="64"/>
      <c r="BH23" s="40"/>
      <c r="BI23" s="40"/>
      <c r="BJ23" s="40"/>
      <c r="BK23" s="40"/>
      <c r="BL23" s="41"/>
      <c r="BN23" s="58" t="str">
        <f>IF(COUNTIF(AR23:BL23,"○")&gt;0,"○",IF(COUNTIF(AR23:BL23,"●")&gt;0,"●",""))</f>
        <v/>
      </c>
    </row>
    <row r="24" spans="1:66" ht="14.1" customHeight="1">
      <c r="A24" s="217"/>
      <c r="B24" s="218"/>
      <c r="C24" s="228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30"/>
      <c r="U24" s="324"/>
      <c r="V24" s="325"/>
      <c r="W24" s="325"/>
      <c r="X24" s="326"/>
      <c r="Y24" s="320"/>
      <c r="Z24" s="321"/>
      <c r="AA24" s="218"/>
      <c r="AB24" s="228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357"/>
      <c r="AR24" s="65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40"/>
      <c r="BE24" s="64"/>
      <c r="BF24" s="64"/>
      <c r="BG24" s="64"/>
      <c r="BH24" s="40"/>
      <c r="BI24" s="40"/>
      <c r="BJ24" s="40"/>
      <c r="BK24" s="40"/>
      <c r="BL24" s="41"/>
      <c r="BN24" s="58" t="str">
        <f t="shared" si="0"/>
        <v/>
      </c>
    </row>
    <row r="25" spans="1:66" ht="14.1" customHeight="1">
      <c r="A25" s="217"/>
      <c r="B25" s="218"/>
      <c r="C25" s="380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2"/>
      <c r="U25" s="324"/>
      <c r="V25" s="325"/>
      <c r="W25" s="325"/>
      <c r="X25" s="326"/>
      <c r="Y25" s="320"/>
      <c r="Z25" s="321"/>
      <c r="AA25" s="218"/>
      <c r="AB25" s="228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357"/>
      <c r="AR25" s="65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40"/>
      <c r="BE25" s="64"/>
      <c r="BF25" s="64"/>
      <c r="BG25" s="64"/>
      <c r="BH25" s="40"/>
      <c r="BI25" s="40"/>
      <c r="BJ25" s="40"/>
      <c r="BK25" s="40"/>
      <c r="BL25" s="41"/>
      <c r="BN25" s="58" t="str">
        <f t="shared" si="0"/>
        <v/>
      </c>
    </row>
    <row r="26" spans="1:66" ht="14.1" customHeight="1">
      <c r="A26" s="217"/>
      <c r="B26" s="218"/>
      <c r="C26" s="380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2"/>
      <c r="U26" s="228"/>
      <c r="V26" s="229"/>
      <c r="W26" s="229"/>
      <c r="X26" s="230"/>
      <c r="Y26" s="320"/>
      <c r="Z26" s="321"/>
      <c r="AA26" s="218"/>
      <c r="AB26" s="228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357"/>
      <c r="AR26" s="65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40"/>
      <c r="BE26" s="64"/>
      <c r="BF26" s="64"/>
      <c r="BG26" s="64"/>
      <c r="BH26" s="40"/>
      <c r="BI26" s="40"/>
      <c r="BJ26" s="40"/>
      <c r="BK26" s="40"/>
      <c r="BL26" s="41"/>
      <c r="BN26" s="58" t="str">
        <f t="shared" si="0"/>
        <v/>
      </c>
    </row>
    <row r="27" spans="1:66" ht="14.1" customHeight="1">
      <c r="A27" s="217"/>
      <c r="B27" s="218"/>
      <c r="C27" s="380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2"/>
      <c r="U27" s="228"/>
      <c r="V27" s="229"/>
      <c r="W27" s="229"/>
      <c r="X27" s="230"/>
      <c r="Y27" s="320"/>
      <c r="Z27" s="321"/>
      <c r="AA27" s="218"/>
      <c r="AB27" s="228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357"/>
      <c r="AR27" s="65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40"/>
      <c r="BE27" s="64"/>
      <c r="BF27" s="64"/>
      <c r="BG27" s="64"/>
      <c r="BH27" s="40"/>
      <c r="BI27" s="40"/>
      <c r="BJ27" s="40"/>
      <c r="BK27" s="40"/>
      <c r="BL27" s="41"/>
      <c r="BN27" s="58" t="str">
        <f t="shared" si="0"/>
        <v/>
      </c>
    </row>
    <row r="28" spans="1:66" ht="14.1" customHeight="1">
      <c r="A28" s="217"/>
      <c r="B28" s="218"/>
      <c r="C28" s="380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2"/>
      <c r="U28" s="324"/>
      <c r="V28" s="325"/>
      <c r="W28" s="325"/>
      <c r="X28" s="326"/>
      <c r="Y28" s="320"/>
      <c r="Z28" s="321"/>
      <c r="AA28" s="218"/>
      <c r="AB28" s="228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357"/>
      <c r="AR28" s="65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40"/>
      <c r="BE28" s="64"/>
      <c r="BF28" s="64"/>
      <c r="BG28" s="64"/>
      <c r="BH28" s="40"/>
      <c r="BI28" s="40"/>
      <c r="BJ28" s="40"/>
      <c r="BK28" s="40"/>
      <c r="BL28" s="41"/>
      <c r="BN28" s="58" t="str">
        <f>IF(COUNTIF(AR28:BL28,"○")&gt;0,"○",IF(COUNTIF(AR28:BL28,"●")&gt;0,"●",""))</f>
        <v/>
      </c>
    </row>
    <row r="29" spans="1:66" ht="14.1" customHeight="1">
      <c r="A29" s="217"/>
      <c r="B29" s="218"/>
      <c r="C29" s="228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30"/>
      <c r="U29" s="324"/>
      <c r="V29" s="325"/>
      <c r="W29" s="325"/>
      <c r="X29" s="326"/>
      <c r="Y29" s="320"/>
      <c r="Z29" s="321"/>
      <c r="AA29" s="218"/>
      <c r="AB29" s="228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357"/>
      <c r="AR29" s="65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40"/>
      <c r="BE29" s="64"/>
      <c r="BF29" s="64"/>
      <c r="BG29" s="64"/>
      <c r="BH29" s="40"/>
      <c r="BI29" s="40"/>
      <c r="BJ29" s="40"/>
      <c r="BK29" s="40"/>
      <c r="BL29" s="41"/>
      <c r="BN29" s="58" t="str">
        <f>IF(COUNTIF(AR29:BL29,"○")&gt;0,"○",IF(COUNTIF(AR29:BL29,"●")&gt;0,"●",""))</f>
        <v/>
      </c>
    </row>
    <row r="30" spans="1:66" ht="14.1" customHeight="1">
      <c r="A30" s="217"/>
      <c r="B30" s="218"/>
      <c r="C30" s="228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30"/>
      <c r="U30" s="324"/>
      <c r="V30" s="325"/>
      <c r="W30" s="325"/>
      <c r="X30" s="326"/>
      <c r="Y30" s="320"/>
      <c r="Z30" s="321"/>
      <c r="AA30" s="218"/>
      <c r="AB30" s="228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357"/>
      <c r="AR30" s="65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40"/>
      <c r="BE30" s="64"/>
      <c r="BF30" s="64"/>
      <c r="BG30" s="64"/>
      <c r="BH30" s="40"/>
      <c r="BI30" s="40"/>
      <c r="BJ30" s="40"/>
      <c r="BK30" s="40"/>
      <c r="BL30" s="41"/>
      <c r="BN30" s="58" t="str">
        <f t="shared" si="0"/>
        <v/>
      </c>
    </row>
    <row r="31" spans="1:66" ht="14.1" customHeight="1">
      <c r="A31" s="217"/>
      <c r="B31" s="218"/>
      <c r="C31" s="380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2"/>
      <c r="U31" s="324"/>
      <c r="V31" s="325"/>
      <c r="W31" s="325"/>
      <c r="X31" s="326"/>
      <c r="Y31" s="320"/>
      <c r="Z31" s="321"/>
      <c r="AA31" s="218"/>
      <c r="AB31" s="228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357"/>
      <c r="AR31" s="65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40"/>
      <c r="BE31" s="64"/>
      <c r="BF31" s="64"/>
      <c r="BG31" s="64"/>
      <c r="BH31" s="40"/>
      <c r="BI31" s="40"/>
      <c r="BJ31" s="40"/>
      <c r="BK31" s="40"/>
      <c r="BL31" s="41"/>
      <c r="BN31" s="58" t="str">
        <f t="shared" si="0"/>
        <v/>
      </c>
    </row>
    <row r="32" spans="1:66" ht="14.1" customHeight="1">
      <c r="A32" s="217"/>
      <c r="B32" s="218"/>
      <c r="C32" s="380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2"/>
      <c r="U32" s="228"/>
      <c r="V32" s="229"/>
      <c r="W32" s="229"/>
      <c r="X32" s="230"/>
      <c r="Y32" s="320"/>
      <c r="Z32" s="321"/>
      <c r="AA32" s="218"/>
      <c r="AB32" s="228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357"/>
      <c r="AR32" s="65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40"/>
      <c r="BE32" s="64"/>
      <c r="BF32" s="64"/>
      <c r="BG32" s="64"/>
      <c r="BH32" s="40"/>
      <c r="BI32" s="40"/>
      <c r="BJ32" s="40"/>
      <c r="BK32" s="40"/>
      <c r="BL32" s="41"/>
      <c r="BN32" s="58" t="str">
        <f t="shared" si="0"/>
        <v/>
      </c>
    </row>
    <row r="33" spans="1:66" ht="14.1" customHeight="1">
      <c r="A33" s="217"/>
      <c r="B33" s="218"/>
      <c r="C33" s="380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81"/>
      <c r="P33" s="381"/>
      <c r="Q33" s="381"/>
      <c r="R33" s="381"/>
      <c r="S33" s="381"/>
      <c r="T33" s="382"/>
      <c r="U33" s="228"/>
      <c r="V33" s="229"/>
      <c r="W33" s="229"/>
      <c r="X33" s="230"/>
      <c r="Y33" s="320"/>
      <c r="Z33" s="321"/>
      <c r="AA33" s="218"/>
      <c r="AB33" s="228"/>
      <c r="AC33" s="229"/>
      <c r="AD33" s="229"/>
      <c r="AE33" s="229"/>
      <c r="AF33" s="229"/>
      <c r="AG33" s="229"/>
      <c r="AH33" s="229"/>
      <c r="AI33" s="229"/>
      <c r="AJ33" s="229"/>
      <c r="AK33" s="229"/>
      <c r="AL33" s="229"/>
      <c r="AM33" s="229"/>
      <c r="AN33" s="229"/>
      <c r="AO33" s="229"/>
      <c r="AP33" s="229"/>
      <c r="AQ33" s="357"/>
      <c r="AR33" s="65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40"/>
      <c r="BE33" s="64"/>
      <c r="BF33" s="64"/>
      <c r="BG33" s="64"/>
      <c r="BH33" s="40"/>
      <c r="BI33" s="40"/>
      <c r="BJ33" s="40"/>
      <c r="BK33" s="40"/>
      <c r="BL33" s="41"/>
      <c r="BN33" s="58" t="str">
        <f t="shared" si="0"/>
        <v/>
      </c>
    </row>
    <row r="34" spans="1:66" ht="14.1" customHeight="1">
      <c r="A34" s="217"/>
      <c r="B34" s="218"/>
      <c r="C34" s="380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2"/>
      <c r="U34" s="324"/>
      <c r="V34" s="325"/>
      <c r="W34" s="325"/>
      <c r="X34" s="326"/>
      <c r="Y34" s="320"/>
      <c r="Z34" s="321"/>
      <c r="AA34" s="218"/>
      <c r="AB34" s="228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29"/>
      <c r="AQ34" s="357"/>
      <c r="AR34" s="65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40"/>
      <c r="BE34" s="64"/>
      <c r="BF34" s="64"/>
      <c r="BG34" s="64"/>
      <c r="BH34" s="40"/>
      <c r="BI34" s="40"/>
      <c r="BJ34" s="40"/>
      <c r="BK34" s="40"/>
      <c r="BL34" s="41"/>
      <c r="BN34" s="58" t="str">
        <f>IF(COUNTIF(AR34:BL34,"○")&gt;0,"○",IF(COUNTIF(AR34:BL34,"●")&gt;0,"●",""))</f>
        <v/>
      </c>
    </row>
    <row r="35" spans="1:66" ht="14.1" customHeight="1">
      <c r="A35" s="217"/>
      <c r="B35" s="218"/>
      <c r="C35" s="380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381"/>
      <c r="Q35" s="381"/>
      <c r="R35" s="381"/>
      <c r="S35" s="381"/>
      <c r="T35" s="382"/>
      <c r="U35" s="228"/>
      <c r="V35" s="229"/>
      <c r="W35" s="229"/>
      <c r="X35" s="230"/>
      <c r="Y35" s="320"/>
      <c r="Z35" s="321"/>
      <c r="AA35" s="218"/>
      <c r="AB35" s="228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357"/>
      <c r="AR35" s="65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40"/>
      <c r="BE35" s="64"/>
      <c r="BF35" s="64"/>
      <c r="BG35" s="64"/>
      <c r="BH35" s="40"/>
      <c r="BI35" s="40"/>
      <c r="BJ35" s="40"/>
      <c r="BK35" s="40"/>
      <c r="BL35" s="41"/>
      <c r="BN35" s="58" t="str">
        <f t="shared" si="0"/>
        <v/>
      </c>
    </row>
    <row r="36" spans="1:66" ht="14.1" customHeight="1">
      <c r="A36" s="217"/>
      <c r="B36" s="218"/>
      <c r="C36" s="228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30"/>
      <c r="U36" s="228"/>
      <c r="V36" s="229"/>
      <c r="W36" s="229"/>
      <c r="X36" s="230"/>
      <c r="Y36" s="320"/>
      <c r="Z36" s="321"/>
      <c r="AA36" s="218"/>
      <c r="AB36" s="228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357"/>
      <c r="AR36" s="65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40"/>
      <c r="BE36" s="64"/>
      <c r="BF36" s="64"/>
      <c r="BG36" s="64"/>
      <c r="BH36" s="40"/>
      <c r="BI36" s="40"/>
      <c r="BJ36" s="40"/>
      <c r="BK36" s="40"/>
      <c r="BL36" s="41"/>
      <c r="BN36" s="58" t="str">
        <f t="shared" si="0"/>
        <v/>
      </c>
    </row>
    <row r="37" spans="1:66" ht="14.1" customHeight="1">
      <c r="A37" s="217"/>
      <c r="B37" s="218"/>
      <c r="C37" s="228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30"/>
      <c r="U37" s="228"/>
      <c r="V37" s="229"/>
      <c r="W37" s="229"/>
      <c r="X37" s="230"/>
      <c r="Y37" s="320"/>
      <c r="Z37" s="321"/>
      <c r="AA37" s="218"/>
      <c r="AB37" s="228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357"/>
      <c r="AR37" s="65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1"/>
      <c r="BN37" s="58" t="str">
        <f t="shared" si="0"/>
        <v/>
      </c>
    </row>
    <row r="38" spans="1:66" ht="14.1" customHeight="1" thickBot="1">
      <c r="A38" s="322"/>
      <c r="B38" s="323"/>
      <c r="C38" s="354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6"/>
      <c r="U38" s="354"/>
      <c r="V38" s="355"/>
      <c r="W38" s="355"/>
      <c r="X38" s="356"/>
      <c r="Y38" s="327"/>
      <c r="Z38" s="328"/>
      <c r="AA38" s="323"/>
      <c r="AB38" s="354"/>
      <c r="AC38" s="355"/>
      <c r="AD38" s="355"/>
      <c r="AE38" s="355"/>
      <c r="AF38" s="355"/>
      <c r="AG38" s="355"/>
      <c r="AH38" s="355"/>
      <c r="AI38" s="355"/>
      <c r="AJ38" s="355"/>
      <c r="AK38" s="355"/>
      <c r="AL38" s="355"/>
      <c r="AM38" s="355"/>
      <c r="AN38" s="355"/>
      <c r="AO38" s="355"/>
      <c r="AP38" s="355"/>
      <c r="AQ38" s="358"/>
      <c r="AR38" s="7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3"/>
      <c r="BN38" s="58" t="str">
        <f t="shared" si="0"/>
        <v/>
      </c>
    </row>
  </sheetData>
  <mergeCells count="170">
    <mergeCell ref="U22:X22"/>
    <mergeCell ref="U20:X20"/>
    <mergeCell ref="U21:X21"/>
    <mergeCell ref="A36:B36"/>
    <mergeCell ref="C32:T32"/>
    <mergeCell ref="C33:T33"/>
    <mergeCell ref="C34:T34"/>
    <mergeCell ref="C35:T35"/>
    <mergeCell ref="C36:T36"/>
    <mergeCell ref="A37:B37"/>
    <mergeCell ref="A38:B38"/>
    <mergeCell ref="A35:B35"/>
    <mergeCell ref="A23:B23"/>
    <mergeCell ref="A25:B25"/>
    <mergeCell ref="A26:B26"/>
    <mergeCell ref="A27:B27"/>
    <mergeCell ref="A29:B29"/>
    <mergeCell ref="A28:B28"/>
    <mergeCell ref="A32:B32"/>
    <mergeCell ref="A33:B33"/>
    <mergeCell ref="A18:B18"/>
    <mergeCell ref="A19:B19"/>
    <mergeCell ref="A20:B20"/>
    <mergeCell ref="A21:B21"/>
    <mergeCell ref="A24:B24"/>
    <mergeCell ref="Y22:AA22"/>
    <mergeCell ref="A30:B30"/>
    <mergeCell ref="A31:B31"/>
    <mergeCell ref="U28:X28"/>
    <mergeCell ref="C23:T23"/>
    <mergeCell ref="C24:T24"/>
    <mergeCell ref="C25:T25"/>
    <mergeCell ref="C26:T26"/>
    <mergeCell ref="C22:T22"/>
    <mergeCell ref="C27:T27"/>
    <mergeCell ref="C28:T28"/>
    <mergeCell ref="C29:T29"/>
    <mergeCell ref="C30:T30"/>
    <mergeCell ref="C31:T31"/>
    <mergeCell ref="U18:X18"/>
    <mergeCell ref="U24:X24"/>
    <mergeCell ref="U25:X25"/>
    <mergeCell ref="U30:X30"/>
    <mergeCell ref="U31:X31"/>
    <mergeCell ref="Y18:AA18"/>
    <mergeCell ref="AX8:AX16"/>
    <mergeCell ref="AY8:AY16"/>
    <mergeCell ref="Y34:AA34"/>
    <mergeCell ref="A22:B22"/>
    <mergeCell ref="A34:B34"/>
    <mergeCell ref="Y24:AA24"/>
    <mergeCell ref="Y25:AA25"/>
    <mergeCell ref="Y26:AA26"/>
    <mergeCell ref="Y31:AA31"/>
    <mergeCell ref="U19:X19"/>
    <mergeCell ref="Y19:AA19"/>
    <mergeCell ref="Y20:AA20"/>
    <mergeCell ref="Y21:AA21"/>
    <mergeCell ref="AB17:AQ17"/>
    <mergeCell ref="AB18:AQ18"/>
    <mergeCell ref="AB33:AQ33"/>
    <mergeCell ref="AB34:AQ34"/>
    <mergeCell ref="C17:T17"/>
    <mergeCell ref="C18:T18"/>
    <mergeCell ref="C19:T19"/>
    <mergeCell ref="C20:T20"/>
    <mergeCell ref="C21:T21"/>
    <mergeCell ref="A17:B17"/>
    <mergeCell ref="BN8:BN16"/>
    <mergeCell ref="BH8:BH16"/>
    <mergeCell ref="AU8:AU16"/>
    <mergeCell ref="AV8:AV16"/>
    <mergeCell ref="BG8:BG16"/>
    <mergeCell ref="AB7:AQ16"/>
    <mergeCell ref="AR8:AR16"/>
    <mergeCell ref="BK8:BK16"/>
    <mergeCell ref="BD8:BD16"/>
    <mergeCell ref="BB8:BB16"/>
    <mergeCell ref="BL8:BL16"/>
    <mergeCell ref="BI8:BI16"/>
    <mergeCell ref="BJ8:BJ16"/>
    <mergeCell ref="AZ8:AZ16"/>
    <mergeCell ref="BA8:BA16"/>
    <mergeCell ref="BE8:BE16"/>
    <mergeCell ref="BF8:BF16"/>
    <mergeCell ref="BC8:BC16"/>
    <mergeCell ref="AW8:AW16"/>
    <mergeCell ref="AU1:AZ1"/>
    <mergeCell ref="AU5:AZ5"/>
    <mergeCell ref="BA5:BF5"/>
    <mergeCell ref="BG5:BL5"/>
    <mergeCell ref="A5:F6"/>
    <mergeCell ref="G5:T6"/>
    <mergeCell ref="U5:Z6"/>
    <mergeCell ref="AA5:AN6"/>
    <mergeCell ref="AU6:AZ6"/>
    <mergeCell ref="BA6:BF6"/>
    <mergeCell ref="BG6:BL6"/>
    <mergeCell ref="Y32:AA32"/>
    <mergeCell ref="Y33:AA33"/>
    <mergeCell ref="Y28:AA28"/>
    <mergeCell ref="M2:AN2"/>
    <mergeCell ref="A7:B16"/>
    <mergeCell ref="AS8:AS16"/>
    <mergeCell ref="AT8:AT16"/>
    <mergeCell ref="Y7:AA16"/>
    <mergeCell ref="AR7:BL7"/>
    <mergeCell ref="AU3:AZ3"/>
    <mergeCell ref="BA2:BF2"/>
    <mergeCell ref="A1:L3"/>
    <mergeCell ref="M1:AN1"/>
    <mergeCell ref="M3:AN3"/>
    <mergeCell ref="C7:T16"/>
    <mergeCell ref="U7:X16"/>
    <mergeCell ref="AO2:AT2"/>
    <mergeCell ref="AU2:AZ2"/>
    <mergeCell ref="BG1:BL1"/>
    <mergeCell ref="BG2:BL2"/>
    <mergeCell ref="BA3:BF3"/>
    <mergeCell ref="BG3:BL3"/>
    <mergeCell ref="BA1:BF1"/>
    <mergeCell ref="AO1:AT1"/>
    <mergeCell ref="BN2:BQ2"/>
    <mergeCell ref="BR2:BU2"/>
    <mergeCell ref="BN3:BQ3"/>
    <mergeCell ref="BR3:BU3"/>
    <mergeCell ref="U34:X34"/>
    <mergeCell ref="Y35:AA35"/>
    <mergeCell ref="Y23:AA23"/>
    <mergeCell ref="AO6:AT6"/>
    <mergeCell ref="AO3:AT3"/>
    <mergeCell ref="AO5:AT5"/>
    <mergeCell ref="AB19:AQ19"/>
    <mergeCell ref="AB20:AQ20"/>
    <mergeCell ref="AB21:AQ21"/>
    <mergeCell ref="AB22:AQ22"/>
    <mergeCell ref="AB23:AQ23"/>
    <mergeCell ref="AB24:AQ24"/>
    <mergeCell ref="AB25:AQ25"/>
    <mergeCell ref="AB26:AQ26"/>
    <mergeCell ref="AB27:AQ27"/>
    <mergeCell ref="AB28:AQ28"/>
    <mergeCell ref="AB29:AQ29"/>
    <mergeCell ref="AB30:AQ30"/>
    <mergeCell ref="AB31:AQ31"/>
    <mergeCell ref="AB32:AQ32"/>
    <mergeCell ref="C37:T37"/>
    <mergeCell ref="C38:T38"/>
    <mergeCell ref="AB35:AQ35"/>
    <mergeCell ref="AB36:AQ36"/>
    <mergeCell ref="AB37:AQ37"/>
    <mergeCell ref="AB38:AQ38"/>
    <mergeCell ref="U17:X17"/>
    <mergeCell ref="U23:X23"/>
    <mergeCell ref="U26:X26"/>
    <mergeCell ref="U27:X27"/>
    <mergeCell ref="U29:X29"/>
    <mergeCell ref="U32:X32"/>
    <mergeCell ref="U33:X33"/>
    <mergeCell ref="U35:X35"/>
    <mergeCell ref="U36:X36"/>
    <mergeCell ref="U37:X37"/>
    <mergeCell ref="U38:X38"/>
    <mergeCell ref="Y17:AA17"/>
    <mergeCell ref="Y36:AA36"/>
    <mergeCell ref="Y38:AA38"/>
    <mergeCell ref="Y37:AA37"/>
    <mergeCell ref="Y29:AA29"/>
    <mergeCell ref="Y27:AA27"/>
    <mergeCell ref="Y30:AA30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99" firstPageNumber="2" orientation="landscape" r:id="rId1"/>
  <headerFooter alignWithMargins="0">
    <oddFooter>&amp;C&amp;P /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0" tint="-0.34998626667073579"/>
  </sheetPr>
  <dimension ref="A1:BU38"/>
  <sheetViews>
    <sheetView showGridLines="0" view="pageBreakPreview" zoomScale="90" zoomScaleNormal="90" zoomScaleSheetLayoutView="90" workbookViewId="0">
      <pane ySplit="16" topLeftCell="A17" activePane="bottomLeft" state="frozen"/>
      <selection activeCell="BM5" sqref="A5:IV6"/>
      <selection pane="bottomLeft" activeCell="C17" sqref="C17:T17"/>
    </sheetView>
  </sheetViews>
  <sheetFormatPr defaultColWidth="2.109375" defaultRowHeight="14.1" customHeight="1"/>
  <cols>
    <col min="1" max="65" width="2.109375" style="35" customWidth="1"/>
    <col min="66" max="66" width="2.109375" style="52" customWidth="1"/>
    <col min="67" max="16384" width="2.109375" style="35"/>
  </cols>
  <sheetData>
    <row r="1" spans="1:73" s="1" customFormat="1" ht="14.1" customHeight="1">
      <c r="A1" s="439" t="str">
        <f>改版履歴!A1</f>
        <v>単体テスト仕様書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1"/>
      <c r="M1" s="448" t="str">
        <f>改版履歴!M1</f>
        <v>サブシステム名</v>
      </c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50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57"/>
      <c r="BO1" s="57"/>
      <c r="BP1" s="57"/>
      <c r="BQ1" s="57"/>
    </row>
    <row r="2" spans="1:73" s="1" customFormat="1" ht="14.1" customHeight="1">
      <c r="A2" s="442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4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5"/>
      <c r="BO2" s="235"/>
      <c r="BP2" s="235"/>
      <c r="BQ2" s="235"/>
      <c r="BR2" s="235"/>
      <c r="BS2" s="235"/>
      <c r="BT2" s="235"/>
      <c r="BU2" s="235"/>
    </row>
    <row r="3" spans="1:73" s="1" customFormat="1" ht="14.1" customHeight="1" thickBot="1">
      <c r="A3" s="445"/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7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236"/>
      <c r="BO3" s="236"/>
      <c r="BP3" s="236"/>
      <c r="BQ3" s="236"/>
      <c r="BR3" s="236"/>
      <c r="BS3" s="236"/>
      <c r="BT3" s="236"/>
      <c r="BU3" s="236"/>
    </row>
    <row r="4" spans="1:73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51"/>
      <c r="BO4" s="51"/>
      <c r="BP4" s="51"/>
      <c r="BQ4" s="51"/>
    </row>
    <row r="5" spans="1:73" ht="14.1" customHeight="1" thickBot="1">
      <c r="A5" s="426" t="str">
        <f>改版履歴!A5</f>
        <v>AA0050020</v>
      </c>
      <c r="B5" s="427"/>
      <c r="C5" s="427"/>
      <c r="D5" s="427"/>
      <c r="E5" s="427"/>
      <c r="F5" s="428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429" t="str">
        <f>IF(面紙!Z24&lt;&gt;"",面紙!Z24,"")</f>
        <v>5.</v>
      </c>
      <c r="V5" s="427"/>
      <c r="W5" s="427"/>
      <c r="X5" s="427"/>
      <c r="Y5" s="427"/>
      <c r="Z5" s="428"/>
      <c r="AA5" s="156" t="str">
        <f>面紙!AE24</f>
        <v>ファイルテスト項目表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299">
        <f>COUNTIF(BN:BQ,"○")+COUNTIF(BN:BQ,"●")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418">
        <v>44224</v>
      </c>
      <c r="BH5" s="419"/>
      <c r="BI5" s="419"/>
      <c r="BJ5" s="419"/>
      <c r="BK5" s="419"/>
      <c r="BL5" s="420"/>
      <c r="BO5" s="52"/>
      <c r="BP5" s="52"/>
      <c r="BQ5" s="52"/>
    </row>
    <row r="6" spans="1:73" ht="14.1" customHeight="1" thickBot="1">
      <c r="A6" s="426"/>
      <c r="B6" s="427"/>
      <c r="C6" s="427"/>
      <c r="D6" s="427"/>
      <c r="E6" s="427"/>
      <c r="F6" s="428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429"/>
      <c r="V6" s="427"/>
      <c r="W6" s="427"/>
      <c r="X6" s="427"/>
      <c r="Y6" s="427"/>
      <c r="Z6" s="428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COUNTIF(BN:BQ,"●")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200" t="str">
        <f>IF(改版履歴!BG6&lt;&gt;"",改版履歴!BG6,"")</f>
        <v/>
      </c>
      <c r="BH6" s="201"/>
      <c r="BI6" s="201"/>
      <c r="BJ6" s="201"/>
      <c r="BK6" s="201"/>
      <c r="BL6" s="417"/>
      <c r="BO6" s="52"/>
      <c r="BP6" s="52"/>
      <c r="BQ6" s="52"/>
    </row>
    <row r="7" spans="1:73" ht="14.1" customHeight="1">
      <c r="A7" s="451" t="s">
        <v>15</v>
      </c>
      <c r="B7" s="452"/>
      <c r="C7" s="457" t="s">
        <v>18</v>
      </c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  <c r="P7" s="458"/>
      <c r="Q7" s="458"/>
      <c r="R7" s="458"/>
      <c r="S7" s="458"/>
      <c r="T7" s="459"/>
      <c r="U7" s="430" t="s">
        <v>63</v>
      </c>
      <c r="V7" s="431"/>
      <c r="W7" s="431"/>
      <c r="X7" s="466"/>
      <c r="Y7" s="430" t="s">
        <v>17</v>
      </c>
      <c r="Z7" s="431"/>
      <c r="AA7" s="466"/>
      <c r="AB7" s="430" t="s">
        <v>9</v>
      </c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431"/>
      <c r="AO7" s="431"/>
      <c r="AP7" s="431"/>
      <c r="AQ7" s="432"/>
      <c r="AR7" s="413" t="s">
        <v>80</v>
      </c>
      <c r="AS7" s="413"/>
      <c r="AT7" s="413"/>
      <c r="AU7" s="413"/>
      <c r="AV7" s="413"/>
      <c r="AW7" s="413"/>
      <c r="AX7" s="413"/>
      <c r="AY7" s="413"/>
      <c r="AZ7" s="413"/>
      <c r="BA7" s="413"/>
      <c r="BB7" s="413"/>
      <c r="BC7" s="413"/>
      <c r="BD7" s="413"/>
      <c r="BE7" s="413"/>
      <c r="BF7" s="413"/>
      <c r="BG7" s="413"/>
      <c r="BH7" s="413"/>
      <c r="BI7" s="413"/>
      <c r="BJ7" s="413"/>
      <c r="BK7" s="413"/>
      <c r="BL7" s="414"/>
    </row>
    <row r="8" spans="1:73" ht="14.1" customHeight="1">
      <c r="A8" s="453"/>
      <c r="B8" s="454"/>
      <c r="C8" s="460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462"/>
      <c r="U8" s="433"/>
      <c r="V8" s="434"/>
      <c r="W8" s="434"/>
      <c r="X8" s="467"/>
      <c r="Y8" s="433"/>
      <c r="Z8" s="434"/>
      <c r="AA8" s="467"/>
      <c r="AB8" s="433"/>
      <c r="AC8" s="434"/>
      <c r="AD8" s="434"/>
      <c r="AE8" s="434"/>
      <c r="AF8" s="434"/>
      <c r="AG8" s="434"/>
      <c r="AH8" s="434"/>
      <c r="AI8" s="434"/>
      <c r="AJ8" s="434"/>
      <c r="AK8" s="434"/>
      <c r="AL8" s="434"/>
      <c r="AM8" s="434"/>
      <c r="AN8" s="434"/>
      <c r="AO8" s="434"/>
      <c r="AP8" s="434"/>
      <c r="AQ8" s="435"/>
      <c r="AR8" s="424" t="s">
        <v>64</v>
      </c>
      <c r="AS8" s="406" t="s">
        <v>65</v>
      </c>
      <c r="AT8" s="406" t="s">
        <v>75</v>
      </c>
      <c r="AU8" s="415" t="s">
        <v>68</v>
      </c>
      <c r="AV8" s="406" t="s">
        <v>76</v>
      </c>
      <c r="AW8" s="406" t="s">
        <v>66</v>
      </c>
      <c r="AX8" s="406" t="s">
        <v>77</v>
      </c>
      <c r="AY8" s="406" t="s">
        <v>69</v>
      </c>
      <c r="AZ8" s="406" t="s">
        <v>78</v>
      </c>
      <c r="BA8" s="406" t="s">
        <v>72</v>
      </c>
      <c r="BB8" s="421" t="s">
        <v>67</v>
      </c>
      <c r="BC8" s="421" t="s">
        <v>73</v>
      </c>
      <c r="BD8" s="406" t="s">
        <v>70</v>
      </c>
      <c r="BE8" s="406" t="s">
        <v>71</v>
      </c>
      <c r="BF8" s="406"/>
      <c r="BG8" s="406"/>
      <c r="BH8" s="406"/>
      <c r="BI8" s="406"/>
      <c r="BJ8" s="406"/>
      <c r="BK8" s="406"/>
      <c r="BL8" s="411"/>
      <c r="BN8" s="318"/>
    </row>
    <row r="9" spans="1:73" ht="14.1" customHeight="1">
      <c r="A9" s="453"/>
      <c r="B9" s="454"/>
      <c r="C9" s="460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2"/>
      <c r="U9" s="433"/>
      <c r="V9" s="434"/>
      <c r="W9" s="434"/>
      <c r="X9" s="467"/>
      <c r="Y9" s="433"/>
      <c r="Z9" s="434"/>
      <c r="AA9" s="467"/>
      <c r="AB9" s="433"/>
      <c r="AC9" s="434"/>
      <c r="AD9" s="434"/>
      <c r="AE9" s="434"/>
      <c r="AF9" s="434"/>
      <c r="AG9" s="434"/>
      <c r="AH9" s="434"/>
      <c r="AI9" s="434"/>
      <c r="AJ9" s="434"/>
      <c r="AK9" s="434"/>
      <c r="AL9" s="434"/>
      <c r="AM9" s="434"/>
      <c r="AN9" s="434"/>
      <c r="AO9" s="434"/>
      <c r="AP9" s="434"/>
      <c r="AQ9" s="435"/>
      <c r="AR9" s="425"/>
      <c r="AS9" s="407"/>
      <c r="AT9" s="407"/>
      <c r="AU9" s="416"/>
      <c r="AV9" s="407"/>
      <c r="AW9" s="407"/>
      <c r="AX9" s="407"/>
      <c r="AY9" s="407"/>
      <c r="AZ9" s="407"/>
      <c r="BA9" s="407"/>
      <c r="BB9" s="422"/>
      <c r="BC9" s="422"/>
      <c r="BD9" s="407"/>
      <c r="BE9" s="407"/>
      <c r="BF9" s="407"/>
      <c r="BG9" s="407"/>
      <c r="BH9" s="407"/>
      <c r="BI9" s="407"/>
      <c r="BJ9" s="407"/>
      <c r="BK9" s="407"/>
      <c r="BL9" s="412"/>
      <c r="BN9" s="318"/>
    </row>
    <row r="10" spans="1:73" ht="14.1" customHeight="1">
      <c r="A10" s="453"/>
      <c r="B10" s="454"/>
      <c r="C10" s="460"/>
      <c r="D10" s="461"/>
      <c r="E10" s="461"/>
      <c r="F10" s="461"/>
      <c r="G10" s="461"/>
      <c r="H10" s="461"/>
      <c r="I10" s="461"/>
      <c r="J10" s="461"/>
      <c r="K10" s="461"/>
      <c r="L10" s="461"/>
      <c r="M10" s="461"/>
      <c r="N10" s="461"/>
      <c r="O10" s="461"/>
      <c r="P10" s="461"/>
      <c r="Q10" s="461"/>
      <c r="R10" s="461"/>
      <c r="S10" s="461"/>
      <c r="T10" s="462"/>
      <c r="U10" s="433"/>
      <c r="V10" s="434"/>
      <c r="W10" s="434"/>
      <c r="X10" s="467"/>
      <c r="Y10" s="433"/>
      <c r="Z10" s="434"/>
      <c r="AA10" s="467"/>
      <c r="AB10" s="433"/>
      <c r="AC10" s="434"/>
      <c r="AD10" s="434"/>
      <c r="AE10" s="434"/>
      <c r="AF10" s="434"/>
      <c r="AG10" s="434"/>
      <c r="AH10" s="434"/>
      <c r="AI10" s="434"/>
      <c r="AJ10" s="434"/>
      <c r="AK10" s="434"/>
      <c r="AL10" s="434"/>
      <c r="AM10" s="434"/>
      <c r="AN10" s="434"/>
      <c r="AO10" s="434"/>
      <c r="AP10" s="434"/>
      <c r="AQ10" s="435"/>
      <c r="AR10" s="425"/>
      <c r="AS10" s="407"/>
      <c r="AT10" s="407"/>
      <c r="AU10" s="416"/>
      <c r="AV10" s="407"/>
      <c r="AW10" s="407"/>
      <c r="AX10" s="407"/>
      <c r="AY10" s="407"/>
      <c r="AZ10" s="407"/>
      <c r="BA10" s="407"/>
      <c r="BB10" s="422"/>
      <c r="BC10" s="422"/>
      <c r="BD10" s="407"/>
      <c r="BE10" s="407"/>
      <c r="BF10" s="407"/>
      <c r="BG10" s="407"/>
      <c r="BH10" s="407"/>
      <c r="BI10" s="407"/>
      <c r="BJ10" s="407"/>
      <c r="BK10" s="407"/>
      <c r="BL10" s="412"/>
      <c r="BN10" s="318"/>
    </row>
    <row r="11" spans="1:73" ht="14.1" customHeight="1">
      <c r="A11" s="453"/>
      <c r="B11" s="454"/>
      <c r="C11" s="460"/>
      <c r="D11" s="461"/>
      <c r="E11" s="461"/>
      <c r="F11" s="461"/>
      <c r="G11" s="461"/>
      <c r="H11" s="461"/>
      <c r="I11" s="461"/>
      <c r="J11" s="461"/>
      <c r="K11" s="461"/>
      <c r="L11" s="461"/>
      <c r="M11" s="461"/>
      <c r="N11" s="461"/>
      <c r="O11" s="461"/>
      <c r="P11" s="461"/>
      <c r="Q11" s="461"/>
      <c r="R11" s="461"/>
      <c r="S11" s="461"/>
      <c r="T11" s="462"/>
      <c r="U11" s="433"/>
      <c r="V11" s="434"/>
      <c r="W11" s="434"/>
      <c r="X11" s="467"/>
      <c r="Y11" s="433"/>
      <c r="Z11" s="434"/>
      <c r="AA11" s="467"/>
      <c r="AB11" s="433"/>
      <c r="AC11" s="434"/>
      <c r="AD11" s="434"/>
      <c r="AE11" s="434"/>
      <c r="AF11" s="434"/>
      <c r="AG11" s="434"/>
      <c r="AH11" s="434"/>
      <c r="AI11" s="434"/>
      <c r="AJ11" s="434"/>
      <c r="AK11" s="434"/>
      <c r="AL11" s="434"/>
      <c r="AM11" s="434"/>
      <c r="AN11" s="434"/>
      <c r="AO11" s="434"/>
      <c r="AP11" s="434"/>
      <c r="AQ11" s="435"/>
      <c r="AR11" s="425"/>
      <c r="AS11" s="407"/>
      <c r="AT11" s="407"/>
      <c r="AU11" s="416"/>
      <c r="AV11" s="407"/>
      <c r="AW11" s="407"/>
      <c r="AX11" s="407"/>
      <c r="AY11" s="407"/>
      <c r="AZ11" s="407"/>
      <c r="BA11" s="407"/>
      <c r="BB11" s="422"/>
      <c r="BC11" s="422"/>
      <c r="BD11" s="407"/>
      <c r="BE11" s="407"/>
      <c r="BF11" s="407"/>
      <c r="BG11" s="407"/>
      <c r="BH11" s="407"/>
      <c r="BI11" s="407"/>
      <c r="BJ11" s="407"/>
      <c r="BK11" s="407"/>
      <c r="BL11" s="412"/>
      <c r="BN11" s="318"/>
    </row>
    <row r="12" spans="1:73" ht="13.5" customHeight="1">
      <c r="A12" s="453"/>
      <c r="B12" s="454"/>
      <c r="C12" s="460"/>
      <c r="D12" s="461"/>
      <c r="E12" s="461"/>
      <c r="F12" s="461"/>
      <c r="G12" s="461"/>
      <c r="H12" s="461"/>
      <c r="I12" s="461"/>
      <c r="J12" s="461"/>
      <c r="K12" s="461"/>
      <c r="L12" s="461"/>
      <c r="M12" s="461"/>
      <c r="N12" s="461"/>
      <c r="O12" s="461"/>
      <c r="P12" s="461"/>
      <c r="Q12" s="461"/>
      <c r="R12" s="461"/>
      <c r="S12" s="461"/>
      <c r="T12" s="462"/>
      <c r="U12" s="433"/>
      <c r="V12" s="434"/>
      <c r="W12" s="434"/>
      <c r="X12" s="467"/>
      <c r="Y12" s="433"/>
      <c r="Z12" s="434"/>
      <c r="AA12" s="467"/>
      <c r="AB12" s="433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5"/>
      <c r="AR12" s="425"/>
      <c r="AS12" s="407"/>
      <c r="AT12" s="407"/>
      <c r="AU12" s="416"/>
      <c r="AV12" s="407"/>
      <c r="AW12" s="407"/>
      <c r="AX12" s="407"/>
      <c r="AY12" s="407"/>
      <c r="AZ12" s="407"/>
      <c r="BA12" s="407"/>
      <c r="BB12" s="422"/>
      <c r="BC12" s="422"/>
      <c r="BD12" s="407"/>
      <c r="BE12" s="407"/>
      <c r="BF12" s="407"/>
      <c r="BG12" s="407"/>
      <c r="BH12" s="407"/>
      <c r="BI12" s="407"/>
      <c r="BJ12" s="407"/>
      <c r="BK12" s="407"/>
      <c r="BL12" s="412"/>
      <c r="BN12" s="318"/>
    </row>
    <row r="13" spans="1:73" ht="14.1" customHeight="1">
      <c r="A13" s="453"/>
      <c r="B13" s="454"/>
      <c r="C13" s="460"/>
      <c r="D13" s="461"/>
      <c r="E13" s="461"/>
      <c r="F13" s="461"/>
      <c r="G13" s="461"/>
      <c r="H13" s="461"/>
      <c r="I13" s="461"/>
      <c r="J13" s="461"/>
      <c r="K13" s="461"/>
      <c r="L13" s="461"/>
      <c r="M13" s="461"/>
      <c r="N13" s="461"/>
      <c r="O13" s="461"/>
      <c r="P13" s="461"/>
      <c r="Q13" s="461"/>
      <c r="R13" s="461"/>
      <c r="S13" s="461"/>
      <c r="T13" s="462"/>
      <c r="U13" s="433"/>
      <c r="V13" s="434"/>
      <c r="W13" s="434"/>
      <c r="X13" s="467"/>
      <c r="Y13" s="433"/>
      <c r="Z13" s="434"/>
      <c r="AA13" s="467"/>
      <c r="AB13" s="433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5"/>
      <c r="AR13" s="425"/>
      <c r="AS13" s="407"/>
      <c r="AT13" s="407"/>
      <c r="AU13" s="416"/>
      <c r="AV13" s="407"/>
      <c r="AW13" s="407"/>
      <c r="AX13" s="407"/>
      <c r="AY13" s="407"/>
      <c r="AZ13" s="407"/>
      <c r="BA13" s="407"/>
      <c r="BB13" s="422"/>
      <c r="BC13" s="422"/>
      <c r="BD13" s="407"/>
      <c r="BE13" s="407"/>
      <c r="BF13" s="407"/>
      <c r="BG13" s="407"/>
      <c r="BH13" s="407"/>
      <c r="BI13" s="407"/>
      <c r="BJ13" s="407"/>
      <c r="BK13" s="407"/>
      <c r="BL13" s="412"/>
      <c r="BN13" s="318"/>
    </row>
    <row r="14" spans="1:73" ht="14.1" customHeight="1">
      <c r="A14" s="453"/>
      <c r="B14" s="454"/>
      <c r="C14" s="460"/>
      <c r="D14" s="461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2"/>
      <c r="U14" s="433"/>
      <c r="V14" s="434"/>
      <c r="W14" s="434"/>
      <c r="X14" s="467"/>
      <c r="Y14" s="433"/>
      <c r="Z14" s="434"/>
      <c r="AA14" s="467"/>
      <c r="AB14" s="433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5"/>
      <c r="AR14" s="425"/>
      <c r="AS14" s="407"/>
      <c r="AT14" s="407"/>
      <c r="AU14" s="416"/>
      <c r="AV14" s="407"/>
      <c r="AW14" s="407"/>
      <c r="AX14" s="407"/>
      <c r="AY14" s="407"/>
      <c r="AZ14" s="407"/>
      <c r="BA14" s="407"/>
      <c r="BB14" s="422"/>
      <c r="BC14" s="422"/>
      <c r="BD14" s="407"/>
      <c r="BE14" s="407"/>
      <c r="BF14" s="407"/>
      <c r="BG14" s="407"/>
      <c r="BH14" s="407"/>
      <c r="BI14" s="407"/>
      <c r="BJ14" s="407"/>
      <c r="BK14" s="407"/>
      <c r="BL14" s="412"/>
      <c r="BN14" s="318"/>
    </row>
    <row r="15" spans="1:73" ht="14.1" customHeight="1">
      <c r="A15" s="453"/>
      <c r="B15" s="454"/>
      <c r="C15" s="460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2"/>
      <c r="U15" s="433"/>
      <c r="V15" s="434"/>
      <c r="W15" s="434"/>
      <c r="X15" s="467"/>
      <c r="Y15" s="433"/>
      <c r="Z15" s="434"/>
      <c r="AA15" s="467"/>
      <c r="AB15" s="433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5"/>
      <c r="AR15" s="425"/>
      <c r="AS15" s="407"/>
      <c r="AT15" s="407"/>
      <c r="AU15" s="416"/>
      <c r="AV15" s="407"/>
      <c r="AW15" s="407"/>
      <c r="AX15" s="407"/>
      <c r="AY15" s="407"/>
      <c r="AZ15" s="407"/>
      <c r="BA15" s="407"/>
      <c r="BB15" s="422"/>
      <c r="BC15" s="422"/>
      <c r="BD15" s="407"/>
      <c r="BE15" s="407"/>
      <c r="BF15" s="407"/>
      <c r="BG15" s="407"/>
      <c r="BH15" s="407"/>
      <c r="BI15" s="407"/>
      <c r="BJ15" s="407"/>
      <c r="BK15" s="407"/>
      <c r="BL15" s="412"/>
      <c r="BN15" s="318"/>
    </row>
    <row r="16" spans="1:73" ht="14.1" customHeight="1">
      <c r="A16" s="455"/>
      <c r="B16" s="456"/>
      <c r="C16" s="463"/>
      <c r="D16" s="464"/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464"/>
      <c r="T16" s="465"/>
      <c r="U16" s="436"/>
      <c r="V16" s="437"/>
      <c r="W16" s="437"/>
      <c r="X16" s="468"/>
      <c r="Y16" s="436"/>
      <c r="Z16" s="437"/>
      <c r="AA16" s="468"/>
      <c r="AB16" s="436"/>
      <c r="AC16" s="437"/>
      <c r="AD16" s="437"/>
      <c r="AE16" s="437"/>
      <c r="AF16" s="437"/>
      <c r="AG16" s="437"/>
      <c r="AH16" s="437"/>
      <c r="AI16" s="437"/>
      <c r="AJ16" s="437"/>
      <c r="AK16" s="437"/>
      <c r="AL16" s="437"/>
      <c r="AM16" s="437"/>
      <c r="AN16" s="437"/>
      <c r="AO16" s="437"/>
      <c r="AP16" s="437"/>
      <c r="AQ16" s="438"/>
      <c r="AR16" s="425"/>
      <c r="AS16" s="407"/>
      <c r="AT16" s="407"/>
      <c r="AU16" s="416"/>
      <c r="AV16" s="407"/>
      <c r="AW16" s="407"/>
      <c r="AX16" s="407"/>
      <c r="AY16" s="407"/>
      <c r="AZ16" s="407"/>
      <c r="BA16" s="407"/>
      <c r="BB16" s="423"/>
      <c r="BC16" s="423"/>
      <c r="BD16" s="407"/>
      <c r="BE16" s="407"/>
      <c r="BF16" s="407"/>
      <c r="BG16" s="407"/>
      <c r="BH16" s="407"/>
      <c r="BI16" s="407"/>
      <c r="BJ16" s="407"/>
      <c r="BK16" s="407"/>
      <c r="BL16" s="412"/>
      <c r="BN16" s="318"/>
    </row>
    <row r="17" spans="1:66" ht="14.1" customHeight="1">
      <c r="A17" s="397"/>
      <c r="B17" s="398"/>
      <c r="C17" s="383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95"/>
      <c r="U17" s="383"/>
      <c r="V17" s="384"/>
      <c r="W17" s="384"/>
      <c r="X17" s="395"/>
      <c r="Y17" s="408"/>
      <c r="Z17" s="409"/>
      <c r="AA17" s="410"/>
      <c r="AB17" s="383"/>
      <c r="AC17" s="384"/>
      <c r="AD17" s="384"/>
      <c r="AE17" s="384"/>
      <c r="AF17" s="384"/>
      <c r="AG17" s="384"/>
      <c r="AH17" s="384"/>
      <c r="AI17" s="384"/>
      <c r="AJ17" s="384"/>
      <c r="AK17" s="384"/>
      <c r="AL17" s="384"/>
      <c r="AM17" s="384"/>
      <c r="AN17" s="384"/>
      <c r="AO17" s="384"/>
      <c r="AP17" s="384"/>
      <c r="AQ17" s="385"/>
      <c r="AR17" s="103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5"/>
      <c r="BN17" s="58" t="str">
        <f t="shared" ref="BN17:BN22" si="0">IF(COUNTIF(AR17:BL17,"○")&gt;0,"○",IF(COUNTIF(AR17:BL17,"●")&gt;0,"●",""))</f>
        <v/>
      </c>
    </row>
    <row r="18" spans="1:66" ht="14.1" customHeight="1">
      <c r="A18" s="397"/>
      <c r="B18" s="398"/>
      <c r="C18" s="383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4"/>
      <c r="T18" s="395"/>
      <c r="U18" s="383"/>
      <c r="V18" s="384"/>
      <c r="W18" s="384"/>
      <c r="X18" s="395"/>
      <c r="Y18" s="404"/>
      <c r="Z18" s="405"/>
      <c r="AA18" s="398"/>
      <c r="AB18" s="383"/>
      <c r="AC18" s="384"/>
      <c r="AD18" s="384"/>
      <c r="AE18" s="384"/>
      <c r="AF18" s="384"/>
      <c r="AG18" s="384"/>
      <c r="AH18" s="384"/>
      <c r="AI18" s="384"/>
      <c r="AJ18" s="384"/>
      <c r="AK18" s="384"/>
      <c r="AL18" s="384"/>
      <c r="AM18" s="384"/>
      <c r="AN18" s="384"/>
      <c r="AO18" s="384"/>
      <c r="AP18" s="384"/>
      <c r="AQ18" s="385"/>
      <c r="AR18" s="106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4"/>
      <c r="BE18" s="107"/>
      <c r="BF18" s="107"/>
      <c r="BG18" s="107"/>
      <c r="BH18" s="107"/>
      <c r="BI18" s="107"/>
      <c r="BJ18" s="107"/>
      <c r="BK18" s="107"/>
      <c r="BL18" s="108"/>
      <c r="BN18" s="58" t="str">
        <f t="shared" si="0"/>
        <v/>
      </c>
    </row>
    <row r="19" spans="1:66" ht="14.1" customHeight="1">
      <c r="A19" s="397"/>
      <c r="B19" s="398"/>
      <c r="C19" s="401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3"/>
      <c r="U19" s="383"/>
      <c r="V19" s="384"/>
      <c r="W19" s="384"/>
      <c r="X19" s="395"/>
      <c r="Y19" s="404"/>
      <c r="Z19" s="405"/>
      <c r="AA19" s="398"/>
      <c r="AB19" s="383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384"/>
      <c r="AN19" s="384"/>
      <c r="AO19" s="384"/>
      <c r="AP19" s="384"/>
      <c r="AQ19" s="385"/>
      <c r="AR19" s="106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4"/>
      <c r="BE19" s="107"/>
      <c r="BF19" s="107"/>
      <c r="BG19" s="107"/>
      <c r="BH19" s="107"/>
      <c r="BI19" s="107"/>
      <c r="BJ19" s="107"/>
      <c r="BK19" s="107"/>
      <c r="BL19" s="108"/>
      <c r="BN19" s="58" t="str">
        <f t="shared" si="0"/>
        <v/>
      </c>
    </row>
    <row r="20" spans="1:66" ht="14.1" customHeight="1">
      <c r="A20" s="397"/>
      <c r="B20" s="398"/>
      <c r="C20" s="401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3"/>
      <c r="U20" s="383"/>
      <c r="V20" s="384"/>
      <c r="W20" s="384"/>
      <c r="X20" s="395"/>
      <c r="Y20" s="404"/>
      <c r="Z20" s="405"/>
      <c r="AA20" s="398"/>
      <c r="AB20" s="383"/>
      <c r="AC20" s="384"/>
      <c r="AD20" s="384"/>
      <c r="AE20" s="384"/>
      <c r="AF20" s="384"/>
      <c r="AG20" s="384"/>
      <c r="AH20" s="384"/>
      <c r="AI20" s="384"/>
      <c r="AJ20" s="384"/>
      <c r="AK20" s="384"/>
      <c r="AL20" s="384"/>
      <c r="AM20" s="384"/>
      <c r="AN20" s="384"/>
      <c r="AO20" s="384"/>
      <c r="AP20" s="384"/>
      <c r="AQ20" s="385"/>
      <c r="AR20" s="106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4"/>
      <c r="BE20" s="107"/>
      <c r="BF20" s="107"/>
      <c r="BG20" s="107"/>
      <c r="BH20" s="107"/>
      <c r="BI20" s="107"/>
      <c r="BJ20" s="107"/>
      <c r="BK20" s="107"/>
      <c r="BL20" s="108"/>
      <c r="BN20" s="58" t="str">
        <f t="shared" si="0"/>
        <v/>
      </c>
    </row>
    <row r="21" spans="1:66" ht="14.1" customHeight="1">
      <c r="A21" s="397"/>
      <c r="B21" s="398"/>
      <c r="C21" s="383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95"/>
      <c r="U21" s="383"/>
      <c r="V21" s="384"/>
      <c r="W21" s="384"/>
      <c r="X21" s="395"/>
      <c r="Y21" s="404"/>
      <c r="Z21" s="405"/>
      <c r="AA21" s="398"/>
      <c r="AB21" s="383"/>
      <c r="AC21" s="384"/>
      <c r="AD21" s="384"/>
      <c r="AE21" s="384"/>
      <c r="AF21" s="384"/>
      <c r="AG21" s="384"/>
      <c r="AH21" s="384"/>
      <c r="AI21" s="384"/>
      <c r="AJ21" s="384"/>
      <c r="AK21" s="384"/>
      <c r="AL21" s="384"/>
      <c r="AM21" s="384"/>
      <c r="AN21" s="384"/>
      <c r="AO21" s="384"/>
      <c r="AP21" s="384"/>
      <c r="AQ21" s="385"/>
      <c r="AR21" s="106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4"/>
      <c r="BE21" s="107"/>
      <c r="BF21" s="107"/>
      <c r="BG21" s="107"/>
      <c r="BH21" s="107"/>
      <c r="BI21" s="107"/>
      <c r="BJ21" s="107"/>
      <c r="BK21" s="107"/>
      <c r="BL21" s="108"/>
      <c r="BN21" s="58" t="str">
        <f t="shared" si="0"/>
        <v/>
      </c>
    </row>
    <row r="22" spans="1:66" ht="14.1" customHeight="1">
      <c r="A22" s="397"/>
      <c r="B22" s="398"/>
      <c r="C22" s="383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95"/>
      <c r="U22" s="383"/>
      <c r="V22" s="384"/>
      <c r="W22" s="384"/>
      <c r="X22" s="395"/>
      <c r="Y22" s="404"/>
      <c r="Z22" s="405"/>
      <c r="AA22" s="398"/>
      <c r="AB22" s="383"/>
      <c r="AC22" s="384"/>
      <c r="AD22" s="384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5"/>
      <c r="AR22" s="106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4"/>
      <c r="BE22" s="107"/>
      <c r="BF22" s="107"/>
      <c r="BG22" s="107"/>
      <c r="BH22" s="107"/>
      <c r="BI22" s="107"/>
      <c r="BJ22" s="107"/>
      <c r="BK22" s="107"/>
      <c r="BL22" s="108"/>
      <c r="BN22" s="58" t="str">
        <f t="shared" si="0"/>
        <v/>
      </c>
    </row>
    <row r="23" spans="1:66" ht="14.1" customHeight="1">
      <c r="A23" s="397"/>
      <c r="B23" s="398"/>
      <c r="C23" s="383"/>
      <c r="D23" s="384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95"/>
      <c r="U23" s="383"/>
      <c r="V23" s="384"/>
      <c r="W23" s="384"/>
      <c r="X23" s="395"/>
      <c r="Y23" s="404"/>
      <c r="Z23" s="405"/>
      <c r="AA23" s="398"/>
      <c r="AB23" s="383"/>
      <c r="AC23" s="384"/>
      <c r="AD23" s="384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5"/>
      <c r="AR23" s="106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4"/>
      <c r="BE23" s="107"/>
      <c r="BF23" s="107"/>
      <c r="BG23" s="107"/>
      <c r="BH23" s="107"/>
      <c r="BI23" s="107"/>
      <c r="BJ23" s="107"/>
      <c r="BK23" s="107"/>
      <c r="BL23" s="108"/>
      <c r="BN23" s="58" t="str">
        <f t="shared" ref="BN23:BN38" si="1">IF(COUNTIF(AR23:BL23,"○")&gt;0,"○",IF(COUNTIF(AR23:BL23,"●")&gt;0,"●",""))</f>
        <v/>
      </c>
    </row>
    <row r="24" spans="1:66" ht="14.1" customHeight="1">
      <c r="A24" s="397"/>
      <c r="B24" s="398"/>
      <c r="C24" s="383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  <c r="T24" s="395"/>
      <c r="U24" s="386"/>
      <c r="V24" s="387"/>
      <c r="W24" s="387"/>
      <c r="X24" s="388"/>
      <c r="Y24" s="386"/>
      <c r="Z24" s="387"/>
      <c r="AA24" s="388"/>
      <c r="AB24" s="383"/>
      <c r="AC24" s="384"/>
      <c r="AD24" s="384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5"/>
      <c r="AR24" s="106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4"/>
      <c r="BE24" s="107"/>
      <c r="BF24" s="107"/>
      <c r="BG24" s="107"/>
      <c r="BH24" s="107"/>
      <c r="BI24" s="107"/>
      <c r="BJ24" s="107"/>
      <c r="BK24" s="107"/>
      <c r="BL24" s="108"/>
      <c r="BN24" s="58" t="str">
        <f t="shared" si="1"/>
        <v/>
      </c>
    </row>
    <row r="25" spans="1:66" ht="14.1" customHeight="1">
      <c r="A25" s="397"/>
      <c r="B25" s="398"/>
      <c r="C25" s="383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95"/>
      <c r="U25" s="386"/>
      <c r="V25" s="387"/>
      <c r="W25" s="387"/>
      <c r="X25" s="388"/>
      <c r="Y25" s="386"/>
      <c r="Z25" s="387"/>
      <c r="AA25" s="388"/>
      <c r="AB25" s="383"/>
      <c r="AC25" s="384"/>
      <c r="AD25" s="384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5"/>
      <c r="AR25" s="103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8"/>
      <c r="BN25" s="58" t="str">
        <f t="shared" si="1"/>
        <v/>
      </c>
    </row>
    <row r="26" spans="1:66" ht="14.1" customHeight="1">
      <c r="A26" s="397"/>
      <c r="B26" s="398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95"/>
      <c r="U26" s="386"/>
      <c r="V26" s="387"/>
      <c r="W26" s="387"/>
      <c r="X26" s="388"/>
      <c r="Y26" s="386"/>
      <c r="Z26" s="387"/>
      <c r="AA26" s="388"/>
      <c r="AB26" s="383"/>
      <c r="AC26" s="384"/>
      <c r="AD26" s="384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5"/>
      <c r="AR26" s="104"/>
      <c r="AS26" s="107"/>
      <c r="AT26" s="107"/>
      <c r="AU26" s="104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8"/>
      <c r="BN26" s="58" t="str">
        <f t="shared" si="1"/>
        <v/>
      </c>
    </row>
    <row r="27" spans="1:66" ht="14.1" customHeight="1">
      <c r="A27" s="397"/>
      <c r="B27" s="398"/>
      <c r="C27" s="383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95"/>
      <c r="U27" s="386"/>
      <c r="V27" s="387"/>
      <c r="W27" s="387"/>
      <c r="X27" s="388"/>
      <c r="Y27" s="386"/>
      <c r="Z27" s="387"/>
      <c r="AA27" s="388"/>
      <c r="AB27" s="383"/>
      <c r="AC27" s="384"/>
      <c r="AD27" s="384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5"/>
      <c r="AR27" s="104"/>
      <c r="AS27" s="107"/>
      <c r="AT27" s="107"/>
      <c r="AU27" s="104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8"/>
      <c r="BN27" s="58" t="str">
        <f t="shared" si="1"/>
        <v/>
      </c>
    </row>
    <row r="28" spans="1:66" ht="14.1" customHeight="1">
      <c r="A28" s="397"/>
      <c r="B28" s="398"/>
      <c r="C28" s="383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95"/>
      <c r="U28" s="386"/>
      <c r="V28" s="387"/>
      <c r="W28" s="387"/>
      <c r="X28" s="388"/>
      <c r="Y28" s="386"/>
      <c r="Z28" s="387"/>
      <c r="AA28" s="388"/>
      <c r="AB28" s="383"/>
      <c r="AC28" s="384"/>
      <c r="AD28" s="384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5"/>
      <c r="AR28" s="103"/>
      <c r="AS28" s="107"/>
      <c r="AT28" s="107"/>
      <c r="AU28" s="104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8"/>
      <c r="BN28" s="58" t="str">
        <f t="shared" si="1"/>
        <v/>
      </c>
    </row>
    <row r="29" spans="1:66" ht="14.1" customHeight="1">
      <c r="A29" s="397"/>
      <c r="B29" s="398"/>
      <c r="C29" s="383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95"/>
      <c r="U29" s="386"/>
      <c r="V29" s="387"/>
      <c r="W29" s="387"/>
      <c r="X29" s="388"/>
      <c r="Y29" s="386"/>
      <c r="Z29" s="387"/>
      <c r="AA29" s="388"/>
      <c r="AB29" s="383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5"/>
      <c r="AR29" s="103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8"/>
      <c r="BN29" s="58" t="str">
        <f t="shared" si="1"/>
        <v/>
      </c>
    </row>
    <row r="30" spans="1:66" ht="14.1" customHeight="1">
      <c r="A30" s="397"/>
      <c r="B30" s="398"/>
      <c r="C30" s="383"/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95"/>
      <c r="U30" s="386"/>
      <c r="V30" s="387"/>
      <c r="W30" s="387"/>
      <c r="X30" s="388"/>
      <c r="Y30" s="386"/>
      <c r="Z30" s="387"/>
      <c r="AA30" s="388"/>
      <c r="AB30" s="383"/>
      <c r="AC30" s="384"/>
      <c r="AD30" s="384"/>
      <c r="AE30" s="384"/>
      <c r="AF30" s="384"/>
      <c r="AG30" s="384"/>
      <c r="AH30" s="384"/>
      <c r="AI30" s="384"/>
      <c r="AJ30" s="384"/>
      <c r="AK30" s="384"/>
      <c r="AL30" s="384"/>
      <c r="AM30" s="384"/>
      <c r="AN30" s="384"/>
      <c r="AO30" s="384"/>
      <c r="AP30" s="384"/>
      <c r="AQ30" s="385"/>
      <c r="AR30" s="103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8"/>
      <c r="BN30" s="58" t="str">
        <f t="shared" si="1"/>
        <v/>
      </c>
    </row>
    <row r="31" spans="1:66" ht="14.1" customHeight="1">
      <c r="A31" s="397"/>
      <c r="B31" s="398"/>
      <c r="C31" s="383"/>
      <c r="D31" s="384"/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95"/>
      <c r="U31" s="386"/>
      <c r="V31" s="387"/>
      <c r="W31" s="387"/>
      <c r="X31" s="388"/>
      <c r="Y31" s="386"/>
      <c r="Z31" s="387"/>
      <c r="AA31" s="388"/>
      <c r="AB31" s="383"/>
      <c r="AC31" s="384"/>
      <c r="AD31" s="384"/>
      <c r="AE31" s="384"/>
      <c r="AF31" s="384"/>
      <c r="AG31" s="384"/>
      <c r="AH31" s="384"/>
      <c r="AI31" s="384"/>
      <c r="AJ31" s="384"/>
      <c r="AK31" s="384"/>
      <c r="AL31" s="384"/>
      <c r="AM31" s="384"/>
      <c r="AN31" s="384"/>
      <c r="AO31" s="384"/>
      <c r="AP31" s="384"/>
      <c r="AQ31" s="385"/>
      <c r="AR31" s="103"/>
      <c r="AS31" s="107"/>
      <c r="AT31" s="107"/>
      <c r="AU31" s="104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8"/>
      <c r="BN31" s="58" t="str">
        <f t="shared" si="1"/>
        <v/>
      </c>
    </row>
    <row r="32" spans="1:66" ht="14.1" customHeight="1">
      <c r="A32" s="397"/>
      <c r="B32" s="398"/>
      <c r="C32" s="383"/>
      <c r="D32" s="384"/>
      <c r="E32" s="384"/>
      <c r="F32" s="384"/>
      <c r="G32" s="384"/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95"/>
      <c r="U32" s="386"/>
      <c r="V32" s="387"/>
      <c r="W32" s="387"/>
      <c r="X32" s="388"/>
      <c r="Y32" s="386"/>
      <c r="Z32" s="387"/>
      <c r="AA32" s="388"/>
      <c r="AB32" s="383"/>
      <c r="AC32" s="384"/>
      <c r="AD32" s="384"/>
      <c r="AE32" s="384"/>
      <c r="AF32" s="384"/>
      <c r="AG32" s="384"/>
      <c r="AH32" s="384"/>
      <c r="AI32" s="384"/>
      <c r="AJ32" s="384"/>
      <c r="AK32" s="384"/>
      <c r="AL32" s="384"/>
      <c r="AM32" s="384"/>
      <c r="AN32" s="384"/>
      <c r="AO32" s="384"/>
      <c r="AP32" s="384"/>
      <c r="AQ32" s="385"/>
      <c r="AR32" s="103"/>
      <c r="AS32" s="107"/>
      <c r="AT32" s="107"/>
      <c r="AU32" s="104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8"/>
      <c r="BN32" s="58" t="str">
        <f t="shared" si="1"/>
        <v/>
      </c>
    </row>
    <row r="33" spans="1:66" ht="14.1" customHeight="1">
      <c r="A33" s="397"/>
      <c r="B33" s="398"/>
      <c r="C33" s="383"/>
      <c r="D33" s="384"/>
      <c r="E33" s="384"/>
      <c r="F33" s="384"/>
      <c r="G33" s="384"/>
      <c r="H33" s="384"/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4"/>
      <c r="T33" s="395"/>
      <c r="U33" s="386"/>
      <c r="V33" s="387"/>
      <c r="W33" s="387"/>
      <c r="X33" s="388"/>
      <c r="Y33" s="386"/>
      <c r="Z33" s="387"/>
      <c r="AA33" s="388"/>
      <c r="AB33" s="383"/>
      <c r="AC33" s="384"/>
      <c r="AD33" s="384"/>
      <c r="AE33" s="384"/>
      <c r="AF33" s="384"/>
      <c r="AG33" s="384"/>
      <c r="AH33" s="384"/>
      <c r="AI33" s="384"/>
      <c r="AJ33" s="384"/>
      <c r="AK33" s="384"/>
      <c r="AL33" s="384"/>
      <c r="AM33" s="384"/>
      <c r="AN33" s="384"/>
      <c r="AO33" s="384"/>
      <c r="AP33" s="384"/>
      <c r="AQ33" s="385"/>
      <c r="AR33" s="103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8"/>
      <c r="BN33" s="58" t="str">
        <f t="shared" si="1"/>
        <v/>
      </c>
    </row>
    <row r="34" spans="1:66" ht="14.1" customHeight="1">
      <c r="A34" s="397"/>
      <c r="B34" s="398"/>
      <c r="C34" s="383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4"/>
      <c r="P34" s="384"/>
      <c r="Q34" s="384"/>
      <c r="R34" s="384"/>
      <c r="S34" s="384"/>
      <c r="T34" s="395"/>
      <c r="U34" s="386"/>
      <c r="V34" s="387"/>
      <c r="W34" s="387"/>
      <c r="X34" s="388"/>
      <c r="Y34" s="386"/>
      <c r="Z34" s="387"/>
      <c r="AA34" s="388"/>
      <c r="AB34" s="383"/>
      <c r="AC34" s="384"/>
      <c r="AD34" s="384"/>
      <c r="AE34" s="384"/>
      <c r="AF34" s="384"/>
      <c r="AG34" s="384"/>
      <c r="AH34" s="384"/>
      <c r="AI34" s="384"/>
      <c r="AJ34" s="384"/>
      <c r="AK34" s="384"/>
      <c r="AL34" s="384"/>
      <c r="AM34" s="384"/>
      <c r="AN34" s="384"/>
      <c r="AO34" s="384"/>
      <c r="AP34" s="384"/>
      <c r="AQ34" s="385"/>
      <c r="AR34" s="103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8"/>
      <c r="BN34" s="58" t="str">
        <f t="shared" si="1"/>
        <v/>
      </c>
    </row>
    <row r="35" spans="1:66" ht="14.1" customHeight="1">
      <c r="A35" s="397"/>
      <c r="B35" s="398"/>
      <c r="C35" s="383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95"/>
      <c r="U35" s="386"/>
      <c r="V35" s="387"/>
      <c r="W35" s="387"/>
      <c r="X35" s="388"/>
      <c r="Y35" s="386"/>
      <c r="Z35" s="387"/>
      <c r="AA35" s="388"/>
      <c r="AB35" s="383"/>
      <c r="AC35" s="384"/>
      <c r="AD35" s="384"/>
      <c r="AE35" s="384"/>
      <c r="AF35" s="384"/>
      <c r="AG35" s="384"/>
      <c r="AH35" s="384"/>
      <c r="AI35" s="384"/>
      <c r="AJ35" s="384"/>
      <c r="AK35" s="384"/>
      <c r="AL35" s="384"/>
      <c r="AM35" s="384"/>
      <c r="AN35" s="384"/>
      <c r="AO35" s="384"/>
      <c r="AP35" s="384"/>
      <c r="AQ35" s="385"/>
      <c r="AR35" s="103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8"/>
      <c r="BN35" s="58" t="str">
        <f t="shared" si="1"/>
        <v/>
      </c>
    </row>
    <row r="36" spans="1:66" ht="14.1" customHeight="1">
      <c r="A36" s="397"/>
      <c r="B36" s="398"/>
      <c r="C36" s="383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95"/>
      <c r="U36" s="386"/>
      <c r="V36" s="387"/>
      <c r="W36" s="387"/>
      <c r="X36" s="388"/>
      <c r="Y36" s="386"/>
      <c r="Z36" s="387"/>
      <c r="AA36" s="388"/>
      <c r="AB36" s="383"/>
      <c r="AC36" s="384"/>
      <c r="AD36" s="384"/>
      <c r="AE36" s="384"/>
      <c r="AF36" s="384"/>
      <c r="AG36" s="384"/>
      <c r="AH36" s="384"/>
      <c r="AI36" s="384"/>
      <c r="AJ36" s="384"/>
      <c r="AK36" s="384"/>
      <c r="AL36" s="384"/>
      <c r="AM36" s="384"/>
      <c r="AN36" s="384"/>
      <c r="AO36" s="384"/>
      <c r="AP36" s="384"/>
      <c r="AQ36" s="385"/>
      <c r="AR36" s="103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8"/>
      <c r="BN36" s="58" t="str">
        <f t="shared" si="1"/>
        <v/>
      </c>
    </row>
    <row r="37" spans="1:66" ht="14.1" customHeight="1">
      <c r="A37" s="397"/>
      <c r="B37" s="398"/>
      <c r="C37" s="383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95"/>
      <c r="U37" s="386"/>
      <c r="V37" s="387"/>
      <c r="W37" s="387"/>
      <c r="X37" s="388"/>
      <c r="Y37" s="386"/>
      <c r="Z37" s="387"/>
      <c r="AA37" s="388"/>
      <c r="AB37" s="383"/>
      <c r="AC37" s="384"/>
      <c r="AD37" s="384"/>
      <c r="AE37" s="384"/>
      <c r="AF37" s="384"/>
      <c r="AG37" s="384"/>
      <c r="AH37" s="384"/>
      <c r="AI37" s="384"/>
      <c r="AJ37" s="384"/>
      <c r="AK37" s="384"/>
      <c r="AL37" s="384"/>
      <c r="AM37" s="384"/>
      <c r="AN37" s="384"/>
      <c r="AO37" s="384"/>
      <c r="AP37" s="384"/>
      <c r="AQ37" s="385"/>
      <c r="AR37" s="103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8"/>
      <c r="BN37" s="58" t="str">
        <f t="shared" si="1"/>
        <v/>
      </c>
    </row>
    <row r="38" spans="1:66" ht="14.1" customHeight="1" thickBot="1">
      <c r="A38" s="399"/>
      <c r="B38" s="400"/>
      <c r="C38" s="392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6"/>
      <c r="U38" s="389"/>
      <c r="V38" s="390"/>
      <c r="W38" s="390"/>
      <c r="X38" s="391"/>
      <c r="Y38" s="389"/>
      <c r="Z38" s="390"/>
      <c r="AA38" s="391"/>
      <c r="AB38" s="392"/>
      <c r="AC38" s="393"/>
      <c r="AD38" s="393"/>
      <c r="AE38" s="393"/>
      <c r="AF38" s="393"/>
      <c r="AG38" s="393"/>
      <c r="AH38" s="393"/>
      <c r="AI38" s="393"/>
      <c r="AJ38" s="393"/>
      <c r="AK38" s="393"/>
      <c r="AL38" s="393"/>
      <c r="AM38" s="393"/>
      <c r="AN38" s="393"/>
      <c r="AO38" s="393"/>
      <c r="AP38" s="393"/>
      <c r="AQ38" s="394"/>
      <c r="AR38" s="109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1"/>
      <c r="BN38" s="58" t="str">
        <f t="shared" si="1"/>
        <v/>
      </c>
    </row>
  </sheetData>
  <mergeCells count="170">
    <mergeCell ref="A5:F6"/>
    <mergeCell ref="G5:T6"/>
    <mergeCell ref="U5:Z6"/>
    <mergeCell ref="BA6:BF6"/>
    <mergeCell ref="AB7:AQ16"/>
    <mergeCell ref="A1:L3"/>
    <mergeCell ref="M1:AN1"/>
    <mergeCell ref="M3:AN3"/>
    <mergeCell ref="AO3:AT3"/>
    <mergeCell ref="AU3:AZ3"/>
    <mergeCell ref="AA5:AN6"/>
    <mergeCell ref="A7:B16"/>
    <mergeCell ref="C7:T16"/>
    <mergeCell ref="U7:X16"/>
    <mergeCell ref="Y7:AA16"/>
    <mergeCell ref="AU1:AZ1"/>
    <mergeCell ref="BA2:BF2"/>
    <mergeCell ref="AO1:AT1"/>
    <mergeCell ref="BA1:BF1"/>
    <mergeCell ref="BG1:BL1"/>
    <mergeCell ref="BJ8:BJ16"/>
    <mergeCell ref="AX8:AX16"/>
    <mergeCell ref="AY8:AY16"/>
    <mergeCell ref="BH8:BH16"/>
    <mergeCell ref="AO5:AT5"/>
    <mergeCell ref="AU5:AZ5"/>
    <mergeCell ref="BA5:BF5"/>
    <mergeCell ref="BG5:BL5"/>
    <mergeCell ref="BB8:BB16"/>
    <mergeCell ref="BC8:BC16"/>
    <mergeCell ref="AR8:AR16"/>
    <mergeCell ref="BN2:BQ2"/>
    <mergeCell ref="BR2:BU2"/>
    <mergeCell ref="BN3:BQ3"/>
    <mergeCell ref="BR3:BU3"/>
    <mergeCell ref="BF8:BF16"/>
    <mergeCell ref="BG8:BG16"/>
    <mergeCell ref="BN8:BN16"/>
    <mergeCell ref="BL8:BL16"/>
    <mergeCell ref="AR7:BL7"/>
    <mergeCell ref="AT8:AT16"/>
    <mergeCell ref="AU8:AU16"/>
    <mergeCell ref="BK8:BK16"/>
    <mergeCell ref="BD8:BD16"/>
    <mergeCell ref="BG6:BL6"/>
    <mergeCell ref="AZ8:AZ16"/>
    <mergeCell ref="BA8:BA16"/>
    <mergeCell ref="BI8:BI16"/>
    <mergeCell ref="BG2:BL2"/>
    <mergeCell ref="BA3:BF3"/>
    <mergeCell ref="BG3:BL3"/>
    <mergeCell ref="Y22:AA22"/>
    <mergeCell ref="Y23:AA23"/>
    <mergeCell ref="M2:AN2"/>
    <mergeCell ref="AO2:AT2"/>
    <mergeCell ref="AU2:AZ2"/>
    <mergeCell ref="BE8:BE16"/>
    <mergeCell ref="Y17:AA17"/>
    <mergeCell ref="AS8:AS16"/>
    <mergeCell ref="AV8:AV16"/>
    <mergeCell ref="AW8:AW16"/>
    <mergeCell ref="AO6:AT6"/>
    <mergeCell ref="AU6:AZ6"/>
    <mergeCell ref="Y18:AA18"/>
    <mergeCell ref="Y19:AA19"/>
    <mergeCell ref="Y20:AA20"/>
    <mergeCell ref="Y21:AA21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C33:T33"/>
    <mergeCell ref="C34:T34"/>
    <mergeCell ref="C35:T35"/>
    <mergeCell ref="C36:T36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U35:X35"/>
    <mergeCell ref="U36:X36"/>
    <mergeCell ref="U37:X37"/>
    <mergeCell ref="U38:X38"/>
    <mergeCell ref="A35:B35"/>
    <mergeCell ref="A36:B36"/>
    <mergeCell ref="A37:B37"/>
    <mergeCell ref="A38:B38"/>
    <mergeCell ref="C17:T17"/>
    <mergeCell ref="C18:T18"/>
    <mergeCell ref="C19:T19"/>
    <mergeCell ref="C20:T20"/>
    <mergeCell ref="C21:T21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31:T31"/>
    <mergeCell ref="C32:T32"/>
    <mergeCell ref="Y29:AA29"/>
    <mergeCell ref="Y30:AA30"/>
    <mergeCell ref="Y31:AA31"/>
    <mergeCell ref="Y32:AA32"/>
    <mergeCell ref="C37:T37"/>
    <mergeCell ref="C38:T38"/>
    <mergeCell ref="U17:X17"/>
    <mergeCell ref="U18:X18"/>
    <mergeCell ref="U19:X19"/>
    <mergeCell ref="U20:X20"/>
    <mergeCell ref="U21:X21"/>
    <mergeCell ref="U22:X22"/>
    <mergeCell ref="U23:X23"/>
    <mergeCell ref="U24:X24"/>
    <mergeCell ref="U25:X25"/>
    <mergeCell ref="U26:X26"/>
    <mergeCell ref="U27:X27"/>
    <mergeCell ref="U28:X28"/>
    <mergeCell ref="U29:X29"/>
    <mergeCell ref="U30:X30"/>
    <mergeCell ref="U31:X31"/>
    <mergeCell ref="U32:X32"/>
    <mergeCell ref="U33:X33"/>
    <mergeCell ref="U34:X34"/>
    <mergeCell ref="Y38:AA38"/>
    <mergeCell ref="AB17:AQ17"/>
    <mergeCell ref="AB18:AQ18"/>
    <mergeCell ref="AB19:AQ19"/>
    <mergeCell ref="AB20:AQ20"/>
    <mergeCell ref="AB21:AQ21"/>
    <mergeCell ref="AB22:AQ22"/>
    <mergeCell ref="AB23:AQ23"/>
    <mergeCell ref="AB24:AQ24"/>
    <mergeCell ref="AB25:AQ25"/>
    <mergeCell ref="AB26:AQ26"/>
    <mergeCell ref="AB27:AQ27"/>
    <mergeCell ref="AB28:AQ28"/>
    <mergeCell ref="AB35:AQ35"/>
    <mergeCell ref="AB36:AQ36"/>
    <mergeCell ref="AB37:AQ37"/>
    <mergeCell ref="AB38:AQ38"/>
    <mergeCell ref="AB29:AQ29"/>
    <mergeCell ref="AB30:AQ30"/>
    <mergeCell ref="Y24:AA24"/>
    <mergeCell ref="Y25:AA25"/>
    <mergeCell ref="Y26:AA26"/>
    <mergeCell ref="Y27:AA27"/>
    <mergeCell ref="Y28:AA28"/>
    <mergeCell ref="AB31:AQ31"/>
    <mergeCell ref="AB32:AQ32"/>
    <mergeCell ref="AB33:AQ33"/>
    <mergeCell ref="AB34:AQ34"/>
    <mergeCell ref="Y33:AA33"/>
    <mergeCell ref="Y34:AA34"/>
    <mergeCell ref="Y35:AA35"/>
    <mergeCell ref="Y36:AA36"/>
    <mergeCell ref="Y37:AA37"/>
  </mergeCells>
  <phoneticPr fontId="5"/>
  <printOptions horizontalCentered="1"/>
  <pageMargins left="0.59055118110236227" right="0.59055118110236227" top="0.78740157480314965" bottom="0.59055118110236227" header="0.39370078740157483" footer="0.31496062992125984"/>
  <pageSetup paperSize="9" scale="99" firstPageNumber="2" orientation="landscape" r:id="rId1"/>
  <headerFooter alignWithMargins="0">
    <oddFooter>&amp;C&amp;P / 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BQ64"/>
  <sheetViews>
    <sheetView showGridLines="0" view="pageLayout" topLeftCell="A4" zoomScaleNormal="90" zoomScaleSheetLayoutView="90" workbookViewId="0">
      <selection activeCell="BL4" sqref="BL4"/>
    </sheetView>
  </sheetViews>
  <sheetFormatPr defaultColWidth="2.109375" defaultRowHeight="12"/>
  <cols>
    <col min="1" max="57" width="2.109375" style="35" customWidth="1"/>
    <col min="58" max="58" width="4.88671875" style="35" bestFit="1" customWidth="1"/>
    <col min="59" max="65" width="2.109375" style="35" customWidth="1"/>
    <col min="66" max="66" width="2.77734375" style="58" bestFit="1" customWidth="1"/>
    <col min="67" max="67" width="2.77734375" style="52" bestFit="1" customWidth="1"/>
    <col min="68" max="69" width="2.109375" style="52" customWidth="1"/>
    <col min="70" max="16384" width="2.109375" style="35"/>
  </cols>
  <sheetData>
    <row r="1" spans="1:69" s="1" customFormat="1">
      <c r="A1" s="439" t="str">
        <f>改版履歴!A1</f>
        <v>単体テスト仕様書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1"/>
      <c r="M1" s="448" t="str">
        <f>改版履歴!M1</f>
        <v>サブシステム名</v>
      </c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50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235"/>
      <c r="BO1" s="235"/>
      <c r="BP1" s="235"/>
      <c r="BQ1" s="235"/>
    </row>
    <row r="2" spans="1:69" s="1" customFormat="1">
      <c r="A2" s="442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4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6"/>
      <c r="BO2" s="236"/>
      <c r="BP2" s="236"/>
      <c r="BQ2" s="236"/>
    </row>
    <row r="3" spans="1:69" s="1" customFormat="1" ht="12.6" thickBot="1">
      <c r="A3" s="445"/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7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491"/>
      <c r="BO3" s="491"/>
    </row>
    <row r="4" spans="1:69" s="2" customFormat="1" ht="12.6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491"/>
      <c r="BO4" s="491"/>
    </row>
    <row r="5" spans="1:69" ht="12.6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IF(面紙!Z26&lt;&gt;"",面紙!Z26,"")</f>
        <v>6.</v>
      </c>
      <c r="V5" s="163"/>
      <c r="W5" s="163"/>
      <c r="X5" s="163"/>
      <c r="Y5" s="163"/>
      <c r="Z5" s="164"/>
      <c r="AA5" s="156" t="str">
        <f>面紙!AE26</f>
        <v>処理テスト項目表(メイン)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499">
        <f>COUNTIF(BN:BO,"○")+COUNTIF(BN:BO,"●")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/>
      <c r="BH5" s="139"/>
      <c r="BI5" s="139"/>
      <c r="BJ5" s="139"/>
      <c r="BK5" s="139"/>
      <c r="BL5" s="140"/>
      <c r="BN5" s="491"/>
      <c r="BO5" s="491"/>
      <c r="BP5" s="35"/>
      <c r="BQ5" s="35"/>
    </row>
    <row r="6" spans="1:69" ht="12.6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COUNTIF(BN:BQ,"○")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  <c r="BN6" s="491"/>
      <c r="BO6" s="491"/>
      <c r="BP6" s="35"/>
      <c r="BQ6" s="35"/>
    </row>
    <row r="7" spans="1:69">
      <c r="A7" s="500" t="s">
        <v>85</v>
      </c>
      <c r="B7" s="493"/>
      <c r="C7" s="492" t="s">
        <v>86</v>
      </c>
      <c r="D7" s="493"/>
      <c r="E7" s="492" t="s">
        <v>87</v>
      </c>
      <c r="F7" s="493"/>
      <c r="G7" s="492" t="s">
        <v>81</v>
      </c>
      <c r="H7" s="493"/>
      <c r="I7" s="492" t="s">
        <v>98</v>
      </c>
      <c r="J7" s="493"/>
      <c r="K7" s="492" t="s">
        <v>82</v>
      </c>
      <c r="L7" s="498"/>
      <c r="M7" s="498"/>
      <c r="N7" s="498"/>
      <c r="O7" s="498"/>
      <c r="P7" s="498"/>
      <c r="Q7" s="498"/>
      <c r="R7" s="498"/>
      <c r="S7" s="498"/>
      <c r="T7" s="498"/>
      <c r="U7" s="498"/>
      <c r="V7" s="498"/>
      <c r="W7" s="498"/>
      <c r="X7" s="498"/>
      <c r="Y7" s="498"/>
      <c r="Z7" s="498"/>
      <c r="AA7" s="498"/>
      <c r="AB7" s="498"/>
      <c r="AC7" s="498"/>
      <c r="AD7" s="493"/>
      <c r="AE7" s="492" t="s">
        <v>83</v>
      </c>
      <c r="AF7" s="498"/>
      <c r="AG7" s="498"/>
      <c r="AH7" s="498"/>
      <c r="AI7" s="498"/>
      <c r="AJ7" s="498"/>
      <c r="AK7" s="498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3"/>
      <c r="AW7" s="492" t="s">
        <v>91</v>
      </c>
      <c r="AX7" s="493"/>
      <c r="AY7" s="492" t="s">
        <v>84</v>
      </c>
      <c r="AZ7" s="498"/>
      <c r="BA7" s="498"/>
      <c r="BB7" s="498"/>
      <c r="BC7" s="498"/>
      <c r="BD7" s="498"/>
      <c r="BE7" s="493"/>
      <c r="BF7" s="87" t="s">
        <v>9</v>
      </c>
      <c r="BG7" s="88"/>
      <c r="BH7" s="88"/>
      <c r="BI7" s="88"/>
      <c r="BJ7" s="88"/>
      <c r="BK7" s="88"/>
      <c r="BL7" s="89"/>
      <c r="BN7" s="491"/>
      <c r="BO7" s="491"/>
      <c r="BP7" s="51"/>
    </row>
    <row r="8" spans="1:69">
      <c r="A8" s="494">
        <v>1</v>
      </c>
      <c r="B8" s="495"/>
      <c r="C8" s="495"/>
      <c r="D8" s="495"/>
      <c r="E8" s="495"/>
      <c r="F8" s="495"/>
      <c r="G8" s="495"/>
      <c r="H8" s="495"/>
      <c r="I8" s="485"/>
      <c r="J8" s="487"/>
      <c r="K8" s="496" t="s">
        <v>100</v>
      </c>
      <c r="L8" s="496"/>
      <c r="M8" s="496"/>
      <c r="N8" s="496"/>
      <c r="O8" s="496"/>
      <c r="P8" s="496"/>
      <c r="Q8" s="496"/>
      <c r="R8" s="496"/>
      <c r="S8" s="496"/>
      <c r="T8" s="496"/>
      <c r="U8" s="496"/>
      <c r="V8" s="496"/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81"/>
      <c r="AX8" s="80"/>
      <c r="AY8" s="495"/>
      <c r="AZ8" s="495"/>
      <c r="BA8" s="495"/>
      <c r="BB8" s="495"/>
      <c r="BC8" s="495"/>
      <c r="BD8" s="495"/>
      <c r="BE8" s="495"/>
      <c r="BF8" s="488"/>
      <c r="BG8" s="489"/>
      <c r="BH8" s="489"/>
      <c r="BI8" s="489"/>
      <c r="BJ8" s="489"/>
      <c r="BK8" s="489"/>
      <c r="BL8" s="490"/>
    </row>
    <row r="9" spans="1:69">
      <c r="A9" s="217">
        <v>2</v>
      </c>
      <c r="B9" s="218"/>
      <c r="C9" s="473"/>
      <c r="D9" s="473"/>
      <c r="E9" s="473"/>
      <c r="F9" s="473"/>
      <c r="G9" s="473"/>
      <c r="H9" s="473"/>
      <c r="I9" s="320"/>
      <c r="J9" s="218"/>
      <c r="K9" s="497" t="s">
        <v>172</v>
      </c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81"/>
      <c r="AX9" s="80"/>
      <c r="AY9" s="473"/>
      <c r="AZ9" s="473"/>
      <c r="BA9" s="473"/>
      <c r="BB9" s="473"/>
      <c r="BC9" s="473"/>
      <c r="BD9" s="473"/>
      <c r="BE9" s="473"/>
      <c r="BF9" s="469"/>
      <c r="BG9" s="470"/>
      <c r="BH9" s="470"/>
      <c r="BI9" s="470"/>
      <c r="BJ9" s="470"/>
      <c r="BK9" s="470"/>
      <c r="BL9" s="471"/>
    </row>
    <row r="10" spans="1:69">
      <c r="A10" s="472"/>
      <c r="B10" s="473"/>
      <c r="C10" s="473"/>
      <c r="D10" s="473"/>
      <c r="E10" s="473"/>
      <c r="F10" s="473"/>
      <c r="G10" s="473" t="s">
        <v>88</v>
      </c>
      <c r="H10" s="473"/>
      <c r="I10" s="320" t="s">
        <v>99</v>
      </c>
      <c r="J10" s="218"/>
      <c r="K10" s="497" t="s">
        <v>174</v>
      </c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 t="s">
        <v>173</v>
      </c>
      <c r="AF10" s="497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81"/>
      <c r="AX10" s="80"/>
      <c r="AY10" s="473" t="s">
        <v>89</v>
      </c>
      <c r="AZ10" s="473"/>
      <c r="BA10" s="473"/>
      <c r="BB10" s="473"/>
      <c r="BC10" s="473"/>
      <c r="BD10" s="473"/>
      <c r="BE10" s="473"/>
      <c r="BF10" s="469"/>
      <c r="BG10" s="470"/>
      <c r="BH10" s="470"/>
      <c r="BI10" s="470"/>
      <c r="BJ10" s="470"/>
      <c r="BK10" s="470"/>
      <c r="BL10" s="471"/>
    </row>
    <row r="11" spans="1:69">
      <c r="A11" s="472"/>
      <c r="B11" s="473"/>
      <c r="C11" s="473"/>
      <c r="D11" s="473"/>
      <c r="E11" s="473"/>
      <c r="F11" s="473"/>
      <c r="G11" s="473"/>
      <c r="H11" s="473"/>
      <c r="I11" s="320"/>
      <c r="J11" s="218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97"/>
      <c r="AH11" s="497"/>
      <c r="AI11" s="497"/>
      <c r="AJ11" s="497"/>
      <c r="AK11" s="497"/>
      <c r="AL11" s="497"/>
      <c r="AM11" s="497"/>
      <c r="AN11" s="497"/>
      <c r="AO11" s="497"/>
      <c r="AP11" s="497"/>
      <c r="AQ11" s="497"/>
      <c r="AR11" s="497"/>
      <c r="AS11" s="497"/>
      <c r="AT11" s="497"/>
      <c r="AU11" s="497"/>
      <c r="AV11" s="497"/>
      <c r="AW11" s="81"/>
      <c r="AX11" s="80"/>
      <c r="AY11" s="473"/>
      <c r="AZ11" s="473"/>
      <c r="BA11" s="473"/>
      <c r="BB11" s="473"/>
      <c r="BC11" s="473"/>
      <c r="BD11" s="473"/>
      <c r="BE11" s="473"/>
      <c r="BF11" s="469"/>
      <c r="BG11" s="470"/>
      <c r="BH11" s="470"/>
      <c r="BI11" s="470"/>
      <c r="BJ11" s="470"/>
      <c r="BK11" s="470"/>
      <c r="BL11" s="471"/>
    </row>
    <row r="12" spans="1:69">
      <c r="A12" s="472"/>
      <c r="B12" s="473"/>
      <c r="C12" s="473"/>
      <c r="D12" s="473"/>
      <c r="E12" s="473"/>
      <c r="F12" s="473"/>
      <c r="G12" s="473" t="s">
        <v>88</v>
      </c>
      <c r="H12" s="473"/>
      <c r="I12" s="320" t="s">
        <v>99</v>
      </c>
      <c r="J12" s="218"/>
      <c r="K12" s="469" t="s">
        <v>175</v>
      </c>
      <c r="L12" s="470"/>
      <c r="M12" s="470"/>
      <c r="N12" s="470"/>
      <c r="O12" s="470"/>
      <c r="P12" s="470"/>
      <c r="Q12" s="47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70"/>
      <c r="AD12" s="475"/>
      <c r="AE12" s="469" t="s">
        <v>176</v>
      </c>
      <c r="AF12" s="470"/>
      <c r="AG12" s="470"/>
      <c r="AH12" s="470"/>
      <c r="AI12" s="470"/>
      <c r="AJ12" s="47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5"/>
      <c r="AW12" s="81"/>
      <c r="AX12" s="80"/>
      <c r="AY12" s="473" t="s">
        <v>89</v>
      </c>
      <c r="AZ12" s="473"/>
      <c r="BA12" s="473"/>
      <c r="BB12" s="473"/>
      <c r="BC12" s="473"/>
      <c r="BD12" s="473"/>
      <c r="BE12" s="473"/>
      <c r="BF12" s="469"/>
      <c r="BG12" s="470"/>
      <c r="BH12" s="470"/>
      <c r="BI12" s="470"/>
      <c r="BJ12" s="470"/>
      <c r="BK12" s="470"/>
      <c r="BL12" s="471"/>
    </row>
    <row r="13" spans="1:69">
      <c r="A13" s="472"/>
      <c r="B13" s="473"/>
      <c r="C13" s="473"/>
      <c r="D13" s="473"/>
      <c r="E13" s="473"/>
      <c r="F13" s="473"/>
      <c r="G13" s="473" t="s">
        <v>88</v>
      </c>
      <c r="H13" s="473"/>
      <c r="I13" s="320" t="s">
        <v>99</v>
      </c>
      <c r="J13" s="218"/>
      <c r="K13" s="469" t="s">
        <v>177</v>
      </c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5"/>
      <c r="AE13" s="469" t="s">
        <v>178</v>
      </c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5"/>
      <c r="AW13" s="81"/>
      <c r="AX13" s="80"/>
      <c r="AY13" s="473" t="s">
        <v>89</v>
      </c>
      <c r="AZ13" s="473"/>
      <c r="BA13" s="473"/>
      <c r="BB13" s="473"/>
      <c r="BC13" s="473"/>
      <c r="BD13" s="473"/>
      <c r="BE13" s="473"/>
      <c r="BF13" s="469"/>
      <c r="BG13" s="470"/>
      <c r="BH13" s="470"/>
      <c r="BI13" s="470"/>
      <c r="BJ13" s="470"/>
      <c r="BK13" s="470"/>
      <c r="BL13" s="471"/>
    </row>
    <row r="14" spans="1:69">
      <c r="A14" s="472"/>
      <c r="B14" s="473"/>
      <c r="C14" s="473"/>
      <c r="D14" s="473"/>
      <c r="E14" s="473"/>
      <c r="F14" s="473"/>
      <c r="G14" s="473"/>
      <c r="H14" s="473"/>
      <c r="I14" s="320"/>
      <c r="J14" s="218"/>
      <c r="K14" s="474"/>
      <c r="L14" s="474"/>
      <c r="M14" s="474"/>
      <c r="N14" s="474"/>
      <c r="O14" s="474"/>
      <c r="P14" s="474"/>
      <c r="Q14" s="474"/>
      <c r="R14" s="474"/>
      <c r="S14" s="474"/>
      <c r="T14" s="474"/>
      <c r="U14" s="474"/>
      <c r="V14" s="474"/>
      <c r="W14" s="474"/>
      <c r="X14" s="474"/>
      <c r="Y14" s="474"/>
      <c r="Z14" s="474"/>
      <c r="AA14" s="474"/>
      <c r="AB14" s="474"/>
      <c r="AC14" s="474"/>
      <c r="AD14" s="474"/>
      <c r="AE14" s="474"/>
      <c r="AF14" s="474"/>
      <c r="AG14" s="474"/>
      <c r="AH14" s="474"/>
      <c r="AI14" s="474"/>
      <c r="AJ14" s="474"/>
      <c r="AK14" s="474"/>
      <c r="AL14" s="474"/>
      <c r="AM14" s="474"/>
      <c r="AN14" s="474"/>
      <c r="AO14" s="474"/>
      <c r="AP14" s="474"/>
      <c r="AQ14" s="474"/>
      <c r="AR14" s="474"/>
      <c r="AS14" s="474"/>
      <c r="AT14" s="474"/>
      <c r="AU14" s="474"/>
      <c r="AV14" s="474"/>
      <c r="AW14" s="81"/>
      <c r="AX14" s="80"/>
      <c r="AY14" s="473"/>
      <c r="AZ14" s="473"/>
      <c r="BA14" s="473"/>
      <c r="BB14" s="473"/>
      <c r="BC14" s="473"/>
      <c r="BD14" s="473"/>
      <c r="BE14" s="473"/>
      <c r="BF14" s="469"/>
      <c r="BG14" s="470"/>
      <c r="BH14" s="470"/>
      <c r="BI14" s="470"/>
      <c r="BJ14" s="470"/>
      <c r="BK14" s="470"/>
      <c r="BL14" s="471"/>
    </row>
    <row r="15" spans="1:69">
      <c r="A15" s="494">
        <v>3</v>
      </c>
      <c r="B15" s="495"/>
      <c r="C15" s="495"/>
      <c r="D15" s="495"/>
      <c r="E15" s="495"/>
      <c r="F15" s="495"/>
      <c r="G15" s="495"/>
      <c r="H15" s="495"/>
      <c r="I15" s="485"/>
      <c r="J15" s="487"/>
      <c r="K15" s="496" t="s">
        <v>179</v>
      </c>
      <c r="L15" s="496"/>
      <c r="M15" s="496"/>
      <c r="N15" s="496"/>
      <c r="O15" s="496"/>
      <c r="P15" s="496"/>
      <c r="Q15" s="496"/>
      <c r="R15" s="496"/>
      <c r="S15" s="496"/>
      <c r="T15" s="496"/>
      <c r="U15" s="496"/>
      <c r="V15" s="496"/>
      <c r="W15" s="496"/>
      <c r="X15" s="496"/>
      <c r="Y15" s="496"/>
      <c r="Z15" s="496"/>
      <c r="AA15" s="496"/>
      <c r="AB15" s="496"/>
      <c r="AC15" s="496"/>
      <c r="AD15" s="496"/>
      <c r="AE15" s="496"/>
      <c r="AF15" s="496"/>
      <c r="AG15" s="496"/>
      <c r="AH15" s="496"/>
      <c r="AI15" s="496"/>
      <c r="AJ15" s="496"/>
      <c r="AK15" s="496"/>
      <c r="AL15" s="496"/>
      <c r="AM15" s="496"/>
      <c r="AN15" s="496"/>
      <c r="AO15" s="496"/>
      <c r="AP15" s="496"/>
      <c r="AQ15" s="496"/>
      <c r="AR15" s="496"/>
      <c r="AS15" s="496"/>
      <c r="AT15" s="496"/>
      <c r="AU15" s="496"/>
      <c r="AV15" s="496"/>
      <c r="AW15" s="81"/>
      <c r="AX15" s="80"/>
      <c r="AY15" s="485"/>
      <c r="AZ15" s="486"/>
      <c r="BA15" s="486"/>
      <c r="BB15" s="486"/>
      <c r="BC15" s="486"/>
      <c r="BD15" s="486"/>
      <c r="BE15" s="487"/>
      <c r="BF15" s="488"/>
      <c r="BG15" s="489"/>
      <c r="BH15" s="489"/>
      <c r="BI15" s="489"/>
      <c r="BJ15" s="489"/>
      <c r="BK15" s="489"/>
      <c r="BL15" s="490"/>
    </row>
    <row r="16" spans="1:69">
      <c r="A16" s="479"/>
      <c r="B16" s="480"/>
      <c r="C16" s="480"/>
      <c r="D16" s="480"/>
      <c r="E16" s="480"/>
      <c r="F16" s="480"/>
      <c r="G16" s="473" t="s">
        <v>88</v>
      </c>
      <c r="H16" s="473"/>
      <c r="I16" s="481"/>
      <c r="J16" s="482"/>
      <c r="K16" s="483" t="s">
        <v>180</v>
      </c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 t="s">
        <v>181</v>
      </c>
      <c r="AF16" s="483"/>
      <c r="AG16" s="483"/>
      <c r="AH16" s="483"/>
      <c r="AI16" s="483"/>
      <c r="AJ16" s="483"/>
      <c r="AK16" s="483"/>
      <c r="AL16" s="483"/>
      <c r="AM16" s="483"/>
      <c r="AN16" s="483"/>
      <c r="AO16" s="483"/>
      <c r="AP16" s="483"/>
      <c r="AQ16" s="483"/>
      <c r="AR16" s="483"/>
      <c r="AS16" s="483"/>
      <c r="AT16" s="483"/>
      <c r="AU16" s="483"/>
      <c r="AV16" s="483"/>
      <c r="AW16" s="81"/>
      <c r="AX16" s="80"/>
      <c r="AY16" s="480" t="s">
        <v>90</v>
      </c>
      <c r="AZ16" s="480"/>
      <c r="BA16" s="480"/>
      <c r="BB16" s="480"/>
      <c r="BC16" s="480"/>
      <c r="BD16" s="480"/>
      <c r="BE16" s="480"/>
      <c r="BF16" s="476"/>
      <c r="BG16" s="477"/>
      <c r="BH16" s="477"/>
      <c r="BI16" s="477"/>
      <c r="BJ16" s="477"/>
      <c r="BK16" s="477"/>
      <c r="BL16" s="478"/>
    </row>
    <row r="17" spans="1:69">
      <c r="A17" s="472"/>
      <c r="B17" s="473"/>
      <c r="C17" s="473"/>
      <c r="D17" s="473"/>
      <c r="E17" s="473"/>
      <c r="F17" s="473"/>
      <c r="G17" s="473"/>
      <c r="H17" s="473"/>
      <c r="I17" s="320"/>
      <c r="J17" s="218"/>
      <c r="K17" s="474"/>
      <c r="L17" s="474"/>
      <c r="M17" s="474"/>
      <c r="N17" s="474"/>
      <c r="O17" s="474"/>
      <c r="P17" s="474"/>
      <c r="Q17" s="474"/>
      <c r="R17" s="474"/>
      <c r="S17" s="474"/>
      <c r="T17" s="474"/>
      <c r="U17" s="474"/>
      <c r="V17" s="474"/>
      <c r="W17" s="474"/>
      <c r="X17" s="474"/>
      <c r="Y17" s="474"/>
      <c r="Z17" s="474"/>
      <c r="AA17" s="474"/>
      <c r="AB17" s="474"/>
      <c r="AC17" s="474"/>
      <c r="AD17" s="474"/>
      <c r="AE17" s="469"/>
      <c r="AF17" s="470"/>
      <c r="AG17" s="470"/>
      <c r="AH17" s="470"/>
      <c r="AI17" s="470"/>
      <c r="AJ17" s="470"/>
      <c r="AK17" s="470"/>
      <c r="AL17" s="470"/>
      <c r="AM17" s="470"/>
      <c r="AN17" s="470"/>
      <c r="AO17" s="470"/>
      <c r="AP17" s="470"/>
      <c r="AQ17" s="470"/>
      <c r="AR17" s="470"/>
      <c r="AS17" s="470"/>
      <c r="AT17" s="470"/>
      <c r="AU17" s="470"/>
      <c r="AV17" s="475"/>
      <c r="AW17" s="81"/>
      <c r="AX17" s="80"/>
      <c r="AY17" s="473"/>
      <c r="AZ17" s="473"/>
      <c r="BA17" s="473"/>
      <c r="BB17" s="473"/>
      <c r="BC17" s="473"/>
      <c r="BD17" s="473"/>
      <c r="BE17" s="473"/>
      <c r="BF17" s="469"/>
      <c r="BG17" s="470"/>
      <c r="BH17" s="470"/>
      <c r="BI17" s="470"/>
      <c r="BJ17" s="470"/>
      <c r="BK17" s="470"/>
      <c r="BL17" s="471"/>
    </row>
    <row r="18" spans="1:69">
      <c r="A18" s="479">
        <v>4</v>
      </c>
      <c r="B18" s="480"/>
      <c r="C18" s="480"/>
      <c r="D18" s="480"/>
      <c r="E18" s="480"/>
      <c r="F18" s="480"/>
      <c r="G18" s="480"/>
      <c r="H18" s="480"/>
      <c r="I18" s="481"/>
      <c r="J18" s="482"/>
      <c r="K18" s="483" t="s">
        <v>182</v>
      </c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3"/>
      <c r="AK18" s="483"/>
      <c r="AL18" s="483"/>
      <c r="AM18" s="483"/>
      <c r="AN18" s="483"/>
      <c r="AO18" s="483"/>
      <c r="AP18" s="483"/>
      <c r="AQ18" s="483"/>
      <c r="AR18" s="483"/>
      <c r="AS18" s="483"/>
      <c r="AT18" s="483"/>
      <c r="AU18" s="483"/>
      <c r="AV18" s="483"/>
      <c r="AW18" s="81"/>
      <c r="AX18" s="80"/>
      <c r="AY18" s="480"/>
      <c r="AZ18" s="480"/>
      <c r="BA18" s="480"/>
      <c r="BB18" s="480"/>
      <c r="BC18" s="480"/>
      <c r="BD18" s="480"/>
      <c r="BE18" s="480"/>
      <c r="BF18" s="476"/>
      <c r="BG18" s="477"/>
      <c r="BH18" s="477"/>
      <c r="BI18" s="477"/>
      <c r="BJ18" s="477"/>
      <c r="BK18" s="477"/>
      <c r="BL18" s="478"/>
    </row>
    <row r="19" spans="1:69">
      <c r="A19" s="472"/>
      <c r="B19" s="473"/>
      <c r="C19" s="473"/>
      <c r="D19" s="473"/>
      <c r="E19" s="473"/>
      <c r="F19" s="473"/>
      <c r="G19" s="473" t="s">
        <v>88</v>
      </c>
      <c r="H19" s="473"/>
      <c r="I19" s="320"/>
      <c r="J19" s="218"/>
      <c r="K19" s="474" t="s">
        <v>183</v>
      </c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74"/>
      <c r="AA19" s="474"/>
      <c r="AB19" s="474"/>
      <c r="AC19" s="474"/>
      <c r="AD19" s="474"/>
      <c r="AE19" s="469" t="s">
        <v>184</v>
      </c>
      <c r="AF19" s="470"/>
      <c r="AG19" s="470"/>
      <c r="AH19" s="470"/>
      <c r="AI19" s="470"/>
      <c r="AJ19" s="470"/>
      <c r="AK19" s="470"/>
      <c r="AL19" s="470"/>
      <c r="AM19" s="470"/>
      <c r="AN19" s="470"/>
      <c r="AO19" s="470"/>
      <c r="AP19" s="470"/>
      <c r="AQ19" s="470"/>
      <c r="AR19" s="470"/>
      <c r="AS19" s="470"/>
      <c r="AT19" s="470"/>
      <c r="AU19" s="470"/>
      <c r="AV19" s="475"/>
      <c r="AW19" s="81"/>
      <c r="AX19" s="80"/>
      <c r="AY19" s="320" t="s">
        <v>89</v>
      </c>
      <c r="AZ19" s="321"/>
      <c r="BA19" s="321"/>
      <c r="BB19" s="321"/>
      <c r="BC19" s="321"/>
      <c r="BD19" s="321"/>
      <c r="BE19" s="218"/>
      <c r="BF19" s="469"/>
      <c r="BG19" s="470"/>
      <c r="BH19" s="470"/>
      <c r="BI19" s="470"/>
      <c r="BJ19" s="470"/>
      <c r="BK19" s="470"/>
      <c r="BL19" s="471"/>
    </row>
    <row r="20" spans="1:69">
      <c r="A20" s="217"/>
      <c r="B20" s="218"/>
      <c r="C20" s="320"/>
      <c r="D20" s="218"/>
      <c r="E20" s="320"/>
      <c r="F20" s="218"/>
      <c r="G20" s="320" t="s">
        <v>88</v>
      </c>
      <c r="H20" s="218"/>
      <c r="I20" s="320" t="s">
        <v>99</v>
      </c>
      <c r="J20" s="218"/>
      <c r="K20" s="483" t="s">
        <v>187</v>
      </c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 t="s">
        <v>181</v>
      </c>
      <c r="AF20" s="483"/>
      <c r="AG20" s="483"/>
      <c r="AH20" s="483"/>
      <c r="AI20" s="483"/>
      <c r="AJ20" s="483"/>
      <c r="AK20" s="483"/>
      <c r="AL20" s="483"/>
      <c r="AM20" s="483"/>
      <c r="AN20" s="483"/>
      <c r="AO20" s="483"/>
      <c r="AP20" s="483"/>
      <c r="AQ20" s="483"/>
      <c r="AR20" s="483"/>
      <c r="AS20" s="483"/>
      <c r="AT20" s="483"/>
      <c r="AU20" s="483"/>
      <c r="AV20" s="483"/>
      <c r="AW20" s="320"/>
      <c r="AX20" s="218"/>
      <c r="AY20" s="320" t="s">
        <v>90</v>
      </c>
      <c r="AZ20" s="321"/>
      <c r="BA20" s="321"/>
      <c r="BB20" s="321"/>
      <c r="BC20" s="321"/>
      <c r="BD20" s="321"/>
      <c r="BE20" s="218"/>
      <c r="BF20" s="469"/>
      <c r="BG20" s="470"/>
      <c r="BH20" s="470"/>
      <c r="BI20" s="470"/>
      <c r="BJ20" s="470"/>
      <c r="BK20" s="470"/>
      <c r="BL20" s="471"/>
    </row>
    <row r="21" spans="1:69">
      <c r="A21" s="472"/>
      <c r="B21" s="473"/>
      <c r="C21" s="473"/>
      <c r="D21" s="473"/>
      <c r="E21" s="320"/>
      <c r="F21" s="218"/>
      <c r="G21" s="473" t="s">
        <v>88</v>
      </c>
      <c r="H21" s="473"/>
      <c r="I21" s="320" t="s">
        <v>99</v>
      </c>
      <c r="J21" s="218"/>
      <c r="K21" s="469" t="s">
        <v>185</v>
      </c>
      <c r="L21" s="470"/>
      <c r="M21" s="470"/>
      <c r="N21" s="470"/>
      <c r="O21" s="470"/>
      <c r="P21" s="470"/>
      <c r="Q21" s="470"/>
      <c r="R21" s="470"/>
      <c r="S21" s="470"/>
      <c r="T21" s="470"/>
      <c r="U21" s="470"/>
      <c r="V21" s="470"/>
      <c r="W21" s="470"/>
      <c r="X21" s="470"/>
      <c r="Y21" s="470"/>
      <c r="Z21" s="470"/>
      <c r="AA21" s="470"/>
      <c r="AB21" s="470"/>
      <c r="AC21" s="470"/>
      <c r="AD21" s="475"/>
      <c r="AE21" s="474" t="s">
        <v>186</v>
      </c>
      <c r="AF21" s="474"/>
      <c r="AG21" s="474"/>
      <c r="AH21" s="474"/>
      <c r="AI21" s="474"/>
      <c r="AJ21" s="474"/>
      <c r="AK21" s="474"/>
      <c r="AL21" s="474"/>
      <c r="AM21" s="474"/>
      <c r="AN21" s="474"/>
      <c r="AO21" s="474"/>
      <c r="AP21" s="474"/>
      <c r="AQ21" s="474"/>
      <c r="AR21" s="474"/>
      <c r="AS21" s="474"/>
      <c r="AT21" s="474"/>
      <c r="AU21" s="474"/>
      <c r="AV21" s="474"/>
      <c r="AW21" s="473"/>
      <c r="AX21" s="473"/>
      <c r="AY21" s="320" t="s">
        <v>89</v>
      </c>
      <c r="AZ21" s="321"/>
      <c r="BA21" s="321"/>
      <c r="BB21" s="321"/>
      <c r="BC21" s="321"/>
      <c r="BD21" s="321"/>
      <c r="BE21" s="218"/>
      <c r="BF21" s="469"/>
      <c r="BG21" s="470"/>
      <c r="BH21" s="470"/>
      <c r="BI21" s="470"/>
      <c r="BJ21" s="470"/>
      <c r="BK21" s="470"/>
      <c r="BL21" s="471"/>
      <c r="BP21" s="35"/>
      <c r="BQ21" s="35"/>
    </row>
    <row r="22" spans="1:69">
      <c r="A22" s="472"/>
      <c r="B22" s="320"/>
      <c r="C22" s="501"/>
      <c r="D22" s="501"/>
      <c r="E22" s="81"/>
      <c r="F22" s="80"/>
      <c r="G22" s="473"/>
      <c r="H22" s="473"/>
      <c r="I22" s="81"/>
      <c r="J22" s="80"/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5"/>
      <c r="AE22" s="83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5"/>
      <c r="AW22" s="81"/>
      <c r="AX22" s="80"/>
      <c r="AY22" s="81"/>
      <c r="AZ22" s="82"/>
      <c r="BA22" s="82"/>
      <c r="BB22" s="82"/>
      <c r="BC22" s="82"/>
      <c r="BD22" s="82"/>
      <c r="BE22" s="80"/>
      <c r="BF22" s="83"/>
      <c r="BG22" s="84"/>
      <c r="BH22" s="84"/>
      <c r="BI22" s="84"/>
      <c r="BJ22" s="84"/>
      <c r="BK22" s="84"/>
      <c r="BL22" s="86"/>
      <c r="BP22" s="35"/>
      <c r="BQ22" s="35"/>
    </row>
    <row r="23" spans="1:69">
      <c r="A23" s="472">
        <v>5</v>
      </c>
      <c r="B23" s="473"/>
      <c r="C23" s="473"/>
      <c r="D23" s="473"/>
      <c r="E23" s="473"/>
      <c r="F23" s="473"/>
      <c r="G23" s="473"/>
      <c r="H23" s="473"/>
      <c r="I23" s="320"/>
      <c r="J23" s="218"/>
      <c r="K23" s="474" t="s">
        <v>188</v>
      </c>
      <c r="L23" s="474"/>
      <c r="M23" s="474"/>
      <c r="N23" s="474"/>
      <c r="O23" s="474"/>
      <c r="P23" s="474"/>
      <c r="Q23" s="474"/>
      <c r="R23" s="474"/>
      <c r="S23" s="474"/>
      <c r="T23" s="474"/>
      <c r="U23" s="474"/>
      <c r="V23" s="474"/>
      <c r="W23" s="474"/>
      <c r="X23" s="474"/>
      <c r="Y23" s="474"/>
      <c r="Z23" s="474"/>
      <c r="AA23" s="474"/>
      <c r="AB23" s="474"/>
      <c r="AC23" s="474"/>
      <c r="AD23" s="474"/>
      <c r="AE23" s="469"/>
      <c r="AF23" s="470"/>
      <c r="AG23" s="470"/>
      <c r="AH23" s="470"/>
      <c r="AI23" s="470"/>
      <c r="AJ23" s="470"/>
      <c r="AK23" s="470"/>
      <c r="AL23" s="470"/>
      <c r="AM23" s="470"/>
      <c r="AN23" s="470"/>
      <c r="AO23" s="470"/>
      <c r="AP23" s="470"/>
      <c r="AQ23" s="470"/>
      <c r="AR23" s="470"/>
      <c r="AS23" s="470"/>
      <c r="AT23" s="470"/>
      <c r="AU23" s="470"/>
      <c r="AV23" s="475"/>
      <c r="AW23" s="320"/>
      <c r="AX23" s="218"/>
      <c r="AY23" s="473"/>
      <c r="AZ23" s="473"/>
      <c r="BA23" s="473"/>
      <c r="BB23" s="473"/>
      <c r="BC23" s="473"/>
      <c r="BD23" s="473"/>
      <c r="BE23" s="473"/>
      <c r="BF23" s="469"/>
      <c r="BG23" s="470"/>
      <c r="BH23" s="470"/>
      <c r="BI23" s="470"/>
      <c r="BJ23" s="470"/>
      <c r="BK23" s="470"/>
      <c r="BL23" s="471"/>
    </row>
    <row r="24" spans="1:69">
      <c r="A24" s="472"/>
      <c r="B24" s="473"/>
      <c r="C24" s="473"/>
      <c r="D24" s="473"/>
      <c r="E24" s="320"/>
      <c r="F24" s="218"/>
      <c r="G24" s="473" t="s">
        <v>88</v>
      </c>
      <c r="H24" s="473"/>
      <c r="I24" s="320" t="s">
        <v>99</v>
      </c>
      <c r="J24" s="218"/>
      <c r="K24" s="469" t="s">
        <v>189</v>
      </c>
      <c r="L24" s="470"/>
      <c r="M24" s="470"/>
      <c r="N24" s="470"/>
      <c r="O24" s="470"/>
      <c r="P24" s="470"/>
      <c r="Q24" s="470"/>
      <c r="R24" s="470"/>
      <c r="S24" s="470"/>
      <c r="T24" s="470"/>
      <c r="U24" s="470"/>
      <c r="V24" s="470"/>
      <c r="W24" s="470"/>
      <c r="X24" s="470"/>
      <c r="Y24" s="470"/>
      <c r="Z24" s="470"/>
      <c r="AA24" s="470"/>
      <c r="AB24" s="470"/>
      <c r="AC24" s="470"/>
      <c r="AD24" s="475"/>
      <c r="AE24" s="474" t="s">
        <v>192</v>
      </c>
      <c r="AF24" s="474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3"/>
      <c r="AX24" s="473"/>
      <c r="AY24" s="320" t="s">
        <v>89</v>
      </c>
      <c r="AZ24" s="321"/>
      <c r="BA24" s="321"/>
      <c r="BB24" s="321"/>
      <c r="BC24" s="321"/>
      <c r="BD24" s="321"/>
      <c r="BE24" s="218"/>
      <c r="BF24" s="469"/>
      <c r="BG24" s="470"/>
      <c r="BH24" s="470"/>
      <c r="BI24" s="470"/>
      <c r="BJ24" s="470"/>
      <c r="BK24" s="470"/>
      <c r="BL24" s="471"/>
      <c r="BP24" s="35"/>
      <c r="BQ24" s="35"/>
    </row>
    <row r="25" spans="1:69">
      <c r="A25" s="217"/>
      <c r="B25" s="218"/>
      <c r="C25" s="320"/>
      <c r="D25" s="218"/>
      <c r="E25" s="320"/>
      <c r="F25" s="218"/>
      <c r="G25" s="473" t="s">
        <v>88</v>
      </c>
      <c r="H25" s="473"/>
      <c r="I25" s="320" t="s">
        <v>99</v>
      </c>
      <c r="J25" s="218"/>
      <c r="K25" s="469" t="s">
        <v>190</v>
      </c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0"/>
      <c r="W25" s="470"/>
      <c r="X25" s="470"/>
      <c r="Y25" s="470"/>
      <c r="Z25" s="470"/>
      <c r="AA25" s="470"/>
      <c r="AB25" s="470"/>
      <c r="AC25" s="470"/>
      <c r="AD25" s="475"/>
      <c r="AE25" s="469" t="s">
        <v>191</v>
      </c>
      <c r="AF25" s="470"/>
      <c r="AG25" s="470"/>
      <c r="AH25" s="470"/>
      <c r="AI25" s="470"/>
      <c r="AJ25" s="470"/>
      <c r="AK25" s="470"/>
      <c r="AL25" s="470"/>
      <c r="AM25" s="470"/>
      <c r="AN25" s="470"/>
      <c r="AO25" s="470"/>
      <c r="AP25" s="470"/>
      <c r="AQ25" s="470"/>
      <c r="AR25" s="470"/>
      <c r="AS25" s="470"/>
      <c r="AT25" s="470"/>
      <c r="AU25" s="470"/>
      <c r="AV25" s="475"/>
      <c r="AW25" s="320"/>
      <c r="AX25" s="218"/>
      <c r="AY25" s="320" t="s">
        <v>89</v>
      </c>
      <c r="AZ25" s="321"/>
      <c r="BA25" s="321"/>
      <c r="BB25" s="321"/>
      <c r="BC25" s="321"/>
      <c r="BD25" s="321"/>
      <c r="BE25" s="218"/>
      <c r="BF25" s="469"/>
      <c r="BG25" s="470"/>
      <c r="BH25" s="470"/>
      <c r="BI25" s="470"/>
      <c r="BJ25" s="470"/>
      <c r="BK25" s="470"/>
      <c r="BL25" s="471"/>
    </row>
    <row r="26" spans="1:69" ht="12" customHeight="1">
      <c r="A26" s="479"/>
      <c r="B26" s="480"/>
      <c r="C26" s="98"/>
      <c r="D26" s="99"/>
      <c r="E26" s="320"/>
      <c r="F26" s="218"/>
      <c r="G26" s="480"/>
      <c r="H26" s="480"/>
      <c r="I26" s="481"/>
      <c r="J26" s="482"/>
      <c r="K26" s="469"/>
      <c r="L26" s="470"/>
      <c r="M26" s="470"/>
      <c r="N26" s="470"/>
      <c r="O26" s="470"/>
      <c r="P26" s="470"/>
      <c r="Q26" s="470"/>
      <c r="R26" s="470"/>
      <c r="S26" s="470"/>
      <c r="T26" s="470"/>
      <c r="U26" s="470"/>
      <c r="V26" s="470"/>
      <c r="W26" s="470"/>
      <c r="X26" s="470"/>
      <c r="Y26" s="470"/>
      <c r="Z26" s="470"/>
      <c r="AA26" s="470"/>
      <c r="AB26" s="470"/>
      <c r="AC26" s="470"/>
      <c r="AD26" s="475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0"/>
      <c r="AX26" s="480"/>
      <c r="AY26" s="480"/>
      <c r="AZ26" s="480"/>
      <c r="BA26" s="480"/>
      <c r="BB26" s="480"/>
      <c r="BC26" s="480"/>
      <c r="BD26" s="480"/>
      <c r="BE26" s="480"/>
      <c r="BF26" s="476"/>
      <c r="BG26" s="477"/>
      <c r="BH26" s="477"/>
      <c r="BI26" s="477"/>
      <c r="BJ26" s="477"/>
      <c r="BK26" s="477"/>
      <c r="BL26" s="478"/>
    </row>
    <row r="27" spans="1:69">
      <c r="A27" s="479">
        <v>6</v>
      </c>
      <c r="B27" s="480"/>
      <c r="C27" s="480"/>
      <c r="D27" s="480"/>
      <c r="E27" s="81"/>
      <c r="F27" s="80"/>
      <c r="G27" s="90"/>
      <c r="H27" s="91"/>
      <c r="I27" s="90"/>
      <c r="J27" s="91"/>
      <c r="K27" s="469" t="s">
        <v>193</v>
      </c>
      <c r="L27" s="470"/>
      <c r="M27" s="470"/>
      <c r="N27" s="470"/>
      <c r="O27" s="470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5"/>
      <c r="AE27" s="92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6"/>
      <c r="AW27" s="90"/>
      <c r="AX27" s="91"/>
      <c r="AY27" s="90"/>
      <c r="AZ27" s="97"/>
      <c r="BA27" s="97"/>
      <c r="BB27" s="97"/>
      <c r="BC27" s="97"/>
      <c r="BD27" s="97"/>
      <c r="BE27" s="91"/>
      <c r="BF27" s="92"/>
      <c r="BG27" s="93"/>
      <c r="BH27" s="93"/>
      <c r="BI27" s="93"/>
      <c r="BJ27" s="93"/>
      <c r="BK27" s="93"/>
      <c r="BL27" s="94"/>
    </row>
    <row r="28" spans="1:69" ht="13.2">
      <c r="A28" s="217"/>
      <c r="B28" s="218"/>
      <c r="C28" s="320"/>
      <c r="D28" s="218"/>
      <c r="E28" s="320"/>
      <c r="F28" s="218"/>
      <c r="G28" s="320" t="s">
        <v>88</v>
      </c>
      <c r="H28" s="218"/>
      <c r="I28" s="320" t="s">
        <v>99</v>
      </c>
      <c r="J28" s="218"/>
      <c r="K28" s="469" t="s">
        <v>194</v>
      </c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0"/>
      <c r="X28" s="470"/>
      <c r="Y28" s="470"/>
      <c r="Z28" s="470"/>
      <c r="AA28" s="470"/>
      <c r="AB28" s="470"/>
      <c r="AC28" s="470"/>
      <c r="AD28" s="475"/>
      <c r="AE28" s="469" t="s">
        <v>195</v>
      </c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5"/>
      <c r="AW28" s="320"/>
      <c r="AX28" s="218"/>
      <c r="AY28" s="320" t="s">
        <v>89</v>
      </c>
      <c r="AZ28" s="321"/>
      <c r="BA28" s="321"/>
      <c r="BB28" s="321"/>
      <c r="BC28" s="321"/>
      <c r="BD28" s="321"/>
      <c r="BE28" s="218"/>
      <c r="BF28" s="469"/>
      <c r="BG28" s="470"/>
      <c r="BH28" s="470"/>
      <c r="BI28" s="470"/>
      <c r="BJ28" s="470"/>
      <c r="BK28" s="470"/>
      <c r="BL28" s="471"/>
      <c r="BM28"/>
    </row>
    <row r="29" spans="1:69">
      <c r="A29" s="479"/>
      <c r="B29" s="480"/>
      <c r="C29" s="480"/>
      <c r="D29" s="480"/>
      <c r="E29" s="480"/>
      <c r="F29" s="480"/>
      <c r="G29" s="473" t="s">
        <v>88</v>
      </c>
      <c r="H29" s="473"/>
      <c r="I29" s="481"/>
      <c r="J29" s="482"/>
      <c r="K29" s="483" t="s">
        <v>196</v>
      </c>
      <c r="L29" s="483"/>
      <c r="M29" s="483"/>
      <c r="N29" s="483"/>
      <c r="O29" s="483"/>
      <c r="P29" s="483"/>
      <c r="Q29" s="483"/>
      <c r="R29" s="483"/>
      <c r="S29" s="483"/>
      <c r="T29" s="483"/>
      <c r="U29" s="483"/>
      <c r="V29" s="483"/>
      <c r="W29" s="483"/>
      <c r="X29" s="483"/>
      <c r="Y29" s="483"/>
      <c r="Z29" s="483"/>
      <c r="AA29" s="483"/>
      <c r="AB29" s="483"/>
      <c r="AC29" s="483"/>
      <c r="AD29" s="483"/>
      <c r="AE29" s="469" t="s">
        <v>195</v>
      </c>
      <c r="AF29" s="470"/>
      <c r="AG29" s="470"/>
      <c r="AH29" s="470"/>
      <c r="AI29" s="470"/>
      <c r="AJ29" s="470"/>
      <c r="AK29" s="470"/>
      <c r="AL29" s="470"/>
      <c r="AM29" s="470"/>
      <c r="AN29" s="470"/>
      <c r="AO29" s="470"/>
      <c r="AP29" s="470"/>
      <c r="AQ29" s="470"/>
      <c r="AR29" s="470"/>
      <c r="AS29" s="470"/>
      <c r="AT29" s="470"/>
      <c r="AU29" s="470"/>
      <c r="AV29" s="475"/>
      <c r="AW29" s="81"/>
      <c r="AX29" s="80"/>
      <c r="AY29" s="320" t="s">
        <v>89</v>
      </c>
      <c r="AZ29" s="321"/>
      <c r="BA29" s="321"/>
      <c r="BB29" s="321"/>
      <c r="BC29" s="321"/>
      <c r="BD29" s="321"/>
      <c r="BE29" s="218"/>
      <c r="BF29" s="476"/>
      <c r="BG29" s="477"/>
      <c r="BH29" s="477"/>
      <c r="BI29" s="477"/>
      <c r="BJ29" s="477"/>
      <c r="BK29" s="477"/>
      <c r="BL29" s="478"/>
    </row>
    <row r="30" spans="1:69">
      <c r="A30" s="217"/>
      <c r="B30" s="218"/>
      <c r="C30" s="320"/>
      <c r="D30" s="218"/>
      <c r="E30" s="320"/>
      <c r="F30" s="218"/>
      <c r="G30" s="320" t="s">
        <v>88</v>
      </c>
      <c r="H30" s="218"/>
      <c r="I30" s="320" t="s">
        <v>99</v>
      </c>
      <c r="J30" s="218"/>
      <c r="K30" s="469" t="s">
        <v>197</v>
      </c>
      <c r="L30" s="470"/>
      <c r="M30" s="470"/>
      <c r="N30" s="470"/>
      <c r="O30" s="470"/>
      <c r="P30" s="470"/>
      <c r="Q30" s="470"/>
      <c r="R30" s="470"/>
      <c r="S30" s="470"/>
      <c r="T30" s="470"/>
      <c r="U30" s="470"/>
      <c r="V30" s="470"/>
      <c r="W30" s="470"/>
      <c r="X30" s="470"/>
      <c r="Y30" s="470"/>
      <c r="Z30" s="470"/>
      <c r="AA30" s="470"/>
      <c r="AB30" s="470"/>
      <c r="AC30" s="470"/>
      <c r="AD30" s="475"/>
      <c r="AE30" s="469" t="s">
        <v>195</v>
      </c>
      <c r="AF30" s="470"/>
      <c r="AG30" s="470"/>
      <c r="AH30" s="470"/>
      <c r="AI30" s="470"/>
      <c r="AJ30" s="470"/>
      <c r="AK30" s="470"/>
      <c r="AL30" s="470"/>
      <c r="AM30" s="470"/>
      <c r="AN30" s="470"/>
      <c r="AO30" s="470"/>
      <c r="AP30" s="470"/>
      <c r="AQ30" s="470"/>
      <c r="AR30" s="470"/>
      <c r="AS30" s="470"/>
      <c r="AT30" s="470"/>
      <c r="AU30" s="470"/>
      <c r="AV30" s="475"/>
      <c r="AW30" s="81"/>
      <c r="AX30" s="80"/>
      <c r="AY30" s="320" t="s">
        <v>89</v>
      </c>
      <c r="AZ30" s="321"/>
      <c r="BA30" s="321"/>
      <c r="BB30" s="321"/>
      <c r="BC30" s="321"/>
      <c r="BD30" s="321"/>
      <c r="BE30" s="218"/>
      <c r="BF30" s="469"/>
      <c r="BG30" s="470"/>
      <c r="BH30" s="470"/>
      <c r="BI30" s="470"/>
      <c r="BJ30" s="470"/>
      <c r="BK30" s="470"/>
      <c r="BL30" s="471"/>
    </row>
    <row r="31" spans="1:69">
      <c r="A31" s="479"/>
      <c r="B31" s="480"/>
      <c r="C31" s="480"/>
      <c r="D31" s="480"/>
      <c r="E31" s="480"/>
      <c r="F31" s="480"/>
      <c r="G31" s="480"/>
      <c r="H31" s="480"/>
      <c r="I31" s="481"/>
      <c r="J31" s="482"/>
      <c r="K31" s="483" t="s">
        <v>198</v>
      </c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 t="s">
        <v>181</v>
      </c>
      <c r="AF31" s="483"/>
      <c r="AG31" s="483"/>
      <c r="AH31" s="483"/>
      <c r="AI31" s="483"/>
      <c r="AJ31" s="483"/>
      <c r="AK31" s="483"/>
      <c r="AL31" s="483"/>
      <c r="AM31" s="483"/>
      <c r="AN31" s="483"/>
      <c r="AO31" s="483"/>
      <c r="AP31" s="483"/>
      <c r="AQ31" s="483"/>
      <c r="AR31" s="483"/>
      <c r="AS31" s="483"/>
      <c r="AT31" s="483"/>
      <c r="AU31" s="483"/>
      <c r="AV31" s="483"/>
      <c r="AW31" s="81"/>
      <c r="AX31" s="80"/>
      <c r="AY31" s="320" t="s">
        <v>90</v>
      </c>
      <c r="AZ31" s="321"/>
      <c r="BA31" s="321"/>
      <c r="BB31" s="321"/>
      <c r="BC31" s="321"/>
      <c r="BD31" s="321"/>
      <c r="BE31" s="218"/>
      <c r="BF31" s="476"/>
      <c r="BG31" s="477"/>
      <c r="BH31" s="477"/>
      <c r="BI31" s="477"/>
      <c r="BJ31" s="477"/>
      <c r="BK31" s="477"/>
      <c r="BL31" s="478"/>
    </row>
    <row r="32" spans="1:69">
      <c r="A32" s="95"/>
      <c r="B32" s="91"/>
      <c r="C32" s="90"/>
      <c r="D32" s="91"/>
      <c r="E32" s="90"/>
      <c r="F32" s="91"/>
      <c r="G32" s="90"/>
      <c r="H32" s="91"/>
      <c r="I32" s="90"/>
      <c r="J32" s="91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6"/>
      <c r="AE32" s="92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6"/>
      <c r="AW32" s="81"/>
      <c r="AX32" s="80"/>
      <c r="AY32" s="81"/>
      <c r="AZ32" s="82"/>
      <c r="BA32" s="82"/>
      <c r="BB32" s="82"/>
      <c r="BC32" s="82"/>
      <c r="BD32" s="82"/>
      <c r="BE32" s="80"/>
      <c r="BF32" s="92"/>
      <c r="BG32" s="93"/>
      <c r="BH32" s="93"/>
      <c r="BI32" s="93"/>
      <c r="BJ32" s="93"/>
      <c r="BK32" s="93"/>
      <c r="BL32" s="94"/>
    </row>
    <row r="33" spans="1:67">
      <c r="A33" s="217">
        <v>7</v>
      </c>
      <c r="B33" s="218"/>
      <c r="C33" s="320"/>
      <c r="D33" s="218"/>
      <c r="E33" s="320"/>
      <c r="F33" s="218"/>
      <c r="G33" s="320" t="s">
        <v>88</v>
      </c>
      <c r="H33" s="218"/>
      <c r="I33" s="320" t="s">
        <v>99</v>
      </c>
      <c r="J33" s="218"/>
      <c r="K33" s="469" t="s">
        <v>199</v>
      </c>
      <c r="L33" s="470"/>
      <c r="M33" s="470"/>
      <c r="N33" s="470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0"/>
      <c r="AC33" s="470"/>
      <c r="AD33" s="475"/>
      <c r="AE33" s="469"/>
      <c r="AF33" s="470"/>
      <c r="AG33" s="470"/>
      <c r="AH33" s="470"/>
      <c r="AI33" s="470"/>
      <c r="AJ33" s="470"/>
      <c r="AK33" s="470"/>
      <c r="AL33" s="470"/>
      <c r="AM33" s="470"/>
      <c r="AN33" s="470"/>
      <c r="AO33" s="470"/>
      <c r="AP33" s="470"/>
      <c r="AQ33" s="470"/>
      <c r="AR33" s="470"/>
      <c r="AS33" s="470"/>
      <c r="AT33" s="470"/>
      <c r="AU33" s="470"/>
      <c r="AV33" s="475"/>
      <c r="AW33" s="81"/>
      <c r="AX33" s="80"/>
      <c r="AY33" s="320"/>
      <c r="AZ33" s="321"/>
      <c r="BA33" s="321"/>
      <c r="BB33" s="321"/>
      <c r="BC33" s="321"/>
      <c r="BD33" s="321"/>
      <c r="BE33" s="218"/>
      <c r="BF33" s="469"/>
      <c r="BG33" s="470"/>
      <c r="BH33" s="470"/>
      <c r="BI33" s="470"/>
      <c r="BJ33" s="470"/>
      <c r="BK33" s="470"/>
      <c r="BL33" s="471"/>
    </row>
    <row r="34" spans="1:67">
      <c r="A34" s="479"/>
      <c r="B34" s="480"/>
      <c r="C34" s="480"/>
      <c r="D34" s="480"/>
      <c r="E34" s="480"/>
      <c r="F34" s="480"/>
      <c r="G34" s="473" t="s">
        <v>88</v>
      </c>
      <c r="H34" s="473"/>
      <c r="I34" s="481"/>
      <c r="J34" s="482"/>
      <c r="K34" s="483" t="s">
        <v>200</v>
      </c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69" t="s">
        <v>195</v>
      </c>
      <c r="AF34" s="470"/>
      <c r="AG34" s="470"/>
      <c r="AH34" s="470"/>
      <c r="AI34" s="470"/>
      <c r="AJ34" s="470"/>
      <c r="AK34" s="470"/>
      <c r="AL34" s="470"/>
      <c r="AM34" s="470"/>
      <c r="AN34" s="470"/>
      <c r="AO34" s="470"/>
      <c r="AP34" s="470"/>
      <c r="AQ34" s="470"/>
      <c r="AR34" s="470"/>
      <c r="AS34" s="470"/>
      <c r="AT34" s="470"/>
      <c r="AU34" s="470"/>
      <c r="AV34" s="475"/>
      <c r="AW34" s="81"/>
      <c r="AX34" s="80"/>
      <c r="AY34" s="320" t="s">
        <v>89</v>
      </c>
      <c r="AZ34" s="321"/>
      <c r="BA34" s="321"/>
      <c r="BB34" s="321"/>
      <c r="BC34" s="321"/>
      <c r="BD34" s="321"/>
      <c r="BE34" s="218"/>
      <c r="BF34" s="476"/>
      <c r="BG34" s="477"/>
      <c r="BH34" s="477"/>
      <c r="BI34" s="477"/>
      <c r="BJ34" s="477"/>
      <c r="BK34" s="477"/>
      <c r="BL34" s="478"/>
    </row>
    <row r="35" spans="1:67">
      <c r="A35" s="217"/>
      <c r="B35" s="218"/>
      <c r="C35" s="320"/>
      <c r="D35" s="218"/>
      <c r="E35" s="320"/>
      <c r="F35" s="218"/>
      <c r="G35" s="320" t="s">
        <v>88</v>
      </c>
      <c r="H35" s="218"/>
      <c r="I35" s="320" t="s">
        <v>99</v>
      </c>
      <c r="J35" s="218"/>
      <c r="K35" s="469" t="s">
        <v>201</v>
      </c>
      <c r="L35" s="470"/>
      <c r="M35" s="470"/>
      <c r="N35" s="470"/>
      <c r="O35" s="470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470"/>
      <c r="AD35" s="475"/>
      <c r="AE35" s="469" t="s">
        <v>195</v>
      </c>
      <c r="AF35" s="470"/>
      <c r="AG35" s="470"/>
      <c r="AH35" s="470"/>
      <c r="AI35" s="470"/>
      <c r="AJ35" s="470"/>
      <c r="AK35" s="470"/>
      <c r="AL35" s="470"/>
      <c r="AM35" s="470"/>
      <c r="AN35" s="470"/>
      <c r="AO35" s="470"/>
      <c r="AP35" s="470"/>
      <c r="AQ35" s="470"/>
      <c r="AR35" s="470"/>
      <c r="AS35" s="470"/>
      <c r="AT35" s="470"/>
      <c r="AU35" s="470"/>
      <c r="AV35" s="475"/>
      <c r="AW35" s="320"/>
      <c r="AX35" s="218"/>
      <c r="AY35" s="320" t="s">
        <v>89</v>
      </c>
      <c r="AZ35" s="321"/>
      <c r="BA35" s="321"/>
      <c r="BB35" s="321"/>
      <c r="BC35" s="321"/>
      <c r="BD35" s="321"/>
      <c r="BE35" s="218"/>
      <c r="BF35" s="469"/>
      <c r="BG35" s="470"/>
      <c r="BH35" s="470"/>
      <c r="BI35" s="470"/>
      <c r="BJ35" s="470"/>
      <c r="BK35" s="470"/>
      <c r="BL35" s="471"/>
    </row>
    <row r="36" spans="1:67">
      <c r="A36" s="217"/>
      <c r="B36" s="218"/>
      <c r="C36" s="320"/>
      <c r="D36" s="218"/>
      <c r="E36" s="320"/>
      <c r="F36" s="218"/>
      <c r="G36" s="320" t="s">
        <v>88</v>
      </c>
      <c r="H36" s="218"/>
      <c r="I36" s="320" t="s">
        <v>99</v>
      </c>
      <c r="J36" s="218"/>
      <c r="K36" s="483" t="s">
        <v>198</v>
      </c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4" t="s">
        <v>181</v>
      </c>
      <c r="AF36" s="484"/>
      <c r="AG36" s="484"/>
      <c r="AH36" s="484"/>
      <c r="AI36" s="484"/>
      <c r="AJ36" s="484"/>
      <c r="AK36" s="484"/>
      <c r="AL36" s="484"/>
      <c r="AM36" s="484"/>
      <c r="AN36" s="484"/>
      <c r="AO36" s="484"/>
      <c r="AP36" s="484"/>
      <c r="AQ36" s="484"/>
      <c r="AR36" s="484"/>
      <c r="AS36" s="484"/>
      <c r="AT36" s="484"/>
      <c r="AU36" s="484"/>
      <c r="AV36" s="484"/>
      <c r="AW36" s="320"/>
      <c r="AX36" s="218"/>
      <c r="AY36" s="320" t="s">
        <v>90</v>
      </c>
      <c r="AZ36" s="321"/>
      <c r="BA36" s="321"/>
      <c r="BB36" s="321"/>
      <c r="BC36" s="321"/>
      <c r="BD36" s="321"/>
      <c r="BE36" s="218"/>
      <c r="BF36" s="469"/>
      <c r="BG36" s="470"/>
      <c r="BH36" s="470"/>
      <c r="BI36" s="470"/>
      <c r="BJ36" s="470"/>
      <c r="BK36" s="470"/>
      <c r="BL36" s="471"/>
    </row>
    <row r="37" spans="1:67">
      <c r="A37" s="79"/>
      <c r="B37" s="80"/>
      <c r="C37" s="81"/>
      <c r="D37" s="80"/>
      <c r="E37" s="81"/>
      <c r="F37" s="80"/>
      <c r="G37" s="81"/>
      <c r="H37" s="80"/>
      <c r="I37" s="81"/>
      <c r="J37" s="80"/>
      <c r="K37" s="92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6"/>
      <c r="AE37" s="100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2"/>
      <c r="AW37" s="81"/>
      <c r="AX37" s="80"/>
      <c r="AY37" s="81"/>
      <c r="AZ37" s="82"/>
      <c r="BA37" s="82"/>
      <c r="BB37" s="82"/>
      <c r="BC37" s="82"/>
      <c r="BD37" s="82"/>
      <c r="BE37" s="80"/>
      <c r="BF37" s="83"/>
      <c r="BG37" s="84"/>
      <c r="BH37" s="84"/>
      <c r="BI37" s="84"/>
      <c r="BJ37" s="84"/>
      <c r="BK37" s="84"/>
      <c r="BL37" s="86"/>
    </row>
    <row r="38" spans="1:67">
      <c r="A38" s="217">
        <v>8</v>
      </c>
      <c r="B38" s="218"/>
      <c r="C38" s="320"/>
      <c r="D38" s="218"/>
      <c r="E38" s="320"/>
      <c r="F38" s="218"/>
      <c r="G38" s="320"/>
      <c r="H38" s="218"/>
      <c r="I38" s="320" t="s">
        <v>99</v>
      </c>
      <c r="J38" s="218"/>
      <c r="K38" s="469" t="s">
        <v>202</v>
      </c>
      <c r="L38" s="470"/>
      <c r="M38" s="470"/>
      <c r="N38" s="470"/>
      <c r="O38" s="470"/>
      <c r="P38" s="470"/>
      <c r="Q38" s="470"/>
      <c r="R38" s="470"/>
      <c r="S38" s="470"/>
      <c r="T38" s="470"/>
      <c r="U38" s="470"/>
      <c r="V38" s="470"/>
      <c r="W38" s="470"/>
      <c r="X38" s="470"/>
      <c r="Y38" s="470"/>
      <c r="Z38" s="470"/>
      <c r="AA38" s="470"/>
      <c r="AB38" s="470"/>
      <c r="AC38" s="470"/>
      <c r="AD38" s="475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320"/>
      <c r="AX38" s="218"/>
      <c r="AY38" s="320"/>
      <c r="AZ38" s="321"/>
      <c r="BA38" s="321"/>
      <c r="BB38" s="321"/>
      <c r="BC38" s="321"/>
      <c r="BD38" s="321"/>
      <c r="BE38" s="218"/>
      <c r="BF38" s="469"/>
      <c r="BG38" s="470"/>
      <c r="BH38" s="470"/>
      <c r="BI38" s="470"/>
      <c r="BJ38" s="470"/>
      <c r="BK38" s="470"/>
      <c r="BL38" s="471"/>
    </row>
    <row r="39" spans="1:67">
      <c r="A39" s="479"/>
      <c r="B39" s="480"/>
      <c r="C39" s="480"/>
      <c r="D39" s="480"/>
      <c r="E39" s="480"/>
      <c r="F39" s="480"/>
      <c r="G39" s="473" t="s">
        <v>88</v>
      </c>
      <c r="H39" s="473"/>
      <c r="I39" s="481"/>
      <c r="J39" s="482"/>
      <c r="K39" s="483" t="s">
        <v>203</v>
      </c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 t="s">
        <v>181</v>
      </c>
      <c r="AF39" s="483"/>
      <c r="AG39" s="483"/>
      <c r="AH39" s="483"/>
      <c r="AI39" s="483"/>
      <c r="AJ39" s="483"/>
      <c r="AK39" s="483"/>
      <c r="AL39" s="483"/>
      <c r="AM39" s="483"/>
      <c r="AN39" s="483"/>
      <c r="AO39" s="483"/>
      <c r="AP39" s="483"/>
      <c r="AQ39" s="483"/>
      <c r="AR39" s="483"/>
      <c r="AS39" s="483"/>
      <c r="AT39" s="483"/>
      <c r="AU39" s="483"/>
      <c r="AV39" s="483"/>
      <c r="AW39" s="480"/>
      <c r="AX39" s="480"/>
      <c r="AY39" s="320" t="s">
        <v>90</v>
      </c>
      <c r="AZ39" s="321"/>
      <c r="BA39" s="321"/>
      <c r="BB39" s="321"/>
      <c r="BC39" s="321"/>
      <c r="BD39" s="321"/>
      <c r="BE39" s="218"/>
      <c r="BF39" s="476"/>
      <c r="BG39" s="477"/>
      <c r="BH39" s="477"/>
      <c r="BI39" s="477"/>
      <c r="BJ39" s="477"/>
      <c r="BK39" s="477"/>
      <c r="BL39" s="478"/>
    </row>
    <row r="40" spans="1:67">
      <c r="A40" s="217"/>
      <c r="B40" s="218"/>
      <c r="C40" s="320"/>
      <c r="D40" s="218"/>
      <c r="E40" s="320"/>
      <c r="F40" s="218"/>
      <c r="G40" s="320"/>
      <c r="H40" s="218"/>
      <c r="I40" s="320"/>
      <c r="J40" s="218"/>
      <c r="K40" s="469"/>
      <c r="L40" s="470"/>
      <c r="M40" s="470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5"/>
      <c r="AE40" s="474"/>
      <c r="AF40" s="474"/>
      <c r="AG40" s="474"/>
      <c r="AH40" s="474"/>
      <c r="AI40" s="474"/>
      <c r="AJ40" s="474"/>
      <c r="AK40" s="474"/>
      <c r="AL40" s="474"/>
      <c r="AM40" s="474"/>
      <c r="AN40" s="474"/>
      <c r="AO40" s="474"/>
      <c r="AP40" s="474"/>
      <c r="AQ40" s="474"/>
      <c r="AR40" s="474"/>
      <c r="AS40" s="474"/>
      <c r="AT40" s="474"/>
      <c r="AU40" s="474"/>
      <c r="AV40" s="474"/>
      <c r="AW40" s="320"/>
      <c r="AX40" s="218"/>
      <c r="AY40" s="320"/>
      <c r="AZ40" s="321"/>
      <c r="BA40" s="321"/>
      <c r="BB40" s="321"/>
      <c r="BC40" s="321"/>
      <c r="BD40" s="321"/>
      <c r="BE40" s="218"/>
      <c r="BF40" s="469"/>
      <c r="BG40" s="470"/>
      <c r="BH40" s="470"/>
      <c r="BI40" s="470"/>
      <c r="BJ40" s="470"/>
      <c r="BK40" s="470"/>
      <c r="BL40" s="471"/>
      <c r="BO40" s="58"/>
    </row>
    <row r="41" spans="1:67">
      <c r="A41" s="217"/>
      <c r="B41" s="218"/>
      <c r="C41" s="320"/>
      <c r="D41" s="218"/>
      <c r="E41" s="320"/>
      <c r="F41" s="218"/>
      <c r="G41" s="320"/>
      <c r="H41" s="218"/>
      <c r="I41" s="320"/>
      <c r="J41" s="218"/>
      <c r="K41" s="469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5"/>
      <c r="AE41" s="474"/>
      <c r="AF41" s="474"/>
      <c r="AG41" s="474"/>
      <c r="AH41" s="474"/>
      <c r="AI41" s="474"/>
      <c r="AJ41" s="474"/>
      <c r="AK41" s="474"/>
      <c r="AL41" s="474"/>
      <c r="AM41" s="474"/>
      <c r="AN41" s="474"/>
      <c r="AO41" s="474"/>
      <c r="AP41" s="474"/>
      <c r="AQ41" s="474"/>
      <c r="AR41" s="474"/>
      <c r="AS41" s="474"/>
      <c r="AT41" s="474"/>
      <c r="AU41" s="474"/>
      <c r="AV41" s="474"/>
      <c r="AW41" s="320"/>
      <c r="AX41" s="218"/>
      <c r="AY41" s="320"/>
      <c r="AZ41" s="321"/>
      <c r="BA41" s="321"/>
      <c r="BB41" s="321"/>
      <c r="BC41" s="321"/>
      <c r="BD41" s="321"/>
      <c r="BE41" s="218"/>
      <c r="BF41" s="469"/>
      <c r="BG41" s="470"/>
      <c r="BH41" s="470"/>
      <c r="BI41" s="470"/>
      <c r="BJ41" s="470"/>
      <c r="BK41" s="470"/>
      <c r="BL41" s="471"/>
      <c r="BO41" s="58"/>
    </row>
    <row r="42" spans="1:67">
      <c r="A42" s="217"/>
      <c r="B42" s="218"/>
      <c r="C42" s="320"/>
      <c r="D42" s="218"/>
      <c r="E42" s="320"/>
      <c r="F42" s="218"/>
      <c r="G42" s="320"/>
      <c r="H42" s="218"/>
      <c r="I42" s="320"/>
      <c r="J42" s="218"/>
      <c r="K42" s="469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70"/>
      <c r="Z42" s="470"/>
      <c r="AA42" s="470"/>
      <c r="AB42" s="470"/>
      <c r="AC42" s="470"/>
      <c r="AD42" s="475"/>
      <c r="AE42" s="474"/>
      <c r="AF42" s="474"/>
      <c r="AG42" s="474"/>
      <c r="AH42" s="474"/>
      <c r="AI42" s="474"/>
      <c r="AJ42" s="474"/>
      <c r="AK42" s="474"/>
      <c r="AL42" s="474"/>
      <c r="AM42" s="474"/>
      <c r="AN42" s="474"/>
      <c r="AO42" s="474"/>
      <c r="AP42" s="474"/>
      <c r="AQ42" s="474"/>
      <c r="AR42" s="474"/>
      <c r="AS42" s="474"/>
      <c r="AT42" s="474"/>
      <c r="AU42" s="474"/>
      <c r="AV42" s="474"/>
      <c r="AW42" s="320"/>
      <c r="AX42" s="218"/>
      <c r="AY42" s="320"/>
      <c r="AZ42" s="321"/>
      <c r="BA42" s="321"/>
      <c r="BB42" s="321"/>
      <c r="BC42" s="321"/>
      <c r="BD42" s="321"/>
      <c r="BE42" s="218"/>
      <c r="BF42" s="469"/>
      <c r="BG42" s="470"/>
      <c r="BH42" s="470"/>
      <c r="BI42" s="470"/>
      <c r="BJ42" s="470"/>
      <c r="BK42" s="470"/>
      <c r="BL42" s="471"/>
      <c r="BO42" s="58"/>
    </row>
    <row r="43" spans="1:67">
      <c r="A43" s="479"/>
      <c r="B43" s="480"/>
      <c r="C43" s="480"/>
      <c r="D43" s="480"/>
      <c r="E43" s="480"/>
      <c r="F43" s="480"/>
      <c r="G43" s="480"/>
      <c r="H43" s="480"/>
      <c r="I43" s="481"/>
      <c r="J43" s="482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0"/>
      <c r="AX43" s="480"/>
      <c r="AY43" s="480"/>
      <c r="AZ43" s="480"/>
      <c r="BA43" s="480"/>
      <c r="BB43" s="480"/>
      <c r="BC43" s="480"/>
      <c r="BD43" s="480"/>
      <c r="BE43" s="480"/>
      <c r="BF43" s="476"/>
      <c r="BG43" s="477"/>
      <c r="BH43" s="477"/>
      <c r="BI43" s="477"/>
      <c r="BJ43" s="477"/>
      <c r="BK43" s="477"/>
      <c r="BL43" s="478"/>
    </row>
    <row r="44" spans="1:67">
      <c r="A44" s="217"/>
      <c r="B44" s="218"/>
      <c r="C44" s="320"/>
      <c r="D44" s="218"/>
      <c r="E44" s="320"/>
      <c r="F44" s="218"/>
      <c r="G44" s="320"/>
      <c r="H44" s="218"/>
      <c r="I44" s="320"/>
      <c r="J44" s="218"/>
      <c r="K44" s="469"/>
      <c r="L44" s="470"/>
      <c r="M44" s="470"/>
      <c r="N44" s="470"/>
      <c r="O44" s="470"/>
      <c r="P44" s="470"/>
      <c r="Q44" s="470"/>
      <c r="R44" s="470"/>
      <c r="S44" s="470"/>
      <c r="T44" s="470"/>
      <c r="U44" s="470"/>
      <c r="V44" s="470"/>
      <c r="W44" s="470"/>
      <c r="X44" s="470"/>
      <c r="Y44" s="470"/>
      <c r="Z44" s="470"/>
      <c r="AA44" s="470"/>
      <c r="AB44" s="470"/>
      <c r="AC44" s="470"/>
      <c r="AD44" s="475"/>
      <c r="AE44" s="474"/>
      <c r="AF44" s="474"/>
      <c r="AG44" s="474"/>
      <c r="AH44" s="474"/>
      <c r="AI44" s="474"/>
      <c r="AJ44" s="474"/>
      <c r="AK44" s="474"/>
      <c r="AL44" s="474"/>
      <c r="AM44" s="474"/>
      <c r="AN44" s="474"/>
      <c r="AO44" s="474"/>
      <c r="AP44" s="474"/>
      <c r="AQ44" s="474"/>
      <c r="AR44" s="474"/>
      <c r="AS44" s="474"/>
      <c r="AT44" s="474"/>
      <c r="AU44" s="474"/>
      <c r="AV44" s="474"/>
      <c r="AW44" s="320"/>
      <c r="AX44" s="218"/>
      <c r="AY44" s="320"/>
      <c r="AZ44" s="321"/>
      <c r="BA44" s="321"/>
      <c r="BB44" s="321"/>
      <c r="BC44" s="321"/>
      <c r="BD44" s="321"/>
      <c r="BE44" s="218"/>
      <c r="BF44" s="469"/>
      <c r="BG44" s="470"/>
      <c r="BH44" s="470"/>
      <c r="BI44" s="470"/>
      <c r="BJ44" s="470"/>
      <c r="BK44" s="470"/>
      <c r="BL44" s="471"/>
      <c r="BO44" s="58"/>
    </row>
    <row r="45" spans="1:67">
      <c r="A45" s="217"/>
      <c r="B45" s="218"/>
      <c r="C45" s="320"/>
      <c r="D45" s="218"/>
      <c r="E45" s="320"/>
      <c r="F45" s="218"/>
      <c r="G45" s="320"/>
      <c r="H45" s="218"/>
      <c r="I45" s="320"/>
      <c r="J45" s="218"/>
      <c r="K45" s="469"/>
      <c r="L45" s="470"/>
      <c r="M45" s="470"/>
      <c r="N45" s="470"/>
      <c r="O45" s="470"/>
      <c r="P45" s="470"/>
      <c r="Q45" s="470"/>
      <c r="R45" s="470"/>
      <c r="S45" s="470"/>
      <c r="T45" s="470"/>
      <c r="U45" s="470"/>
      <c r="V45" s="470"/>
      <c r="W45" s="470"/>
      <c r="X45" s="470"/>
      <c r="Y45" s="470"/>
      <c r="Z45" s="470"/>
      <c r="AA45" s="470"/>
      <c r="AB45" s="470"/>
      <c r="AC45" s="470"/>
      <c r="AD45" s="475"/>
      <c r="AE45" s="474"/>
      <c r="AF45" s="474"/>
      <c r="AG45" s="474"/>
      <c r="AH45" s="474"/>
      <c r="AI45" s="474"/>
      <c r="AJ45" s="474"/>
      <c r="AK45" s="474"/>
      <c r="AL45" s="474"/>
      <c r="AM45" s="474"/>
      <c r="AN45" s="474"/>
      <c r="AO45" s="474"/>
      <c r="AP45" s="474"/>
      <c r="AQ45" s="474"/>
      <c r="AR45" s="474"/>
      <c r="AS45" s="474"/>
      <c r="AT45" s="474"/>
      <c r="AU45" s="474"/>
      <c r="AV45" s="474"/>
      <c r="AW45" s="320"/>
      <c r="AX45" s="218"/>
      <c r="AY45" s="320"/>
      <c r="AZ45" s="321"/>
      <c r="BA45" s="321"/>
      <c r="BB45" s="321"/>
      <c r="BC45" s="321"/>
      <c r="BD45" s="321"/>
      <c r="BE45" s="218"/>
      <c r="BF45" s="469"/>
      <c r="BG45" s="470"/>
      <c r="BH45" s="470"/>
      <c r="BI45" s="470"/>
      <c r="BJ45" s="470"/>
      <c r="BK45" s="470"/>
      <c r="BL45" s="471"/>
      <c r="BO45" s="58"/>
    </row>
    <row r="46" spans="1:67">
      <c r="A46" s="217"/>
      <c r="B46" s="218"/>
      <c r="C46" s="320"/>
      <c r="D46" s="218"/>
      <c r="E46" s="320"/>
      <c r="F46" s="218"/>
      <c r="G46" s="320"/>
      <c r="H46" s="218"/>
      <c r="I46" s="320"/>
      <c r="J46" s="218"/>
      <c r="K46" s="469"/>
      <c r="L46" s="470"/>
      <c r="M46" s="470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0"/>
      <c r="AC46" s="470"/>
      <c r="AD46" s="475"/>
      <c r="AE46" s="474"/>
      <c r="AF46" s="474"/>
      <c r="AG46" s="474"/>
      <c r="AH46" s="474"/>
      <c r="AI46" s="474"/>
      <c r="AJ46" s="474"/>
      <c r="AK46" s="474"/>
      <c r="AL46" s="474"/>
      <c r="AM46" s="474"/>
      <c r="AN46" s="474"/>
      <c r="AO46" s="474"/>
      <c r="AP46" s="474"/>
      <c r="AQ46" s="474"/>
      <c r="AR46" s="474"/>
      <c r="AS46" s="474"/>
      <c r="AT46" s="474"/>
      <c r="AU46" s="474"/>
      <c r="AV46" s="474"/>
      <c r="AW46" s="320"/>
      <c r="AX46" s="218"/>
      <c r="AY46" s="320"/>
      <c r="AZ46" s="321"/>
      <c r="BA46" s="321"/>
      <c r="BB46" s="321"/>
      <c r="BC46" s="321"/>
      <c r="BD46" s="321"/>
      <c r="BE46" s="218"/>
      <c r="BF46" s="469"/>
      <c r="BG46" s="470"/>
      <c r="BH46" s="470"/>
      <c r="BI46" s="470"/>
      <c r="BJ46" s="470"/>
      <c r="BK46" s="470"/>
      <c r="BL46" s="471"/>
      <c r="BO46" s="58"/>
    </row>
    <row r="47" spans="1:67">
      <c r="A47" s="217"/>
      <c r="B47" s="218"/>
      <c r="C47" s="480"/>
      <c r="D47" s="480"/>
      <c r="E47" s="480"/>
      <c r="F47" s="480"/>
      <c r="G47" s="480"/>
      <c r="H47" s="480"/>
      <c r="I47" s="481"/>
      <c r="J47" s="482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0"/>
      <c r="AX47" s="480"/>
      <c r="AY47" s="480"/>
      <c r="AZ47" s="480"/>
      <c r="BA47" s="480"/>
      <c r="BB47" s="480"/>
      <c r="BC47" s="480"/>
      <c r="BD47" s="480"/>
      <c r="BE47" s="480"/>
      <c r="BF47" s="469"/>
      <c r="BG47" s="470"/>
      <c r="BH47" s="470"/>
      <c r="BI47" s="470"/>
      <c r="BJ47" s="470"/>
      <c r="BK47" s="470"/>
      <c r="BL47" s="471"/>
    </row>
    <row r="48" spans="1:67">
      <c r="A48" s="217"/>
      <c r="B48" s="218"/>
      <c r="C48" s="320"/>
      <c r="D48" s="218"/>
      <c r="E48" s="320"/>
      <c r="F48" s="218"/>
      <c r="G48" s="320"/>
      <c r="H48" s="218"/>
      <c r="I48" s="320"/>
      <c r="J48" s="218"/>
      <c r="K48" s="469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5"/>
      <c r="AE48" s="474"/>
      <c r="AF48" s="474"/>
      <c r="AG48" s="474"/>
      <c r="AH48" s="474"/>
      <c r="AI48" s="474"/>
      <c r="AJ48" s="474"/>
      <c r="AK48" s="474"/>
      <c r="AL48" s="474"/>
      <c r="AM48" s="474"/>
      <c r="AN48" s="474"/>
      <c r="AO48" s="474"/>
      <c r="AP48" s="474"/>
      <c r="AQ48" s="474"/>
      <c r="AR48" s="474"/>
      <c r="AS48" s="474"/>
      <c r="AT48" s="474"/>
      <c r="AU48" s="474"/>
      <c r="AV48" s="474"/>
      <c r="AW48" s="320"/>
      <c r="AX48" s="218"/>
      <c r="AY48" s="320"/>
      <c r="AZ48" s="321"/>
      <c r="BA48" s="321"/>
      <c r="BB48" s="321"/>
      <c r="BC48" s="321"/>
      <c r="BD48" s="321"/>
      <c r="BE48" s="218"/>
      <c r="BF48" s="469"/>
      <c r="BG48" s="470"/>
      <c r="BH48" s="470"/>
      <c r="BI48" s="470"/>
      <c r="BJ48" s="470"/>
      <c r="BK48" s="470"/>
      <c r="BL48" s="471"/>
      <c r="BO48" s="58"/>
    </row>
    <row r="49" spans="1:67">
      <c r="A49" s="217"/>
      <c r="B49" s="218"/>
      <c r="C49" s="320"/>
      <c r="D49" s="218"/>
      <c r="E49" s="320"/>
      <c r="F49" s="218"/>
      <c r="G49" s="320"/>
      <c r="H49" s="218"/>
      <c r="I49" s="320"/>
      <c r="J49" s="218"/>
      <c r="K49" s="469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5"/>
      <c r="AE49" s="469"/>
      <c r="AF49" s="470"/>
      <c r="AG49" s="470"/>
      <c r="AH49" s="470"/>
      <c r="AI49" s="470"/>
      <c r="AJ49" s="470"/>
      <c r="AK49" s="470"/>
      <c r="AL49" s="470"/>
      <c r="AM49" s="470"/>
      <c r="AN49" s="470"/>
      <c r="AO49" s="470"/>
      <c r="AP49" s="470"/>
      <c r="AQ49" s="470"/>
      <c r="AR49" s="470"/>
      <c r="AS49" s="470"/>
      <c r="AT49" s="470"/>
      <c r="AU49" s="470"/>
      <c r="AV49" s="475"/>
      <c r="AW49" s="320"/>
      <c r="AX49" s="218"/>
      <c r="AY49" s="320"/>
      <c r="AZ49" s="321"/>
      <c r="BA49" s="321"/>
      <c r="BB49" s="321"/>
      <c r="BC49" s="321"/>
      <c r="BD49" s="321"/>
      <c r="BE49" s="218"/>
      <c r="BF49" s="469"/>
      <c r="BG49" s="470"/>
      <c r="BH49" s="470"/>
      <c r="BI49" s="470"/>
      <c r="BJ49" s="470"/>
      <c r="BK49" s="470"/>
      <c r="BL49" s="471"/>
      <c r="BO49" s="58"/>
    </row>
    <row r="50" spans="1:67">
      <c r="A50" s="217"/>
      <c r="B50" s="218"/>
      <c r="C50" s="320"/>
      <c r="D50" s="218"/>
      <c r="E50" s="320"/>
      <c r="F50" s="218"/>
      <c r="G50" s="320"/>
      <c r="H50" s="218"/>
      <c r="I50" s="320"/>
      <c r="J50" s="218"/>
      <c r="K50" s="469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70"/>
      <c r="Z50" s="470"/>
      <c r="AA50" s="470"/>
      <c r="AB50" s="470"/>
      <c r="AC50" s="470"/>
      <c r="AD50" s="475"/>
      <c r="AE50" s="469"/>
      <c r="AF50" s="470"/>
      <c r="AG50" s="470"/>
      <c r="AH50" s="470"/>
      <c r="AI50" s="470"/>
      <c r="AJ50" s="470"/>
      <c r="AK50" s="470"/>
      <c r="AL50" s="470"/>
      <c r="AM50" s="470"/>
      <c r="AN50" s="470"/>
      <c r="AO50" s="470"/>
      <c r="AP50" s="470"/>
      <c r="AQ50" s="470"/>
      <c r="AR50" s="470"/>
      <c r="AS50" s="470"/>
      <c r="AT50" s="470"/>
      <c r="AU50" s="470"/>
      <c r="AV50" s="475"/>
      <c r="AW50" s="320"/>
      <c r="AX50" s="218"/>
      <c r="AY50" s="320"/>
      <c r="AZ50" s="321"/>
      <c r="BA50" s="321"/>
      <c r="BB50" s="321"/>
      <c r="BC50" s="321"/>
      <c r="BD50" s="321"/>
      <c r="BE50" s="218"/>
      <c r="BF50" s="469"/>
      <c r="BG50" s="470"/>
      <c r="BH50" s="470"/>
      <c r="BI50" s="470"/>
      <c r="BJ50" s="470"/>
      <c r="BK50" s="470"/>
      <c r="BL50" s="471"/>
      <c r="BO50" s="58"/>
    </row>
    <row r="51" spans="1:67">
      <c r="A51" s="217"/>
      <c r="B51" s="218"/>
      <c r="C51" s="320"/>
      <c r="D51" s="218"/>
      <c r="E51" s="320"/>
      <c r="F51" s="218"/>
      <c r="G51" s="320"/>
      <c r="H51" s="218"/>
      <c r="I51" s="320"/>
      <c r="J51" s="218"/>
      <c r="K51" s="469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5"/>
      <c r="AE51" s="469"/>
      <c r="AF51" s="470"/>
      <c r="AG51" s="470"/>
      <c r="AH51" s="470"/>
      <c r="AI51" s="470"/>
      <c r="AJ51" s="470"/>
      <c r="AK51" s="470"/>
      <c r="AL51" s="470"/>
      <c r="AM51" s="470"/>
      <c r="AN51" s="470"/>
      <c r="AO51" s="470"/>
      <c r="AP51" s="470"/>
      <c r="AQ51" s="470"/>
      <c r="AR51" s="470"/>
      <c r="AS51" s="470"/>
      <c r="AT51" s="470"/>
      <c r="AU51" s="470"/>
      <c r="AV51" s="475"/>
      <c r="AW51" s="320"/>
      <c r="AX51" s="218"/>
      <c r="AY51" s="320"/>
      <c r="AZ51" s="321"/>
      <c r="BA51" s="321"/>
      <c r="BB51" s="321"/>
      <c r="BC51" s="321"/>
      <c r="BD51" s="321"/>
      <c r="BE51" s="218"/>
      <c r="BF51" s="469"/>
      <c r="BG51" s="470"/>
      <c r="BH51" s="470"/>
      <c r="BI51" s="470"/>
      <c r="BJ51" s="470"/>
      <c r="BK51" s="470"/>
      <c r="BL51" s="471"/>
      <c r="BO51" s="58"/>
    </row>
    <row r="52" spans="1:67">
      <c r="A52" s="217"/>
      <c r="B52" s="218"/>
      <c r="C52" s="320"/>
      <c r="D52" s="218"/>
      <c r="E52" s="320"/>
      <c r="F52" s="218"/>
      <c r="G52" s="320"/>
      <c r="H52" s="218"/>
      <c r="I52" s="320"/>
      <c r="J52" s="218"/>
      <c r="K52" s="469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5"/>
      <c r="AE52" s="469"/>
      <c r="AF52" s="470"/>
      <c r="AG52" s="470"/>
      <c r="AH52" s="470"/>
      <c r="AI52" s="470"/>
      <c r="AJ52" s="470"/>
      <c r="AK52" s="470"/>
      <c r="AL52" s="470"/>
      <c r="AM52" s="470"/>
      <c r="AN52" s="470"/>
      <c r="AO52" s="470"/>
      <c r="AP52" s="470"/>
      <c r="AQ52" s="470"/>
      <c r="AR52" s="470"/>
      <c r="AS52" s="470"/>
      <c r="AT52" s="470"/>
      <c r="AU52" s="470"/>
      <c r="AV52" s="475"/>
      <c r="AW52" s="320"/>
      <c r="AX52" s="218"/>
      <c r="AY52" s="320"/>
      <c r="AZ52" s="321"/>
      <c r="BA52" s="321"/>
      <c r="BB52" s="321"/>
      <c r="BC52" s="321"/>
      <c r="BD52" s="321"/>
      <c r="BE52" s="218"/>
      <c r="BF52" s="469"/>
      <c r="BG52" s="470"/>
      <c r="BH52" s="470"/>
      <c r="BI52" s="470"/>
      <c r="BJ52" s="470"/>
      <c r="BK52" s="470"/>
      <c r="BL52" s="471"/>
      <c r="BO52" s="58"/>
    </row>
    <row r="53" spans="1:67">
      <c r="A53" s="217"/>
      <c r="B53" s="218"/>
      <c r="C53" s="480"/>
      <c r="D53" s="480"/>
      <c r="E53" s="480"/>
      <c r="F53" s="480"/>
      <c r="G53" s="480"/>
      <c r="H53" s="480"/>
      <c r="I53" s="481"/>
      <c r="J53" s="482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0"/>
      <c r="AX53" s="480"/>
      <c r="AY53" s="480"/>
      <c r="AZ53" s="480"/>
      <c r="BA53" s="480"/>
      <c r="BB53" s="480"/>
      <c r="BC53" s="480"/>
      <c r="BD53" s="480"/>
      <c r="BE53" s="480"/>
      <c r="BF53" s="469"/>
      <c r="BG53" s="470"/>
      <c r="BH53" s="470"/>
      <c r="BI53" s="470"/>
      <c r="BJ53" s="470"/>
      <c r="BK53" s="470"/>
      <c r="BL53" s="471"/>
      <c r="BO53" s="58"/>
    </row>
    <row r="54" spans="1:67">
      <c r="A54" s="217"/>
      <c r="B54" s="218"/>
      <c r="C54" s="320"/>
      <c r="D54" s="218"/>
      <c r="E54" s="320"/>
      <c r="F54" s="218"/>
      <c r="G54" s="320"/>
      <c r="H54" s="218"/>
      <c r="I54" s="320"/>
      <c r="J54" s="218"/>
      <c r="K54" s="469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5"/>
      <c r="AE54" s="469"/>
      <c r="AF54" s="470"/>
      <c r="AG54" s="470"/>
      <c r="AH54" s="470"/>
      <c r="AI54" s="470"/>
      <c r="AJ54" s="470"/>
      <c r="AK54" s="470"/>
      <c r="AL54" s="470"/>
      <c r="AM54" s="470"/>
      <c r="AN54" s="470"/>
      <c r="AO54" s="470"/>
      <c r="AP54" s="470"/>
      <c r="AQ54" s="470"/>
      <c r="AR54" s="470"/>
      <c r="AS54" s="470"/>
      <c r="AT54" s="470"/>
      <c r="AU54" s="470"/>
      <c r="AV54" s="475"/>
      <c r="AW54" s="320"/>
      <c r="AX54" s="218"/>
      <c r="AY54" s="320"/>
      <c r="AZ54" s="321"/>
      <c r="BA54" s="321"/>
      <c r="BB54" s="321"/>
      <c r="BC54" s="321"/>
      <c r="BD54" s="321"/>
      <c r="BE54" s="218"/>
      <c r="BF54" s="469"/>
      <c r="BG54" s="470"/>
      <c r="BH54" s="470"/>
      <c r="BI54" s="470"/>
      <c r="BJ54" s="470"/>
      <c r="BK54" s="470"/>
      <c r="BL54" s="471"/>
      <c r="BO54" s="58"/>
    </row>
    <row r="55" spans="1:67">
      <c r="A55" s="217"/>
      <c r="B55" s="218"/>
      <c r="C55" s="320"/>
      <c r="D55" s="218"/>
      <c r="E55" s="320"/>
      <c r="F55" s="218"/>
      <c r="G55" s="320"/>
      <c r="H55" s="218"/>
      <c r="I55" s="320"/>
      <c r="J55" s="218"/>
      <c r="K55" s="469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5"/>
      <c r="AE55" s="469"/>
      <c r="AF55" s="470"/>
      <c r="AG55" s="470"/>
      <c r="AH55" s="470"/>
      <c r="AI55" s="470"/>
      <c r="AJ55" s="470"/>
      <c r="AK55" s="470"/>
      <c r="AL55" s="470"/>
      <c r="AM55" s="470"/>
      <c r="AN55" s="470"/>
      <c r="AO55" s="470"/>
      <c r="AP55" s="470"/>
      <c r="AQ55" s="470"/>
      <c r="AR55" s="470"/>
      <c r="AS55" s="470"/>
      <c r="AT55" s="470"/>
      <c r="AU55" s="470"/>
      <c r="AV55" s="475"/>
      <c r="AW55" s="320"/>
      <c r="AX55" s="218"/>
      <c r="AY55" s="320"/>
      <c r="AZ55" s="321"/>
      <c r="BA55" s="321"/>
      <c r="BB55" s="321"/>
      <c r="BC55" s="321"/>
      <c r="BD55" s="321"/>
      <c r="BE55" s="218"/>
      <c r="BF55" s="469"/>
      <c r="BG55" s="470"/>
      <c r="BH55" s="470"/>
      <c r="BI55" s="470"/>
      <c r="BJ55" s="470"/>
      <c r="BK55" s="470"/>
      <c r="BL55" s="471"/>
      <c r="BO55" s="58"/>
    </row>
    <row r="56" spans="1:67">
      <c r="A56" s="217"/>
      <c r="B56" s="218"/>
      <c r="C56" s="480"/>
      <c r="D56" s="480"/>
      <c r="E56" s="480"/>
      <c r="F56" s="480"/>
      <c r="G56" s="480"/>
      <c r="H56" s="480"/>
      <c r="I56" s="481"/>
      <c r="J56" s="482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3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3"/>
      <c r="AK56" s="483"/>
      <c r="AL56" s="483"/>
      <c r="AM56" s="483"/>
      <c r="AN56" s="483"/>
      <c r="AO56" s="483"/>
      <c r="AP56" s="483"/>
      <c r="AQ56" s="483"/>
      <c r="AR56" s="483"/>
      <c r="AS56" s="483"/>
      <c r="AT56" s="483"/>
      <c r="AU56" s="483"/>
      <c r="AV56" s="483"/>
      <c r="AW56" s="480"/>
      <c r="AX56" s="480"/>
      <c r="AY56" s="480"/>
      <c r="AZ56" s="480"/>
      <c r="BA56" s="480"/>
      <c r="BB56" s="480"/>
      <c r="BC56" s="480"/>
      <c r="BD56" s="480"/>
      <c r="BE56" s="480"/>
      <c r="BF56" s="469"/>
      <c r="BG56" s="470"/>
      <c r="BH56" s="470"/>
      <c r="BI56" s="470"/>
      <c r="BJ56" s="470"/>
      <c r="BK56" s="470"/>
      <c r="BL56" s="471"/>
      <c r="BO56" s="58"/>
    </row>
    <row r="57" spans="1:67">
      <c r="A57" s="217"/>
      <c r="B57" s="218"/>
      <c r="C57" s="320"/>
      <c r="D57" s="218"/>
      <c r="E57" s="320"/>
      <c r="F57" s="218"/>
      <c r="G57" s="320"/>
      <c r="H57" s="218"/>
      <c r="I57" s="320"/>
      <c r="J57" s="218"/>
      <c r="K57" s="469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5"/>
      <c r="AE57" s="474"/>
      <c r="AF57" s="474"/>
      <c r="AG57" s="474"/>
      <c r="AH57" s="474"/>
      <c r="AI57" s="474"/>
      <c r="AJ57" s="474"/>
      <c r="AK57" s="474"/>
      <c r="AL57" s="474"/>
      <c r="AM57" s="474"/>
      <c r="AN57" s="474"/>
      <c r="AO57" s="474"/>
      <c r="AP57" s="474"/>
      <c r="AQ57" s="474"/>
      <c r="AR57" s="474"/>
      <c r="AS57" s="474"/>
      <c r="AT57" s="474"/>
      <c r="AU57" s="474"/>
      <c r="AV57" s="474"/>
      <c r="AW57" s="320"/>
      <c r="AX57" s="218"/>
      <c r="AY57" s="320"/>
      <c r="AZ57" s="321"/>
      <c r="BA57" s="321"/>
      <c r="BB57" s="321"/>
      <c r="BC57" s="321"/>
      <c r="BD57" s="321"/>
      <c r="BE57" s="218"/>
      <c r="BF57" s="469"/>
      <c r="BG57" s="470"/>
      <c r="BH57" s="470"/>
      <c r="BI57" s="470"/>
      <c r="BJ57" s="470"/>
      <c r="BK57" s="470"/>
      <c r="BL57" s="471"/>
      <c r="BO57" s="58"/>
    </row>
    <row r="58" spans="1:67">
      <c r="A58" s="217"/>
      <c r="B58" s="218"/>
      <c r="C58" s="320"/>
      <c r="D58" s="218"/>
      <c r="E58" s="320"/>
      <c r="F58" s="218"/>
      <c r="G58" s="320"/>
      <c r="H58" s="218"/>
      <c r="I58" s="320"/>
      <c r="J58" s="218"/>
      <c r="K58" s="469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5"/>
      <c r="AE58" s="469"/>
      <c r="AF58" s="470"/>
      <c r="AG58" s="470"/>
      <c r="AH58" s="470"/>
      <c r="AI58" s="470"/>
      <c r="AJ58" s="470"/>
      <c r="AK58" s="470"/>
      <c r="AL58" s="470"/>
      <c r="AM58" s="470"/>
      <c r="AN58" s="470"/>
      <c r="AO58" s="470"/>
      <c r="AP58" s="470"/>
      <c r="AQ58" s="470"/>
      <c r="AR58" s="470"/>
      <c r="AS58" s="470"/>
      <c r="AT58" s="470"/>
      <c r="AU58" s="470"/>
      <c r="AV58" s="475"/>
      <c r="AW58" s="320"/>
      <c r="AX58" s="218"/>
      <c r="AY58" s="320"/>
      <c r="AZ58" s="321"/>
      <c r="BA58" s="321"/>
      <c r="BB58" s="321"/>
      <c r="BC58" s="321"/>
      <c r="BD58" s="321"/>
      <c r="BE58" s="218"/>
      <c r="BF58" s="469"/>
      <c r="BG58" s="470"/>
      <c r="BH58" s="470"/>
      <c r="BI58" s="470"/>
      <c r="BJ58" s="470"/>
      <c r="BK58" s="470"/>
      <c r="BL58" s="471"/>
      <c r="BO58" s="58"/>
    </row>
    <row r="59" spans="1:67">
      <c r="A59" s="217"/>
      <c r="B59" s="218"/>
      <c r="C59" s="320"/>
      <c r="D59" s="218"/>
      <c r="E59" s="320"/>
      <c r="F59" s="218"/>
      <c r="G59" s="320"/>
      <c r="H59" s="218"/>
      <c r="I59" s="320"/>
      <c r="J59" s="218"/>
      <c r="K59" s="469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5"/>
      <c r="AE59" s="469"/>
      <c r="AF59" s="470"/>
      <c r="AG59" s="470"/>
      <c r="AH59" s="470"/>
      <c r="AI59" s="470"/>
      <c r="AJ59" s="470"/>
      <c r="AK59" s="470"/>
      <c r="AL59" s="470"/>
      <c r="AM59" s="470"/>
      <c r="AN59" s="470"/>
      <c r="AO59" s="470"/>
      <c r="AP59" s="470"/>
      <c r="AQ59" s="470"/>
      <c r="AR59" s="470"/>
      <c r="AS59" s="470"/>
      <c r="AT59" s="470"/>
      <c r="AU59" s="470"/>
      <c r="AV59" s="475"/>
      <c r="AW59" s="320"/>
      <c r="AX59" s="218"/>
      <c r="AY59" s="320"/>
      <c r="AZ59" s="321"/>
      <c r="BA59" s="321"/>
      <c r="BB59" s="321"/>
      <c r="BC59" s="321"/>
      <c r="BD59" s="321"/>
      <c r="BE59" s="218"/>
      <c r="BF59" s="469"/>
      <c r="BG59" s="470"/>
      <c r="BH59" s="470"/>
      <c r="BI59" s="470"/>
      <c r="BJ59" s="470"/>
      <c r="BK59" s="470"/>
      <c r="BL59" s="471"/>
      <c r="BO59" s="58"/>
    </row>
    <row r="60" spans="1:67">
      <c r="A60" s="217"/>
      <c r="B60" s="218"/>
      <c r="C60" s="480"/>
      <c r="D60" s="480"/>
      <c r="E60" s="480"/>
      <c r="F60" s="480"/>
      <c r="G60" s="480"/>
      <c r="H60" s="480"/>
      <c r="I60" s="481"/>
      <c r="J60" s="482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3"/>
      <c r="AJ60" s="483"/>
      <c r="AK60" s="483"/>
      <c r="AL60" s="483"/>
      <c r="AM60" s="483"/>
      <c r="AN60" s="483"/>
      <c r="AO60" s="483"/>
      <c r="AP60" s="483"/>
      <c r="AQ60" s="483"/>
      <c r="AR60" s="483"/>
      <c r="AS60" s="483"/>
      <c r="AT60" s="483"/>
      <c r="AU60" s="483"/>
      <c r="AV60" s="483"/>
      <c r="AW60" s="480"/>
      <c r="AX60" s="480"/>
      <c r="AY60" s="480"/>
      <c r="AZ60" s="480"/>
      <c r="BA60" s="480"/>
      <c r="BB60" s="480"/>
      <c r="BC60" s="480"/>
      <c r="BD60" s="480"/>
      <c r="BE60" s="480"/>
      <c r="BF60" s="469"/>
      <c r="BG60" s="470"/>
      <c r="BH60" s="470"/>
      <c r="BI60" s="470"/>
      <c r="BJ60" s="470"/>
      <c r="BK60" s="470"/>
      <c r="BL60" s="471"/>
      <c r="BO60" s="58"/>
    </row>
    <row r="61" spans="1:67">
      <c r="A61" s="217"/>
      <c r="B61" s="218"/>
      <c r="C61" s="320"/>
      <c r="D61" s="218"/>
      <c r="E61" s="320"/>
      <c r="F61" s="218"/>
      <c r="G61" s="320"/>
      <c r="H61" s="218"/>
      <c r="I61" s="320"/>
      <c r="J61" s="218"/>
      <c r="K61" s="469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5"/>
      <c r="AE61" s="469"/>
      <c r="AF61" s="470"/>
      <c r="AG61" s="470"/>
      <c r="AH61" s="470"/>
      <c r="AI61" s="470"/>
      <c r="AJ61" s="470"/>
      <c r="AK61" s="470"/>
      <c r="AL61" s="470"/>
      <c r="AM61" s="470"/>
      <c r="AN61" s="470"/>
      <c r="AO61" s="470"/>
      <c r="AP61" s="470"/>
      <c r="AQ61" s="470"/>
      <c r="AR61" s="470"/>
      <c r="AS61" s="470"/>
      <c r="AT61" s="470"/>
      <c r="AU61" s="470"/>
      <c r="AV61" s="475"/>
      <c r="AW61" s="320"/>
      <c r="AX61" s="218"/>
      <c r="AY61" s="320"/>
      <c r="AZ61" s="321"/>
      <c r="BA61" s="321"/>
      <c r="BB61" s="321"/>
      <c r="BC61" s="321"/>
      <c r="BD61" s="321"/>
      <c r="BE61" s="218"/>
      <c r="BF61" s="469"/>
      <c r="BG61" s="470"/>
      <c r="BH61" s="470"/>
      <c r="BI61" s="470"/>
      <c r="BJ61" s="470"/>
      <c r="BK61" s="470"/>
      <c r="BL61" s="471"/>
      <c r="BO61" s="58"/>
    </row>
    <row r="62" spans="1:67">
      <c r="A62" s="217"/>
      <c r="B62" s="218"/>
      <c r="C62" s="320"/>
      <c r="D62" s="218"/>
      <c r="E62" s="320"/>
      <c r="F62" s="218"/>
      <c r="G62" s="320"/>
      <c r="H62" s="218"/>
      <c r="I62" s="320"/>
      <c r="J62" s="218"/>
      <c r="K62" s="469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5"/>
      <c r="AE62" s="469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5"/>
      <c r="AW62" s="320"/>
      <c r="AX62" s="218"/>
      <c r="AY62" s="320"/>
      <c r="AZ62" s="321"/>
      <c r="BA62" s="321"/>
      <c r="BB62" s="321"/>
      <c r="BC62" s="321"/>
      <c r="BD62" s="321"/>
      <c r="BE62" s="218"/>
      <c r="BF62" s="469"/>
      <c r="BG62" s="470"/>
      <c r="BH62" s="470"/>
      <c r="BI62" s="470"/>
      <c r="BJ62" s="470"/>
      <c r="BK62" s="470"/>
      <c r="BL62" s="471"/>
      <c r="BO62" s="58"/>
    </row>
    <row r="63" spans="1:67">
      <c r="A63" s="217"/>
      <c r="B63" s="218"/>
      <c r="C63" s="320"/>
      <c r="D63" s="218"/>
      <c r="E63" s="320"/>
      <c r="F63" s="218"/>
      <c r="G63" s="320"/>
      <c r="H63" s="218"/>
      <c r="I63" s="320"/>
      <c r="J63" s="218"/>
      <c r="K63" s="469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5"/>
      <c r="AE63" s="469"/>
      <c r="AF63" s="470"/>
      <c r="AG63" s="470"/>
      <c r="AH63" s="470"/>
      <c r="AI63" s="470"/>
      <c r="AJ63" s="470"/>
      <c r="AK63" s="470"/>
      <c r="AL63" s="470"/>
      <c r="AM63" s="470"/>
      <c r="AN63" s="470"/>
      <c r="AO63" s="470"/>
      <c r="AP63" s="470"/>
      <c r="AQ63" s="470"/>
      <c r="AR63" s="470"/>
      <c r="AS63" s="470"/>
      <c r="AT63" s="470"/>
      <c r="AU63" s="470"/>
      <c r="AV63" s="475"/>
      <c r="AW63" s="320"/>
      <c r="AX63" s="218"/>
      <c r="AY63" s="320"/>
      <c r="AZ63" s="321"/>
      <c r="BA63" s="321"/>
      <c r="BB63" s="321"/>
      <c r="BC63" s="321"/>
      <c r="BD63" s="321"/>
      <c r="BE63" s="218"/>
      <c r="BF63" s="469"/>
      <c r="BG63" s="470"/>
      <c r="BH63" s="470"/>
      <c r="BI63" s="470"/>
      <c r="BJ63" s="470"/>
      <c r="BK63" s="470"/>
      <c r="BL63" s="471"/>
      <c r="BO63" s="58"/>
    </row>
    <row r="64" spans="1:67">
      <c r="A64" s="217"/>
      <c r="B64" s="218"/>
      <c r="C64" s="320"/>
      <c r="D64" s="218"/>
      <c r="E64" s="320"/>
      <c r="F64" s="218"/>
      <c r="G64" s="320"/>
      <c r="H64" s="218"/>
      <c r="I64" s="320"/>
      <c r="J64" s="218"/>
      <c r="K64" s="469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5"/>
      <c r="AE64" s="469"/>
      <c r="AF64" s="470"/>
      <c r="AG64" s="470"/>
      <c r="AH64" s="470"/>
      <c r="AI64" s="470"/>
      <c r="AJ64" s="470"/>
      <c r="AK64" s="470"/>
      <c r="AL64" s="470"/>
      <c r="AM64" s="470"/>
      <c r="AN64" s="470"/>
      <c r="AO64" s="470"/>
      <c r="AP64" s="470"/>
      <c r="AQ64" s="470"/>
      <c r="AR64" s="470"/>
      <c r="AS64" s="470"/>
      <c r="AT64" s="470"/>
      <c r="AU64" s="470"/>
      <c r="AV64" s="475"/>
      <c r="AW64" s="320"/>
      <c r="AX64" s="218"/>
      <c r="AY64" s="320"/>
      <c r="AZ64" s="321"/>
      <c r="BA64" s="321"/>
      <c r="BB64" s="321"/>
      <c r="BC64" s="321"/>
      <c r="BD64" s="321"/>
      <c r="BE64" s="218"/>
      <c r="BF64" s="469"/>
      <c r="BG64" s="470"/>
      <c r="BH64" s="470"/>
      <c r="BI64" s="470"/>
      <c r="BJ64" s="470"/>
      <c r="BK64" s="470"/>
      <c r="BL64" s="471"/>
    </row>
  </sheetData>
  <mergeCells count="559">
    <mergeCell ref="A22:B22"/>
    <mergeCell ref="C22:D22"/>
    <mergeCell ref="G22:H22"/>
    <mergeCell ref="K27:AD27"/>
    <mergeCell ref="A27:B27"/>
    <mergeCell ref="E17:F17"/>
    <mergeCell ref="G17:H17"/>
    <mergeCell ref="I17:J17"/>
    <mergeCell ref="AE17:AV17"/>
    <mergeCell ref="G21:H21"/>
    <mergeCell ref="I21:J21"/>
    <mergeCell ref="K21:AD21"/>
    <mergeCell ref="AE21:AV21"/>
    <mergeCell ref="AE20:AV20"/>
    <mergeCell ref="K20:AD20"/>
    <mergeCell ref="A18:B18"/>
    <mergeCell ref="C18:D18"/>
    <mergeCell ref="E18:F18"/>
    <mergeCell ref="G18:H18"/>
    <mergeCell ref="I18:J18"/>
    <mergeCell ref="A20:B20"/>
    <mergeCell ref="C20:D20"/>
    <mergeCell ref="E20:F20"/>
    <mergeCell ref="G20:H20"/>
    <mergeCell ref="K42:AD42"/>
    <mergeCell ref="G41:H41"/>
    <mergeCell ref="I41:J41"/>
    <mergeCell ref="K41:AD41"/>
    <mergeCell ref="AE41:AV41"/>
    <mergeCell ref="E34:F34"/>
    <mergeCell ref="G34:H34"/>
    <mergeCell ref="I34:J34"/>
    <mergeCell ref="K34:AD34"/>
    <mergeCell ref="G33:H33"/>
    <mergeCell ref="I33:J33"/>
    <mergeCell ref="A5:F6"/>
    <mergeCell ref="G5:T6"/>
    <mergeCell ref="M2:AN2"/>
    <mergeCell ref="BA5:BF5"/>
    <mergeCell ref="AU2:AZ2"/>
    <mergeCell ref="E7:F7"/>
    <mergeCell ref="A1:L3"/>
    <mergeCell ref="AU1:AZ1"/>
    <mergeCell ref="AO1:AT1"/>
    <mergeCell ref="U5:Z6"/>
    <mergeCell ref="AO2:AT2"/>
    <mergeCell ref="A7:B7"/>
    <mergeCell ref="G7:H7"/>
    <mergeCell ref="K7:AD7"/>
    <mergeCell ref="AA5:AN6"/>
    <mergeCell ref="C7:D7"/>
    <mergeCell ref="I7:J7"/>
    <mergeCell ref="BA1:BF1"/>
    <mergeCell ref="M1:AN1"/>
    <mergeCell ref="M3:AN3"/>
    <mergeCell ref="AO3:AT3"/>
    <mergeCell ref="AU3:AZ3"/>
    <mergeCell ref="AO6:AT6"/>
    <mergeCell ref="AO5:AT5"/>
    <mergeCell ref="AE9:AV9"/>
    <mergeCell ref="AY7:BE7"/>
    <mergeCell ref="K9:AD9"/>
    <mergeCell ref="AE7:AV7"/>
    <mergeCell ref="AU5:AZ5"/>
    <mergeCell ref="AY9:BE9"/>
    <mergeCell ref="K8:AD8"/>
    <mergeCell ref="AE8:AV8"/>
    <mergeCell ref="K10:AD10"/>
    <mergeCell ref="E10:F10"/>
    <mergeCell ref="E9:F9"/>
    <mergeCell ref="G9:H9"/>
    <mergeCell ref="I9:J9"/>
    <mergeCell ref="AE11:AV11"/>
    <mergeCell ref="AE10:AV10"/>
    <mergeCell ref="C10:D10"/>
    <mergeCell ref="A10:B10"/>
    <mergeCell ref="A11:B11"/>
    <mergeCell ref="A8:B8"/>
    <mergeCell ref="BF14:BL14"/>
    <mergeCell ref="BF11:BL11"/>
    <mergeCell ref="BF12:BL12"/>
    <mergeCell ref="AY8:BE8"/>
    <mergeCell ref="AY12:BE12"/>
    <mergeCell ref="AY11:BE11"/>
    <mergeCell ref="BF8:BL8"/>
    <mergeCell ref="BF9:BL9"/>
    <mergeCell ref="BF10:BL10"/>
    <mergeCell ref="K14:AD14"/>
    <mergeCell ref="AE14:AV14"/>
    <mergeCell ref="AY14:BE14"/>
    <mergeCell ref="E8:F8"/>
    <mergeCell ref="G8:H8"/>
    <mergeCell ref="I8:J8"/>
    <mergeCell ref="C8:D8"/>
    <mergeCell ref="I13:J13"/>
    <mergeCell ref="E11:F11"/>
    <mergeCell ref="I11:J11"/>
    <mergeCell ref="A14:B14"/>
    <mergeCell ref="C14:D14"/>
    <mergeCell ref="AE12:AV12"/>
    <mergeCell ref="K12:AD12"/>
    <mergeCell ref="AY16:BE16"/>
    <mergeCell ref="BF16:BL16"/>
    <mergeCell ref="E14:F14"/>
    <mergeCell ref="G14:H14"/>
    <mergeCell ref="I14:J14"/>
    <mergeCell ref="A9:B9"/>
    <mergeCell ref="C9:D9"/>
    <mergeCell ref="G10:H10"/>
    <mergeCell ref="I10:J10"/>
    <mergeCell ref="AY10:BE10"/>
    <mergeCell ref="K13:AD13"/>
    <mergeCell ref="AE13:AV13"/>
    <mergeCell ref="C11:D11"/>
    <mergeCell ref="A12:B12"/>
    <mergeCell ref="C12:D12"/>
    <mergeCell ref="E12:F12"/>
    <mergeCell ref="G12:H12"/>
    <mergeCell ref="K11:AD11"/>
    <mergeCell ref="I12:J12"/>
    <mergeCell ref="A13:B13"/>
    <mergeCell ref="C13:D13"/>
    <mergeCell ref="E13:F13"/>
    <mergeCell ref="G13:H13"/>
    <mergeCell ref="G11:H11"/>
    <mergeCell ref="A16:B16"/>
    <mergeCell ref="C16:D16"/>
    <mergeCell ref="E16:F16"/>
    <mergeCell ref="G16:H16"/>
    <mergeCell ref="I16:J16"/>
    <mergeCell ref="K16:AD16"/>
    <mergeCell ref="AE16:AV16"/>
    <mergeCell ref="A15:B15"/>
    <mergeCell ref="C15:D15"/>
    <mergeCell ref="E15:F15"/>
    <mergeCell ref="G15:H15"/>
    <mergeCell ref="I15:J15"/>
    <mergeCell ref="K15:AD15"/>
    <mergeCell ref="AE15:AV15"/>
    <mergeCell ref="BN3:BN7"/>
    <mergeCell ref="BN1:BQ1"/>
    <mergeCell ref="BN2:BQ2"/>
    <mergeCell ref="BO3:BO7"/>
    <mergeCell ref="AY13:BE13"/>
    <mergeCell ref="BF13:BL13"/>
    <mergeCell ref="BG5:BL5"/>
    <mergeCell ref="AU6:AZ6"/>
    <mergeCell ref="BA6:BF6"/>
    <mergeCell ref="BG6:BL6"/>
    <mergeCell ref="BG1:BL1"/>
    <mergeCell ref="BG2:BL2"/>
    <mergeCell ref="BA3:BF3"/>
    <mergeCell ref="BG3:BL3"/>
    <mergeCell ref="AW7:AX7"/>
    <mergeCell ref="BA2:BF2"/>
    <mergeCell ref="AY15:BE15"/>
    <mergeCell ref="BF15:BL15"/>
    <mergeCell ref="A17:B17"/>
    <mergeCell ref="C17:D17"/>
    <mergeCell ref="K17:AD17"/>
    <mergeCell ref="AY17:BE17"/>
    <mergeCell ref="BF17:BL17"/>
    <mergeCell ref="BF38:BL38"/>
    <mergeCell ref="AW38:AX38"/>
    <mergeCell ref="AY38:BE38"/>
    <mergeCell ref="BF36:BL36"/>
    <mergeCell ref="K35:AD35"/>
    <mergeCell ref="AE35:AV35"/>
    <mergeCell ref="AW35:AX35"/>
    <mergeCell ref="A35:B35"/>
    <mergeCell ref="C35:D35"/>
    <mergeCell ref="E35:F35"/>
    <mergeCell ref="G35:H35"/>
    <mergeCell ref="I35:J35"/>
    <mergeCell ref="A25:B25"/>
    <mergeCell ref="C25:D25"/>
    <mergeCell ref="E25:F25"/>
    <mergeCell ref="G25:H25"/>
    <mergeCell ref="I25:J25"/>
    <mergeCell ref="BF41:BL41"/>
    <mergeCell ref="A41:B41"/>
    <mergeCell ref="C41:D41"/>
    <mergeCell ref="E41:F41"/>
    <mergeCell ref="A24:B24"/>
    <mergeCell ref="C24:D24"/>
    <mergeCell ref="E24:F24"/>
    <mergeCell ref="G24:H24"/>
    <mergeCell ref="I24:J24"/>
    <mergeCell ref="K24:AD24"/>
    <mergeCell ref="AE24:AV24"/>
    <mergeCell ref="AW24:AX24"/>
    <mergeCell ref="AY24:BE24"/>
    <mergeCell ref="AY35:BE35"/>
    <mergeCell ref="BF35:BL35"/>
    <mergeCell ref="A36:B36"/>
    <mergeCell ref="C36:D36"/>
    <mergeCell ref="E36:F36"/>
    <mergeCell ref="G36:H36"/>
    <mergeCell ref="I36:J36"/>
    <mergeCell ref="K36:AD36"/>
    <mergeCell ref="AE36:AV36"/>
    <mergeCell ref="AW36:AX36"/>
    <mergeCell ref="AY36:BE36"/>
    <mergeCell ref="AE46:AV46"/>
    <mergeCell ref="AW42:AX42"/>
    <mergeCell ref="AY42:BE42"/>
    <mergeCell ref="AY43:BE43"/>
    <mergeCell ref="AW41:AX41"/>
    <mergeCell ref="AY41:BE41"/>
    <mergeCell ref="BF43:BL43"/>
    <mergeCell ref="A46:B46"/>
    <mergeCell ref="C46:D46"/>
    <mergeCell ref="E42:F42"/>
    <mergeCell ref="G46:H46"/>
    <mergeCell ref="I46:J46"/>
    <mergeCell ref="AE42:AV42"/>
    <mergeCell ref="AW46:AX46"/>
    <mergeCell ref="AY46:BE46"/>
    <mergeCell ref="BF46:BL46"/>
    <mergeCell ref="A43:B43"/>
    <mergeCell ref="C43:D43"/>
    <mergeCell ref="E43:F43"/>
    <mergeCell ref="G43:H43"/>
    <mergeCell ref="I43:J43"/>
    <mergeCell ref="K43:AD43"/>
    <mergeCell ref="AE43:AV43"/>
    <mergeCell ref="AW43:AX43"/>
    <mergeCell ref="AW50:AX50"/>
    <mergeCell ref="AY50:BE50"/>
    <mergeCell ref="BF50:BL50"/>
    <mergeCell ref="A50:B50"/>
    <mergeCell ref="I48:J48"/>
    <mergeCell ref="AW48:AX48"/>
    <mergeCell ref="AY48:BE48"/>
    <mergeCell ref="BF42:BL42"/>
    <mergeCell ref="A47:B47"/>
    <mergeCell ref="C47:D47"/>
    <mergeCell ref="E47:F47"/>
    <mergeCell ref="G47:H47"/>
    <mergeCell ref="I47:J47"/>
    <mergeCell ref="K47:AD47"/>
    <mergeCell ref="AE47:AV47"/>
    <mergeCell ref="AW47:AX47"/>
    <mergeCell ref="AY47:BE47"/>
    <mergeCell ref="BF47:BL47"/>
    <mergeCell ref="A42:B42"/>
    <mergeCell ref="C42:D42"/>
    <mergeCell ref="E46:F46"/>
    <mergeCell ref="G42:H42"/>
    <mergeCell ref="I42:J42"/>
    <mergeCell ref="K46:AD46"/>
    <mergeCell ref="BF51:BL51"/>
    <mergeCell ref="A51:B51"/>
    <mergeCell ref="C51:D51"/>
    <mergeCell ref="E51:F51"/>
    <mergeCell ref="G51:H51"/>
    <mergeCell ref="I51:J51"/>
    <mergeCell ref="K51:AD51"/>
    <mergeCell ref="AE51:AV51"/>
    <mergeCell ref="AW51:AX51"/>
    <mergeCell ref="AY51:BE51"/>
    <mergeCell ref="AW53:AX53"/>
    <mergeCell ref="AY53:BE53"/>
    <mergeCell ref="BF52:BL52"/>
    <mergeCell ref="A52:B52"/>
    <mergeCell ref="C52:D52"/>
    <mergeCell ref="E52:F52"/>
    <mergeCell ref="G52:H52"/>
    <mergeCell ref="I52:J52"/>
    <mergeCell ref="K52:AD52"/>
    <mergeCell ref="AE52:AV52"/>
    <mergeCell ref="AW52:AX52"/>
    <mergeCell ref="AY52:BE52"/>
    <mergeCell ref="G60:H60"/>
    <mergeCell ref="I60:J60"/>
    <mergeCell ref="K60:AD60"/>
    <mergeCell ref="AE60:AV60"/>
    <mergeCell ref="AW60:AX60"/>
    <mergeCell ref="AY60:BE60"/>
    <mergeCell ref="BF53:BL53"/>
    <mergeCell ref="BF55:BL55"/>
    <mergeCell ref="A55:B55"/>
    <mergeCell ref="C55:D55"/>
    <mergeCell ref="E55:F55"/>
    <mergeCell ref="G55:H55"/>
    <mergeCell ref="I55:J55"/>
    <mergeCell ref="K55:AD55"/>
    <mergeCell ref="AE55:AV55"/>
    <mergeCell ref="AW55:AX55"/>
    <mergeCell ref="AY55:BE55"/>
    <mergeCell ref="A53:B53"/>
    <mergeCell ref="C53:D53"/>
    <mergeCell ref="E53:F53"/>
    <mergeCell ref="G53:H53"/>
    <mergeCell ref="I53:J53"/>
    <mergeCell ref="K53:AD53"/>
    <mergeCell ref="AE53:AV53"/>
    <mergeCell ref="BF60:BL60"/>
    <mergeCell ref="BF61:BL61"/>
    <mergeCell ref="A62:B62"/>
    <mergeCell ref="C62:D62"/>
    <mergeCell ref="E62:F62"/>
    <mergeCell ref="G62:H62"/>
    <mergeCell ref="I62:J62"/>
    <mergeCell ref="K62:AD62"/>
    <mergeCell ref="AE62:AV62"/>
    <mergeCell ref="AW62:AX62"/>
    <mergeCell ref="AY62:BE62"/>
    <mergeCell ref="BF62:BL62"/>
    <mergeCell ref="A61:B61"/>
    <mergeCell ref="C61:D61"/>
    <mergeCell ref="E61:F61"/>
    <mergeCell ref="G61:H61"/>
    <mergeCell ref="I61:J61"/>
    <mergeCell ref="K61:AD61"/>
    <mergeCell ref="AE61:AV61"/>
    <mergeCell ref="AW61:AX61"/>
    <mergeCell ref="AY61:BE61"/>
    <mergeCell ref="A60:B60"/>
    <mergeCell ref="C60:D60"/>
    <mergeCell ref="E60:F60"/>
    <mergeCell ref="G64:H64"/>
    <mergeCell ref="I64:J64"/>
    <mergeCell ref="K64:AD64"/>
    <mergeCell ref="AE64:AV64"/>
    <mergeCell ref="AW64:AX64"/>
    <mergeCell ref="AY64:BE64"/>
    <mergeCell ref="BF63:BL63"/>
    <mergeCell ref="A63:B63"/>
    <mergeCell ref="C63:D63"/>
    <mergeCell ref="E63:F63"/>
    <mergeCell ref="G63:H63"/>
    <mergeCell ref="I63:J63"/>
    <mergeCell ref="K63:AD63"/>
    <mergeCell ref="AE63:AV63"/>
    <mergeCell ref="AW63:AX63"/>
    <mergeCell ref="AY63:BE63"/>
    <mergeCell ref="BF64:BL64"/>
    <mergeCell ref="A64:B64"/>
    <mergeCell ref="C64:D64"/>
    <mergeCell ref="E64:F64"/>
    <mergeCell ref="AW58:AX58"/>
    <mergeCell ref="AY58:BE58"/>
    <mergeCell ref="BF56:BL56"/>
    <mergeCell ref="A57:B57"/>
    <mergeCell ref="C57:D57"/>
    <mergeCell ref="E57:F57"/>
    <mergeCell ref="G57:H57"/>
    <mergeCell ref="I57:J57"/>
    <mergeCell ref="K57:AD57"/>
    <mergeCell ref="AE57:AV57"/>
    <mergeCell ref="AW57:AX57"/>
    <mergeCell ref="AY57:BE57"/>
    <mergeCell ref="BF57:BL57"/>
    <mergeCell ref="A56:B56"/>
    <mergeCell ref="C56:D56"/>
    <mergeCell ref="E56:F56"/>
    <mergeCell ref="G56:H56"/>
    <mergeCell ref="I56:J56"/>
    <mergeCell ref="K56:AD56"/>
    <mergeCell ref="AE56:AV56"/>
    <mergeCell ref="AW56:AX56"/>
    <mergeCell ref="AY56:BE56"/>
    <mergeCell ref="BF54:BL54"/>
    <mergeCell ref="A54:B54"/>
    <mergeCell ref="C54:D54"/>
    <mergeCell ref="E54:F54"/>
    <mergeCell ref="G54:H54"/>
    <mergeCell ref="I54:J54"/>
    <mergeCell ref="K54:AD54"/>
    <mergeCell ref="AE54:AV54"/>
    <mergeCell ref="AW54:AX54"/>
    <mergeCell ref="AY54:BE54"/>
    <mergeCell ref="C50:D50"/>
    <mergeCell ref="E50:F50"/>
    <mergeCell ref="G50:H50"/>
    <mergeCell ref="I50:J50"/>
    <mergeCell ref="K50:AD50"/>
    <mergeCell ref="AE50:AV50"/>
    <mergeCell ref="BF58:BL58"/>
    <mergeCell ref="A59:B59"/>
    <mergeCell ref="C59:D59"/>
    <mergeCell ref="E59:F59"/>
    <mergeCell ref="G59:H59"/>
    <mergeCell ref="I59:J59"/>
    <mergeCell ref="K59:AD59"/>
    <mergeCell ref="AE59:AV59"/>
    <mergeCell ref="AW59:AX59"/>
    <mergeCell ref="AY59:BE59"/>
    <mergeCell ref="BF59:BL59"/>
    <mergeCell ref="A58:B58"/>
    <mergeCell ref="C58:D58"/>
    <mergeCell ref="E58:F58"/>
    <mergeCell ref="G58:H58"/>
    <mergeCell ref="I58:J58"/>
    <mergeCell ref="K58:AD58"/>
    <mergeCell ref="AE58:AV58"/>
    <mergeCell ref="BF48:BL48"/>
    <mergeCell ref="A49:B49"/>
    <mergeCell ref="C49:D49"/>
    <mergeCell ref="E49:F49"/>
    <mergeCell ref="G49:H49"/>
    <mergeCell ref="I49:J49"/>
    <mergeCell ref="AW49:AX49"/>
    <mergeCell ref="AY49:BE49"/>
    <mergeCell ref="A38:B38"/>
    <mergeCell ref="C38:D38"/>
    <mergeCell ref="E38:F38"/>
    <mergeCell ref="G38:H38"/>
    <mergeCell ref="I38:J38"/>
    <mergeCell ref="K38:AD38"/>
    <mergeCell ref="AE38:AV38"/>
    <mergeCell ref="K48:AD48"/>
    <mergeCell ref="AE48:AV48"/>
    <mergeCell ref="K49:AD49"/>
    <mergeCell ref="AE49:AV49"/>
    <mergeCell ref="BF49:BL49"/>
    <mergeCell ref="A48:B48"/>
    <mergeCell ref="C48:D48"/>
    <mergeCell ref="E48:F48"/>
    <mergeCell ref="G48:H48"/>
    <mergeCell ref="AY26:BE26"/>
    <mergeCell ref="BF26:BL26"/>
    <mergeCell ref="K33:AD33"/>
    <mergeCell ref="AE33:AV33"/>
    <mergeCell ref="BF24:BL24"/>
    <mergeCell ref="AW21:AX21"/>
    <mergeCell ref="AY21:BE21"/>
    <mergeCell ref="AY34:BE34"/>
    <mergeCell ref="AY33:BE33"/>
    <mergeCell ref="AY29:BE29"/>
    <mergeCell ref="AE34:AV34"/>
    <mergeCell ref="BF28:BL28"/>
    <mergeCell ref="K25:AD25"/>
    <mergeCell ref="AE25:AV25"/>
    <mergeCell ref="AW25:AX25"/>
    <mergeCell ref="AY25:BE25"/>
    <mergeCell ref="BF25:BL25"/>
    <mergeCell ref="K18:AD18"/>
    <mergeCell ref="AE18:AV18"/>
    <mergeCell ref="AY18:BE18"/>
    <mergeCell ref="BF18:BL18"/>
    <mergeCell ref="AW20:AX20"/>
    <mergeCell ref="A34:B34"/>
    <mergeCell ref="C34:D34"/>
    <mergeCell ref="BF21:BL21"/>
    <mergeCell ref="A31:B31"/>
    <mergeCell ref="C31:D31"/>
    <mergeCell ref="E31:F31"/>
    <mergeCell ref="G31:H31"/>
    <mergeCell ref="I31:J31"/>
    <mergeCell ref="K31:AD31"/>
    <mergeCell ref="AE31:AV31"/>
    <mergeCell ref="AY31:BE31"/>
    <mergeCell ref="BF31:BL31"/>
    <mergeCell ref="A26:B26"/>
    <mergeCell ref="C27:D27"/>
    <mergeCell ref="E26:F26"/>
    <mergeCell ref="G26:H26"/>
    <mergeCell ref="I26:J26"/>
    <mergeCell ref="K26:AD26"/>
    <mergeCell ref="AE26:AV26"/>
    <mergeCell ref="AW26:AX26"/>
    <mergeCell ref="A21:B21"/>
    <mergeCell ref="C21:D21"/>
    <mergeCell ref="E21:F21"/>
    <mergeCell ref="BF34:BL34"/>
    <mergeCell ref="BF33:BL33"/>
    <mergeCell ref="E40:F40"/>
    <mergeCell ref="G40:H40"/>
    <mergeCell ref="I40:J40"/>
    <mergeCell ref="K40:AD40"/>
    <mergeCell ref="AE40:AV40"/>
    <mergeCell ref="AY40:BE40"/>
    <mergeCell ref="BF40:BL40"/>
    <mergeCell ref="A39:B39"/>
    <mergeCell ref="C39:D39"/>
    <mergeCell ref="E39:F39"/>
    <mergeCell ref="G39:H39"/>
    <mergeCell ref="I39:J39"/>
    <mergeCell ref="K39:AD39"/>
    <mergeCell ref="AE39:AV39"/>
    <mergeCell ref="AW39:AX39"/>
    <mergeCell ref="AY39:BE39"/>
    <mergeCell ref="A33:B33"/>
    <mergeCell ref="C33:D33"/>
    <mergeCell ref="E33:F33"/>
    <mergeCell ref="AW40:AX40"/>
    <mergeCell ref="BF39:BL39"/>
    <mergeCell ref="A40:B40"/>
    <mergeCell ref="C40:D40"/>
    <mergeCell ref="BF29:BL29"/>
    <mergeCell ref="A30:B30"/>
    <mergeCell ref="C30:D30"/>
    <mergeCell ref="E30:F30"/>
    <mergeCell ref="G30:H30"/>
    <mergeCell ref="I30:J30"/>
    <mergeCell ref="K30:AD30"/>
    <mergeCell ref="AE30:AV30"/>
    <mergeCell ref="AY30:BE30"/>
    <mergeCell ref="BF30:BL30"/>
    <mergeCell ref="A29:B29"/>
    <mergeCell ref="C29:D29"/>
    <mergeCell ref="E29:F29"/>
    <mergeCell ref="G29:H29"/>
    <mergeCell ref="I29:J29"/>
    <mergeCell ref="K29:AD29"/>
    <mergeCell ref="AE29:AV29"/>
    <mergeCell ref="BF45:BL45"/>
    <mergeCell ref="A44:B44"/>
    <mergeCell ref="C44:D44"/>
    <mergeCell ref="E44:F44"/>
    <mergeCell ref="G44:H44"/>
    <mergeCell ref="I44:J44"/>
    <mergeCell ref="K44:AD44"/>
    <mergeCell ref="AE44:AV44"/>
    <mergeCell ref="AW44:AX44"/>
    <mergeCell ref="AY44:BE44"/>
    <mergeCell ref="A45:B45"/>
    <mergeCell ref="C45:D45"/>
    <mergeCell ref="E45:F45"/>
    <mergeCell ref="G45:H45"/>
    <mergeCell ref="I45:J45"/>
    <mergeCell ref="K45:AD45"/>
    <mergeCell ref="AE45:AV45"/>
    <mergeCell ref="AW45:AX45"/>
    <mergeCell ref="AY45:BE45"/>
    <mergeCell ref="BF44:BL44"/>
    <mergeCell ref="A28:B28"/>
    <mergeCell ref="C28:D28"/>
    <mergeCell ref="E28:F28"/>
    <mergeCell ref="G28:H28"/>
    <mergeCell ref="I28:J28"/>
    <mergeCell ref="K28:AD28"/>
    <mergeCell ref="AE28:AV28"/>
    <mergeCell ref="AW28:AX28"/>
    <mergeCell ref="AY28:BE28"/>
    <mergeCell ref="BF20:BL20"/>
    <mergeCell ref="A19:B19"/>
    <mergeCell ref="C19:D19"/>
    <mergeCell ref="E19:F19"/>
    <mergeCell ref="G19:H19"/>
    <mergeCell ref="I19:J19"/>
    <mergeCell ref="K19:AD19"/>
    <mergeCell ref="AE19:AV19"/>
    <mergeCell ref="AY19:BE19"/>
    <mergeCell ref="BF19:BL19"/>
    <mergeCell ref="AY20:BE20"/>
    <mergeCell ref="I20:J20"/>
    <mergeCell ref="BF23:BL23"/>
    <mergeCell ref="A23:B23"/>
    <mergeCell ref="C23:D23"/>
    <mergeCell ref="E23:F23"/>
    <mergeCell ref="G23:H23"/>
    <mergeCell ref="I23:J23"/>
    <mergeCell ref="K23:AD23"/>
    <mergeCell ref="AE23:AV23"/>
    <mergeCell ref="AW23:AX23"/>
    <mergeCell ref="AY23:BE23"/>
  </mergeCells>
  <phoneticPr fontId="5"/>
  <dataValidations count="5">
    <dataValidation type="list" allowBlank="1" showInputMessage="1" showErrorMessage="1" sqref="I64:J64 I61:I63 I35:I38 I57:I59 I60:J60 I44:I46 I54:I55 I56:J56 I47:J47 I40:I42 I43:J43 I39:J39 I53:J53 I48:I52 I8:J34" xr:uid="{00000000-0002-0000-0700-000000000000}">
      <formula1>単複</formula1>
    </dataValidation>
    <dataValidation type="list" allowBlank="1" showInputMessage="1" showErrorMessage="1" sqref="AW25:AX64 AW8:AX23" xr:uid="{00000000-0002-0000-0700-000001000000}">
      <formula1>合格</formula1>
    </dataValidation>
    <dataValidation type="list" allowBlank="1" showInputMessage="1" showErrorMessage="1" sqref="AW24:AX25 AW21:AX22" xr:uid="{00000000-0002-0000-0700-000002000000}">
      <formula1>"○"</formula1>
    </dataValidation>
    <dataValidation type="list" allowBlank="1" showInputMessage="1" showErrorMessage="1" sqref="AY8:BE64" xr:uid="{00000000-0002-0000-0700-000003000000}">
      <formula1>エビデンス種別</formula1>
    </dataValidation>
    <dataValidation type="list" allowBlank="1" showInputMessage="1" showErrorMessage="1" sqref="G8:H21 G23:H64" xr:uid="{00000000-0002-0000-0700-000004000000}">
      <formula1>正異</formula1>
    </dataValidation>
  </dataValidations>
  <printOptions horizontalCentered="1"/>
  <pageMargins left="0.59055118110236227" right="0.59055118110236227" top="0.78740157480314965" bottom="0.59055118110236227" header="0.39370078740157483" footer="0.31496062992125984"/>
  <pageSetup paperSize="9" scale="92" firstPageNumber="2" orientation="landscape" r:id="rId1"/>
  <headerFooter alignWithMargins="0">
    <oddFooter>&amp;C&amp;P /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42"/>
  <sheetViews>
    <sheetView showGridLines="0" tabSelected="1" view="pageBreakPreview" zoomScale="90" zoomScaleNormal="90" zoomScaleSheetLayoutView="90" workbookViewId="0">
      <pane ySplit="7" topLeftCell="A8" activePane="bottomLeft" state="frozen"/>
      <selection activeCell="A5" sqref="A5:IV6"/>
      <selection pane="bottomLeft" activeCell="BG5" sqref="BG5:BL5"/>
    </sheetView>
  </sheetViews>
  <sheetFormatPr defaultColWidth="2.109375" defaultRowHeight="14.1" customHeight="1"/>
  <cols>
    <col min="1" max="57" width="2.109375" style="35" customWidth="1"/>
    <col min="58" max="58" width="5" style="35" bestFit="1" customWidth="1"/>
    <col min="59" max="65" width="2.109375" style="35" customWidth="1"/>
    <col min="66" max="66" width="2.109375" style="58" customWidth="1"/>
    <col min="67" max="69" width="2.109375" style="52" customWidth="1"/>
    <col min="70" max="16384" width="2.109375" style="35"/>
  </cols>
  <sheetData>
    <row r="1" spans="1:69" s="1" customFormat="1" ht="12">
      <c r="A1" s="165" t="str">
        <f>改版履歴!A1</f>
        <v>単体テスト仕様書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/>
      <c r="M1" s="191" t="str">
        <f>改版履歴!M1</f>
        <v>サブシステム名</v>
      </c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2"/>
      <c r="AO1" s="185" t="str">
        <f>改版履歴!AO1</f>
        <v>版　数</v>
      </c>
      <c r="AP1" s="295"/>
      <c r="AQ1" s="295"/>
      <c r="AR1" s="295"/>
      <c r="AS1" s="295"/>
      <c r="AT1" s="296"/>
      <c r="AU1" s="132">
        <f>改版履歴!AU1</f>
        <v>1</v>
      </c>
      <c r="AV1" s="133"/>
      <c r="AW1" s="133"/>
      <c r="AX1" s="133"/>
      <c r="AY1" s="133"/>
      <c r="AZ1" s="134"/>
      <c r="BA1" s="185"/>
      <c r="BB1" s="186"/>
      <c r="BC1" s="186"/>
      <c r="BD1" s="186"/>
      <c r="BE1" s="186"/>
      <c r="BF1" s="187"/>
      <c r="BG1" s="185"/>
      <c r="BH1" s="186"/>
      <c r="BI1" s="186"/>
      <c r="BJ1" s="186"/>
      <c r="BK1" s="186"/>
      <c r="BL1" s="188"/>
      <c r="BN1" s="235" t="s">
        <v>171</v>
      </c>
      <c r="BO1" s="235"/>
      <c r="BP1" s="235"/>
      <c r="BQ1" s="235"/>
    </row>
    <row r="2" spans="1:69" s="1" customFormat="1" ht="12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7"/>
      <c r="M2" s="153">
        <f>改版履歴!M2</f>
        <v>0</v>
      </c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1"/>
      <c r="AO2" s="147" t="s">
        <v>2</v>
      </c>
      <c r="AP2" s="148"/>
      <c r="AQ2" s="148"/>
      <c r="AR2" s="148"/>
      <c r="AS2" s="148"/>
      <c r="AT2" s="149"/>
      <c r="AU2" s="307">
        <f>IF(改版履歴!$AU$2="","",改版履歴!$AU$2)</f>
        <v>44574</v>
      </c>
      <c r="AV2" s="308"/>
      <c r="AW2" s="308"/>
      <c r="AX2" s="308"/>
      <c r="AY2" s="308"/>
      <c r="AZ2" s="309"/>
      <c r="BA2" s="147" t="s">
        <v>0</v>
      </c>
      <c r="BB2" s="148"/>
      <c r="BC2" s="148"/>
      <c r="BD2" s="148"/>
      <c r="BE2" s="148"/>
      <c r="BF2" s="149"/>
      <c r="BG2" s="302" t="str">
        <f>IF(改版履歴!$BG$2="","",改版履歴!$BG$2)</f>
        <v/>
      </c>
      <c r="BH2" s="303"/>
      <c r="BI2" s="303"/>
      <c r="BJ2" s="303"/>
      <c r="BK2" s="303"/>
      <c r="BL2" s="304"/>
      <c r="BN2" s="236"/>
      <c r="BO2" s="236"/>
      <c r="BP2" s="236"/>
      <c r="BQ2" s="236"/>
    </row>
    <row r="3" spans="1:69" s="1" customFormat="1" ht="12.6" thickBot="1">
      <c r="A3" s="248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50"/>
      <c r="M3" s="194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1"/>
      <c r="AO3" s="126" t="str">
        <f>改版履歴!AO3</f>
        <v>更新日</v>
      </c>
      <c r="AP3" s="297"/>
      <c r="AQ3" s="297"/>
      <c r="AR3" s="297"/>
      <c r="AS3" s="297"/>
      <c r="AT3" s="298"/>
      <c r="AU3" s="129">
        <f>IF(改版履歴!AU3&lt;&gt;"",改版履歴!AU3,"")</f>
        <v>44574</v>
      </c>
      <c r="AV3" s="130"/>
      <c r="AW3" s="130"/>
      <c r="AX3" s="130"/>
      <c r="AY3" s="130"/>
      <c r="AZ3" s="131"/>
      <c r="BA3" s="126" t="str">
        <f>改版履歴!BA3</f>
        <v>更新者</v>
      </c>
      <c r="BB3" s="297"/>
      <c r="BC3" s="297"/>
      <c r="BD3" s="297"/>
      <c r="BE3" s="297"/>
      <c r="BF3" s="298"/>
      <c r="BG3" s="305" t="str">
        <f>IF(改版履歴!BG3&lt;&gt;"",改版履歴!BG3,"")</f>
        <v/>
      </c>
      <c r="BH3" s="297"/>
      <c r="BI3" s="297"/>
      <c r="BJ3" s="297"/>
      <c r="BK3" s="297"/>
      <c r="BL3" s="306"/>
      <c r="BN3" s="491" t="s">
        <v>105</v>
      </c>
      <c r="BO3" s="491"/>
    </row>
    <row r="4" spans="1:69" s="2" customFormat="1" ht="14.1" customHeight="1" thickBot="1"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491"/>
      <c r="BO4" s="491"/>
    </row>
    <row r="5" spans="1:69" ht="12.6" thickBot="1">
      <c r="A5" s="197" t="str">
        <f>改版履歴!A5</f>
        <v>AA0050020</v>
      </c>
      <c r="B5" s="163"/>
      <c r="C5" s="163"/>
      <c r="D5" s="163"/>
      <c r="E5" s="163"/>
      <c r="F5" s="164"/>
      <c r="G5" s="156">
        <f>改版履歴!G5</f>
        <v>0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62" t="str">
        <f>IF(面紙!Z28&lt;&gt;"",面紙!Z28,"")</f>
        <v>7.</v>
      </c>
      <c r="V5" s="163"/>
      <c r="W5" s="163"/>
      <c r="X5" s="163"/>
      <c r="Y5" s="163"/>
      <c r="Z5" s="164"/>
      <c r="AA5" s="156" t="str">
        <f>面紙!AE28</f>
        <v>処理テスト項目表(サブ)</v>
      </c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299" t="s">
        <v>13</v>
      </c>
      <c r="AP5" s="300"/>
      <c r="AQ5" s="300"/>
      <c r="AR5" s="300"/>
      <c r="AS5" s="300"/>
      <c r="AT5" s="301"/>
      <c r="AU5" s="499">
        <f>COUNTIF(BN:BO,"○")+COUNTIF(BN:BO,"●")</f>
        <v>0</v>
      </c>
      <c r="AV5" s="300"/>
      <c r="AW5" s="300"/>
      <c r="AX5" s="300"/>
      <c r="AY5" s="300"/>
      <c r="AZ5" s="301"/>
      <c r="BA5" s="135" t="s">
        <v>109</v>
      </c>
      <c r="BB5" s="136"/>
      <c r="BC5" s="136"/>
      <c r="BD5" s="136"/>
      <c r="BE5" s="136"/>
      <c r="BF5" s="137"/>
      <c r="BG5" s="138"/>
      <c r="BH5" s="139"/>
      <c r="BI5" s="139"/>
      <c r="BJ5" s="139"/>
      <c r="BK5" s="139"/>
      <c r="BL5" s="140"/>
      <c r="BN5" s="491"/>
      <c r="BO5" s="491"/>
      <c r="BP5" s="35"/>
      <c r="BQ5" s="35"/>
    </row>
    <row r="6" spans="1:69" ht="12.6" thickBot="1">
      <c r="A6" s="197"/>
      <c r="B6" s="163"/>
      <c r="C6" s="163"/>
      <c r="D6" s="163"/>
      <c r="E6" s="163"/>
      <c r="F6" s="164"/>
      <c r="G6" s="159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U6" s="162"/>
      <c r="V6" s="163"/>
      <c r="W6" s="163"/>
      <c r="X6" s="163"/>
      <c r="Y6" s="163"/>
      <c r="Z6" s="164"/>
      <c r="AA6" s="159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200" t="s">
        <v>14</v>
      </c>
      <c r="AP6" s="201"/>
      <c r="AQ6" s="201"/>
      <c r="AR6" s="201"/>
      <c r="AS6" s="201"/>
      <c r="AT6" s="202"/>
      <c r="AU6" s="200">
        <f>COUNTIF(BN:BQ,"○")</f>
        <v>0</v>
      </c>
      <c r="AV6" s="201"/>
      <c r="AW6" s="201"/>
      <c r="AX6" s="201"/>
      <c r="AY6" s="201"/>
      <c r="AZ6" s="202"/>
      <c r="BA6" s="141" t="s">
        <v>110</v>
      </c>
      <c r="BB6" s="142"/>
      <c r="BC6" s="142"/>
      <c r="BD6" s="142"/>
      <c r="BE6" s="142"/>
      <c r="BF6" s="143"/>
      <c r="BG6" s="144" t="str">
        <f>IF(改版履歴!BG6&lt;&gt;"",改版履歴!BG6,"")</f>
        <v/>
      </c>
      <c r="BH6" s="145"/>
      <c r="BI6" s="145"/>
      <c r="BJ6" s="145"/>
      <c r="BK6" s="145"/>
      <c r="BL6" s="146"/>
      <c r="BN6" s="491"/>
      <c r="BO6" s="491"/>
      <c r="BP6" s="35"/>
      <c r="BQ6" s="35"/>
    </row>
    <row r="7" spans="1:69" ht="12">
      <c r="A7" s="528" t="s">
        <v>126</v>
      </c>
      <c r="B7" s="529"/>
      <c r="C7" s="530" t="s">
        <v>127</v>
      </c>
      <c r="D7" s="529"/>
      <c r="E7" s="530" t="s">
        <v>87</v>
      </c>
      <c r="F7" s="529"/>
      <c r="G7" s="530" t="s">
        <v>128</v>
      </c>
      <c r="H7" s="529"/>
      <c r="I7" s="530" t="s">
        <v>98</v>
      </c>
      <c r="J7" s="529"/>
      <c r="K7" s="530" t="s">
        <v>82</v>
      </c>
      <c r="L7" s="531"/>
      <c r="M7" s="531"/>
      <c r="N7" s="531"/>
      <c r="O7" s="531"/>
      <c r="P7" s="531"/>
      <c r="Q7" s="531"/>
      <c r="R7" s="531"/>
      <c r="S7" s="531"/>
      <c r="T7" s="531"/>
      <c r="U7" s="531"/>
      <c r="V7" s="531"/>
      <c r="W7" s="531"/>
      <c r="X7" s="531"/>
      <c r="Y7" s="531"/>
      <c r="Z7" s="531"/>
      <c r="AA7" s="531"/>
      <c r="AB7" s="531"/>
      <c r="AC7" s="531"/>
      <c r="AD7" s="529"/>
      <c r="AE7" s="530" t="s">
        <v>83</v>
      </c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  <c r="AS7" s="531"/>
      <c r="AT7" s="531"/>
      <c r="AU7" s="531"/>
      <c r="AV7" s="529"/>
      <c r="AW7" s="530" t="s">
        <v>91</v>
      </c>
      <c r="AX7" s="529"/>
      <c r="AY7" s="530" t="s">
        <v>84</v>
      </c>
      <c r="AZ7" s="531"/>
      <c r="BA7" s="531"/>
      <c r="BB7" s="531"/>
      <c r="BC7" s="531"/>
      <c r="BD7" s="531"/>
      <c r="BE7" s="529"/>
      <c r="BF7" s="54" t="s">
        <v>9</v>
      </c>
      <c r="BG7" s="55"/>
      <c r="BH7" s="55"/>
      <c r="BI7" s="55"/>
      <c r="BJ7" s="55"/>
      <c r="BK7" s="55"/>
      <c r="BL7" s="56"/>
      <c r="BN7" s="491"/>
      <c r="BO7" s="491"/>
      <c r="BP7" s="51"/>
    </row>
    <row r="8" spans="1:69" ht="12">
      <c r="A8" s="525"/>
      <c r="B8" s="526"/>
      <c r="C8" s="526"/>
      <c r="D8" s="526"/>
      <c r="E8" s="526"/>
      <c r="F8" s="526"/>
      <c r="G8" s="526"/>
      <c r="H8" s="526"/>
      <c r="I8" s="263"/>
      <c r="J8" s="258"/>
      <c r="K8" s="527"/>
      <c r="L8" s="527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7"/>
      <c r="Y8" s="527"/>
      <c r="Z8" s="527"/>
      <c r="AA8" s="527"/>
      <c r="AB8" s="527"/>
      <c r="AC8" s="527"/>
      <c r="AD8" s="527"/>
      <c r="AE8" s="527"/>
      <c r="AF8" s="527"/>
      <c r="AG8" s="527"/>
      <c r="AH8" s="527"/>
      <c r="AI8" s="527"/>
      <c r="AJ8" s="527"/>
      <c r="AK8" s="527"/>
      <c r="AL8" s="527"/>
      <c r="AM8" s="527"/>
      <c r="AN8" s="527"/>
      <c r="AO8" s="527"/>
      <c r="AP8" s="527"/>
      <c r="AQ8" s="527"/>
      <c r="AR8" s="527"/>
      <c r="AS8" s="527"/>
      <c r="AT8" s="527"/>
      <c r="AU8" s="527"/>
      <c r="AV8" s="527"/>
      <c r="AW8" s="526"/>
      <c r="AX8" s="526"/>
      <c r="AY8" s="526"/>
      <c r="AZ8" s="526"/>
      <c r="BA8" s="526"/>
      <c r="BB8" s="526"/>
      <c r="BC8" s="526"/>
      <c r="BD8" s="526"/>
      <c r="BE8" s="526"/>
      <c r="BF8" s="514"/>
      <c r="BG8" s="515"/>
      <c r="BH8" s="515"/>
      <c r="BI8" s="515"/>
      <c r="BJ8" s="515"/>
      <c r="BK8" s="515"/>
      <c r="BL8" s="516"/>
    </row>
    <row r="9" spans="1:69" ht="12">
      <c r="A9" s="472"/>
      <c r="B9" s="473"/>
      <c r="C9" s="523"/>
      <c r="D9" s="523"/>
      <c r="E9" s="523"/>
      <c r="F9" s="523"/>
      <c r="G9" s="523"/>
      <c r="H9" s="523"/>
      <c r="I9" s="341"/>
      <c r="J9" s="338"/>
      <c r="K9" s="524"/>
      <c r="L9" s="524"/>
      <c r="M9" s="524"/>
      <c r="N9" s="524"/>
      <c r="O9" s="524"/>
      <c r="P9" s="524"/>
      <c r="Q9" s="524"/>
      <c r="R9" s="524"/>
      <c r="S9" s="524"/>
      <c r="T9" s="524"/>
      <c r="U9" s="524"/>
      <c r="V9" s="524"/>
      <c r="W9" s="524"/>
      <c r="X9" s="524"/>
      <c r="Y9" s="524"/>
      <c r="Z9" s="524"/>
      <c r="AA9" s="524"/>
      <c r="AB9" s="524"/>
      <c r="AC9" s="524"/>
      <c r="AD9" s="524"/>
      <c r="AE9" s="524"/>
      <c r="AF9" s="524"/>
      <c r="AG9" s="524"/>
      <c r="AH9" s="524"/>
      <c r="AI9" s="524"/>
      <c r="AJ9" s="524"/>
      <c r="AK9" s="524"/>
      <c r="AL9" s="524"/>
      <c r="AM9" s="524"/>
      <c r="AN9" s="524"/>
      <c r="AO9" s="524"/>
      <c r="AP9" s="524"/>
      <c r="AQ9" s="524"/>
      <c r="AR9" s="524"/>
      <c r="AS9" s="524"/>
      <c r="AT9" s="524"/>
      <c r="AU9" s="524"/>
      <c r="AV9" s="524"/>
      <c r="AW9" s="523"/>
      <c r="AX9" s="523"/>
      <c r="AY9" s="523"/>
      <c r="AZ9" s="523"/>
      <c r="BA9" s="523"/>
      <c r="BB9" s="523"/>
      <c r="BC9" s="523"/>
      <c r="BD9" s="523"/>
      <c r="BE9" s="523"/>
      <c r="BF9" s="520"/>
      <c r="BG9" s="521"/>
      <c r="BH9" s="521"/>
      <c r="BI9" s="521"/>
      <c r="BJ9" s="521"/>
      <c r="BK9" s="521"/>
      <c r="BL9" s="522"/>
    </row>
    <row r="10" spans="1:69" ht="12">
      <c r="A10" s="472"/>
      <c r="B10" s="473"/>
      <c r="C10" s="473"/>
      <c r="D10" s="473"/>
      <c r="E10" s="473"/>
      <c r="F10" s="473"/>
      <c r="G10" s="473"/>
      <c r="H10" s="473"/>
      <c r="I10" s="320"/>
      <c r="J10" s="218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74"/>
      <c r="AF10" s="497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73"/>
      <c r="AX10" s="473"/>
      <c r="AY10" s="473"/>
      <c r="AZ10" s="473"/>
      <c r="BA10" s="473"/>
      <c r="BB10" s="473"/>
      <c r="BC10" s="473"/>
      <c r="BD10" s="473"/>
      <c r="BE10" s="473"/>
      <c r="BF10" s="469"/>
      <c r="BG10" s="470"/>
      <c r="BH10" s="470"/>
      <c r="BI10" s="470"/>
      <c r="BJ10" s="470"/>
      <c r="BK10" s="470"/>
      <c r="BL10" s="471"/>
    </row>
    <row r="11" spans="1:69" ht="12">
      <c r="A11" s="472"/>
      <c r="B11" s="473"/>
      <c r="C11" s="523"/>
      <c r="D11" s="523"/>
      <c r="E11" s="523"/>
      <c r="F11" s="523"/>
      <c r="G11" s="523"/>
      <c r="H11" s="523"/>
      <c r="I11" s="341"/>
      <c r="J11" s="338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C11" s="524"/>
      <c r="AD11" s="524"/>
      <c r="AE11" s="524"/>
      <c r="AF11" s="524"/>
      <c r="AG11" s="524"/>
      <c r="AH11" s="524"/>
      <c r="AI11" s="524"/>
      <c r="AJ11" s="524"/>
      <c r="AK11" s="524"/>
      <c r="AL11" s="524"/>
      <c r="AM11" s="524"/>
      <c r="AN11" s="524"/>
      <c r="AO11" s="524"/>
      <c r="AP11" s="524"/>
      <c r="AQ11" s="524"/>
      <c r="AR11" s="524"/>
      <c r="AS11" s="524"/>
      <c r="AT11" s="524"/>
      <c r="AU11" s="524"/>
      <c r="AV11" s="524"/>
      <c r="AW11" s="523"/>
      <c r="AX11" s="523"/>
      <c r="AY11" s="523"/>
      <c r="AZ11" s="523"/>
      <c r="BA11" s="523"/>
      <c r="BB11" s="523"/>
      <c r="BC11" s="523"/>
      <c r="BD11" s="523"/>
      <c r="BE11" s="523"/>
      <c r="BF11" s="520"/>
      <c r="BG11" s="521"/>
      <c r="BH11" s="521"/>
      <c r="BI11" s="521"/>
      <c r="BJ11" s="521"/>
      <c r="BK11" s="521"/>
      <c r="BL11" s="522"/>
    </row>
    <row r="12" spans="1:69" ht="12">
      <c r="A12" s="472"/>
      <c r="B12" s="473"/>
      <c r="C12" s="473"/>
      <c r="D12" s="473"/>
      <c r="E12" s="473"/>
      <c r="F12" s="473"/>
      <c r="G12" s="473"/>
      <c r="H12" s="473"/>
      <c r="I12" s="320"/>
      <c r="J12" s="218"/>
      <c r="K12" s="469"/>
      <c r="L12" s="470"/>
      <c r="M12" s="470"/>
      <c r="N12" s="470"/>
      <c r="O12" s="470"/>
      <c r="P12" s="470"/>
      <c r="Q12" s="47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70"/>
      <c r="AD12" s="475"/>
      <c r="AE12" s="469"/>
      <c r="AF12" s="470"/>
      <c r="AG12" s="470"/>
      <c r="AH12" s="470"/>
      <c r="AI12" s="470"/>
      <c r="AJ12" s="47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5"/>
      <c r="AW12" s="473"/>
      <c r="AX12" s="473"/>
      <c r="AY12" s="473"/>
      <c r="AZ12" s="473"/>
      <c r="BA12" s="473"/>
      <c r="BB12" s="473"/>
      <c r="BC12" s="473"/>
      <c r="BD12" s="473"/>
      <c r="BE12" s="473"/>
      <c r="BF12" s="469"/>
      <c r="BG12" s="470"/>
      <c r="BH12" s="470"/>
      <c r="BI12" s="470"/>
      <c r="BJ12" s="470"/>
      <c r="BK12" s="470"/>
      <c r="BL12" s="471"/>
    </row>
    <row r="13" spans="1:69" ht="12">
      <c r="A13" s="472"/>
      <c r="B13" s="473"/>
      <c r="C13" s="473"/>
      <c r="D13" s="473"/>
      <c r="E13" s="473"/>
      <c r="F13" s="473"/>
      <c r="G13" s="473"/>
      <c r="H13" s="473"/>
      <c r="I13" s="320"/>
      <c r="J13" s="218"/>
      <c r="K13" s="469"/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5"/>
      <c r="AE13" s="469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5"/>
      <c r="AW13" s="473"/>
      <c r="AX13" s="473"/>
      <c r="AY13" s="473"/>
      <c r="AZ13" s="473"/>
      <c r="BA13" s="473"/>
      <c r="BB13" s="473"/>
      <c r="BC13" s="473"/>
      <c r="BD13" s="473"/>
      <c r="BE13" s="473"/>
      <c r="BF13" s="469"/>
      <c r="BG13" s="470"/>
      <c r="BH13" s="470"/>
      <c r="BI13" s="470"/>
      <c r="BJ13" s="470"/>
      <c r="BK13" s="470"/>
      <c r="BL13" s="471"/>
    </row>
    <row r="14" spans="1:69" ht="12">
      <c r="A14" s="472"/>
      <c r="B14" s="473"/>
      <c r="C14" s="506"/>
      <c r="D14" s="506"/>
      <c r="E14" s="506"/>
      <c r="F14" s="506"/>
      <c r="G14" s="506"/>
      <c r="H14" s="506"/>
      <c r="I14" s="507"/>
      <c r="J14" s="508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  <c r="AI14" s="509"/>
      <c r="AJ14" s="509"/>
      <c r="AK14" s="509"/>
      <c r="AL14" s="509"/>
      <c r="AM14" s="509"/>
      <c r="AN14" s="509"/>
      <c r="AO14" s="509"/>
      <c r="AP14" s="509"/>
      <c r="AQ14" s="509"/>
      <c r="AR14" s="509"/>
      <c r="AS14" s="509"/>
      <c r="AT14" s="509"/>
      <c r="AU14" s="509"/>
      <c r="AV14" s="509"/>
      <c r="AW14" s="506"/>
      <c r="AX14" s="506"/>
      <c r="AY14" s="506"/>
      <c r="AZ14" s="506"/>
      <c r="BA14" s="506"/>
      <c r="BB14" s="506"/>
      <c r="BC14" s="506"/>
      <c r="BD14" s="506"/>
      <c r="BE14" s="506"/>
      <c r="BF14" s="520"/>
      <c r="BG14" s="521"/>
      <c r="BH14" s="521"/>
      <c r="BI14" s="521"/>
      <c r="BJ14" s="521"/>
      <c r="BK14" s="521"/>
      <c r="BL14" s="522"/>
    </row>
    <row r="15" spans="1:69" ht="12">
      <c r="A15" s="472"/>
      <c r="B15" s="473"/>
      <c r="C15" s="473"/>
      <c r="D15" s="473"/>
      <c r="E15" s="473"/>
      <c r="F15" s="473"/>
      <c r="G15" s="473"/>
      <c r="H15" s="473"/>
      <c r="I15" s="320"/>
      <c r="J15" s="218"/>
      <c r="K15" s="474"/>
      <c r="L15" s="474"/>
      <c r="M15" s="474"/>
      <c r="N15" s="474"/>
      <c r="O15" s="474"/>
      <c r="P15" s="474"/>
      <c r="Q15" s="474"/>
      <c r="R15" s="474"/>
      <c r="S15" s="474"/>
      <c r="T15" s="474"/>
      <c r="U15" s="474"/>
      <c r="V15" s="474"/>
      <c r="W15" s="474"/>
      <c r="X15" s="474"/>
      <c r="Y15" s="474"/>
      <c r="Z15" s="474"/>
      <c r="AA15" s="474"/>
      <c r="AB15" s="474"/>
      <c r="AC15" s="474"/>
      <c r="AD15" s="474"/>
      <c r="AE15" s="474"/>
      <c r="AF15" s="474"/>
      <c r="AG15" s="474"/>
      <c r="AH15" s="474"/>
      <c r="AI15" s="474"/>
      <c r="AJ15" s="474"/>
      <c r="AK15" s="474"/>
      <c r="AL15" s="474"/>
      <c r="AM15" s="474"/>
      <c r="AN15" s="474"/>
      <c r="AO15" s="474"/>
      <c r="AP15" s="474"/>
      <c r="AQ15" s="474"/>
      <c r="AR15" s="474"/>
      <c r="AS15" s="474"/>
      <c r="AT15" s="474"/>
      <c r="AU15" s="474"/>
      <c r="AV15" s="474"/>
      <c r="AW15" s="473"/>
      <c r="AX15" s="473"/>
      <c r="AY15" s="473"/>
      <c r="AZ15" s="473"/>
      <c r="BA15" s="473"/>
      <c r="BB15" s="473"/>
      <c r="BC15" s="473"/>
      <c r="BD15" s="473"/>
      <c r="BE15" s="473"/>
      <c r="BF15" s="469"/>
      <c r="BG15" s="470"/>
      <c r="BH15" s="470"/>
      <c r="BI15" s="470"/>
      <c r="BJ15" s="470"/>
      <c r="BK15" s="470"/>
      <c r="BL15" s="471"/>
    </row>
    <row r="16" spans="1:69" ht="12">
      <c r="A16" s="257"/>
      <c r="B16" s="258"/>
      <c r="C16" s="263"/>
      <c r="D16" s="258"/>
      <c r="E16" s="263"/>
      <c r="F16" s="258"/>
      <c r="G16" s="263"/>
      <c r="H16" s="258"/>
      <c r="I16" s="263"/>
      <c r="J16" s="258"/>
      <c r="K16" s="517"/>
      <c r="L16" s="518"/>
      <c r="M16" s="518"/>
      <c r="N16" s="518"/>
      <c r="O16" s="518"/>
      <c r="P16" s="518"/>
      <c r="Q16" s="518"/>
      <c r="R16" s="518"/>
      <c r="S16" s="518"/>
      <c r="T16" s="518"/>
      <c r="U16" s="518"/>
      <c r="V16" s="518"/>
      <c r="W16" s="518"/>
      <c r="X16" s="518"/>
      <c r="Y16" s="518"/>
      <c r="Z16" s="518"/>
      <c r="AA16" s="518"/>
      <c r="AB16" s="518"/>
      <c r="AC16" s="518"/>
      <c r="AD16" s="519"/>
      <c r="AE16" s="517"/>
      <c r="AF16" s="518"/>
      <c r="AG16" s="518"/>
      <c r="AH16" s="518"/>
      <c r="AI16" s="518"/>
      <c r="AJ16" s="518"/>
      <c r="AK16" s="518"/>
      <c r="AL16" s="518"/>
      <c r="AM16" s="518"/>
      <c r="AN16" s="518"/>
      <c r="AO16" s="518"/>
      <c r="AP16" s="518"/>
      <c r="AQ16" s="518"/>
      <c r="AR16" s="518"/>
      <c r="AS16" s="518"/>
      <c r="AT16" s="518"/>
      <c r="AU16" s="518"/>
      <c r="AV16" s="519"/>
      <c r="AW16" s="263"/>
      <c r="AX16" s="258"/>
      <c r="AY16" s="263"/>
      <c r="AZ16" s="264"/>
      <c r="BA16" s="264"/>
      <c r="BB16" s="264"/>
      <c r="BC16" s="264"/>
      <c r="BD16" s="264"/>
      <c r="BE16" s="258"/>
      <c r="BF16" s="514"/>
      <c r="BG16" s="515"/>
      <c r="BH16" s="515"/>
      <c r="BI16" s="515"/>
      <c r="BJ16" s="515"/>
      <c r="BK16" s="515"/>
      <c r="BL16" s="516"/>
      <c r="BO16" s="58"/>
    </row>
    <row r="17" spans="1:67" ht="12">
      <c r="A17" s="217"/>
      <c r="B17" s="218"/>
      <c r="C17" s="507"/>
      <c r="D17" s="508"/>
      <c r="E17" s="507"/>
      <c r="F17" s="508"/>
      <c r="G17" s="507"/>
      <c r="H17" s="508"/>
      <c r="I17" s="507"/>
      <c r="J17" s="508"/>
      <c r="K17" s="510"/>
      <c r="L17" s="511"/>
      <c r="M17" s="511"/>
      <c r="N17" s="511"/>
      <c r="O17" s="511"/>
      <c r="P17" s="511"/>
      <c r="Q17" s="511"/>
      <c r="R17" s="511"/>
      <c r="S17" s="511"/>
      <c r="T17" s="511"/>
      <c r="U17" s="511"/>
      <c r="V17" s="511"/>
      <c r="W17" s="511"/>
      <c r="X17" s="511"/>
      <c r="Y17" s="511"/>
      <c r="Z17" s="511"/>
      <c r="AA17" s="511"/>
      <c r="AB17" s="511"/>
      <c r="AC17" s="511"/>
      <c r="AD17" s="512"/>
      <c r="AE17" s="510"/>
      <c r="AF17" s="511"/>
      <c r="AG17" s="511"/>
      <c r="AH17" s="511"/>
      <c r="AI17" s="511"/>
      <c r="AJ17" s="511"/>
      <c r="AK17" s="511"/>
      <c r="AL17" s="511"/>
      <c r="AM17" s="511"/>
      <c r="AN17" s="511"/>
      <c r="AO17" s="511"/>
      <c r="AP17" s="511"/>
      <c r="AQ17" s="511"/>
      <c r="AR17" s="511"/>
      <c r="AS17" s="511"/>
      <c r="AT17" s="511"/>
      <c r="AU17" s="511"/>
      <c r="AV17" s="512"/>
      <c r="AW17" s="507"/>
      <c r="AX17" s="508"/>
      <c r="AY17" s="507"/>
      <c r="AZ17" s="513"/>
      <c r="BA17" s="513"/>
      <c r="BB17" s="513"/>
      <c r="BC17" s="513"/>
      <c r="BD17" s="513"/>
      <c r="BE17" s="508"/>
      <c r="BF17" s="469"/>
      <c r="BG17" s="470"/>
      <c r="BH17" s="470"/>
      <c r="BI17" s="470"/>
      <c r="BJ17" s="470"/>
      <c r="BK17" s="470"/>
      <c r="BL17" s="471"/>
      <c r="BO17" s="58"/>
    </row>
    <row r="18" spans="1:67" ht="12">
      <c r="A18" s="472"/>
      <c r="B18" s="473"/>
      <c r="C18" s="506"/>
      <c r="D18" s="506"/>
      <c r="E18" s="506"/>
      <c r="F18" s="506"/>
      <c r="G18" s="506"/>
      <c r="H18" s="506"/>
      <c r="I18" s="507"/>
      <c r="J18" s="508"/>
      <c r="K18" s="509"/>
      <c r="L18" s="509"/>
      <c r="M18" s="509"/>
      <c r="N18" s="509"/>
      <c r="O18" s="509"/>
      <c r="P18" s="509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10"/>
      <c r="AF18" s="511"/>
      <c r="AG18" s="511"/>
      <c r="AH18" s="511"/>
      <c r="AI18" s="511"/>
      <c r="AJ18" s="511"/>
      <c r="AK18" s="511"/>
      <c r="AL18" s="511"/>
      <c r="AM18" s="511"/>
      <c r="AN18" s="511"/>
      <c r="AO18" s="511"/>
      <c r="AP18" s="511"/>
      <c r="AQ18" s="511"/>
      <c r="AR18" s="511"/>
      <c r="AS18" s="511"/>
      <c r="AT18" s="511"/>
      <c r="AU18" s="511"/>
      <c r="AV18" s="512"/>
      <c r="AW18" s="507"/>
      <c r="AX18" s="508"/>
      <c r="AY18" s="506"/>
      <c r="AZ18" s="506"/>
      <c r="BA18" s="506"/>
      <c r="BB18" s="506"/>
      <c r="BC18" s="506"/>
      <c r="BD18" s="506"/>
      <c r="BE18" s="506"/>
      <c r="BF18" s="469"/>
      <c r="BG18" s="470"/>
      <c r="BH18" s="470"/>
      <c r="BI18" s="470"/>
      <c r="BJ18" s="470"/>
      <c r="BK18" s="470"/>
      <c r="BL18" s="471"/>
      <c r="BO18" s="58"/>
    </row>
    <row r="19" spans="1:67" ht="12">
      <c r="A19" s="472"/>
      <c r="B19" s="473"/>
      <c r="C19" s="473"/>
      <c r="D19" s="473"/>
      <c r="E19" s="473"/>
      <c r="F19" s="473"/>
      <c r="G19" s="473"/>
      <c r="H19" s="473"/>
      <c r="I19" s="320"/>
      <c r="J19" s="218"/>
      <c r="K19" s="469"/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  <c r="AB19" s="470"/>
      <c r="AC19" s="470"/>
      <c r="AD19" s="475"/>
      <c r="AE19" s="474"/>
      <c r="AF19" s="474"/>
      <c r="AG19" s="474"/>
      <c r="AH19" s="474"/>
      <c r="AI19" s="474"/>
      <c r="AJ19" s="474"/>
      <c r="AK19" s="474"/>
      <c r="AL19" s="474"/>
      <c r="AM19" s="474"/>
      <c r="AN19" s="474"/>
      <c r="AO19" s="474"/>
      <c r="AP19" s="474"/>
      <c r="AQ19" s="474"/>
      <c r="AR19" s="474"/>
      <c r="AS19" s="474"/>
      <c r="AT19" s="474"/>
      <c r="AU19" s="474"/>
      <c r="AV19" s="474"/>
      <c r="AW19" s="473"/>
      <c r="AX19" s="473"/>
      <c r="AY19" s="320"/>
      <c r="AZ19" s="321"/>
      <c r="BA19" s="321"/>
      <c r="BB19" s="321"/>
      <c r="BC19" s="321"/>
      <c r="BD19" s="321"/>
      <c r="BE19" s="218"/>
      <c r="BF19" s="469"/>
      <c r="BG19" s="470"/>
      <c r="BH19" s="470"/>
      <c r="BI19" s="470"/>
      <c r="BJ19" s="470"/>
      <c r="BK19" s="470"/>
      <c r="BL19" s="471"/>
    </row>
    <row r="20" spans="1:67" ht="12">
      <c r="A20" s="472"/>
      <c r="B20" s="473"/>
      <c r="C20" s="473"/>
      <c r="D20" s="473"/>
      <c r="E20" s="473"/>
      <c r="F20" s="473"/>
      <c r="G20" s="473"/>
      <c r="H20" s="473"/>
      <c r="I20" s="320"/>
      <c r="J20" s="218"/>
      <c r="K20" s="469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470"/>
      <c r="AA20" s="470"/>
      <c r="AB20" s="470"/>
      <c r="AC20" s="470"/>
      <c r="AD20" s="475"/>
      <c r="AE20" s="474"/>
      <c r="AF20" s="474"/>
      <c r="AG20" s="474"/>
      <c r="AH20" s="474"/>
      <c r="AI20" s="474"/>
      <c r="AJ20" s="474"/>
      <c r="AK20" s="474"/>
      <c r="AL20" s="474"/>
      <c r="AM20" s="474"/>
      <c r="AN20" s="474"/>
      <c r="AO20" s="474"/>
      <c r="AP20" s="474"/>
      <c r="AQ20" s="474"/>
      <c r="AR20" s="474"/>
      <c r="AS20" s="474"/>
      <c r="AT20" s="474"/>
      <c r="AU20" s="474"/>
      <c r="AV20" s="474"/>
      <c r="AW20" s="473"/>
      <c r="AX20" s="473"/>
      <c r="AY20" s="320"/>
      <c r="AZ20" s="321"/>
      <c r="BA20" s="321"/>
      <c r="BB20" s="321"/>
      <c r="BC20" s="321"/>
      <c r="BD20" s="321"/>
      <c r="BE20" s="218"/>
      <c r="BF20" s="469"/>
      <c r="BG20" s="470"/>
      <c r="BH20" s="470"/>
      <c r="BI20" s="470"/>
      <c r="BJ20" s="470"/>
      <c r="BK20" s="470"/>
      <c r="BL20" s="471"/>
    </row>
    <row r="21" spans="1:67" ht="12">
      <c r="A21" s="217"/>
      <c r="B21" s="218"/>
      <c r="C21" s="320"/>
      <c r="D21" s="218"/>
      <c r="E21" s="473"/>
      <c r="F21" s="473"/>
      <c r="G21" s="320"/>
      <c r="H21" s="218"/>
      <c r="I21" s="320"/>
      <c r="J21" s="218"/>
      <c r="K21" s="469"/>
      <c r="L21" s="470"/>
      <c r="M21" s="470"/>
      <c r="N21" s="470"/>
      <c r="O21" s="470"/>
      <c r="P21" s="470"/>
      <c r="Q21" s="470"/>
      <c r="R21" s="470"/>
      <c r="S21" s="470"/>
      <c r="T21" s="470"/>
      <c r="U21" s="470"/>
      <c r="V21" s="470"/>
      <c r="W21" s="470"/>
      <c r="X21" s="470"/>
      <c r="Y21" s="470"/>
      <c r="Z21" s="470"/>
      <c r="AA21" s="470"/>
      <c r="AB21" s="470"/>
      <c r="AC21" s="470"/>
      <c r="AD21" s="475"/>
      <c r="AE21" s="474"/>
      <c r="AF21" s="474"/>
      <c r="AG21" s="474"/>
      <c r="AH21" s="474"/>
      <c r="AI21" s="474"/>
      <c r="AJ21" s="474"/>
      <c r="AK21" s="474"/>
      <c r="AL21" s="474"/>
      <c r="AM21" s="474"/>
      <c r="AN21" s="474"/>
      <c r="AO21" s="474"/>
      <c r="AP21" s="474"/>
      <c r="AQ21" s="474"/>
      <c r="AR21" s="474"/>
      <c r="AS21" s="474"/>
      <c r="AT21" s="474"/>
      <c r="AU21" s="474"/>
      <c r="AV21" s="474"/>
      <c r="AW21" s="320"/>
      <c r="AX21" s="218"/>
      <c r="AY21" s="320"/>
      <c r="AZ21" s="321"/>
      <c r="BA21" s="321"/>
      <c r="BB21" s="321"/>
      <c r="BC21" s="321"/>
      <c r="BD21" s="321"/>
      <c r="BE21" s="218"/>
      <c r="BF21" s="469"/>
      <c r="BG21" s="470"/>
      <c r="BH21" s="470"/>
      <c r="BI21" s="470"/>
      <c r="BJ21" s="470"/>
      <c r="BK21" s="470"/>
      <c r="BL21" s="471"/>
    </row>
    <row r="22" spans="1:67" ht="12">
      <c r="A22" s="217"/>
      <c r="B22" s="218"/>
      <c r="C22" s="320"/>
      <c r="D22" s="218"/>
      <c r="E22" s="473"/>
      <c r="F22" s="473"/>
      <c r="G22" s="320"/>
      <c r="H22" s="218"/>
      <c r="I22" s="320"/>
      <c r="J22" s="218"/>
      <c r="K22" s="469"/>
      <c r="L22" s="470"/>
      <c r="M22" s="470"/>
      <c r="N22" s="470"/>
      <c r="O22" s="470"/>
      <c r="P22" s="470"/>
      <c r="Q22" s="470"/>
      <c r="R22" s="470"/>
      <c r="S22" s="470"/>
      <c r="T22" s="470"/>
      <c r="U22" s="470"/>
      <c r="V22" s="470"/>
      <c r="W22" s="470"/>
      <c r="X22" s="470"/>
      <c r="Y22" s="470"/>
      <c r="Z22" s="470"/>
      <c r="AA22" s="470"/>
      <c r="AB22" s="470"/>
      <c r="AC22" s="470"/>
      <c r="AD22" s="475"/>
      <c r="AE22" s="469"/>
      <c r="AF22" s="470"/>
      <c r="AG22" s="470"/>
      <c r="AH22" s="470"/>
      <c r="AI22" s="470"/>
      <c r="AJ22" s="470"/>
      <c r="AK22" s="470"/>
      <c r="AL22" s="470"/>
      <c r="AM22" s="470"/>
      <c r="AN22" s="470"/>
      <c r="AO22" s="470"/>
      <c r="AP22" s="470"/>
      <c r="AQ22" s="470"/>
      <c r="AR22" s="470"/>
      <c r="AS22" s="470"/>
      <c r="AT22" s="470"/>
      <c r="AU22" s="470"/>
      <c r="AV22" s="475"/>
      <c r="AW22" s="320"/>
      <c r="AX22" s="218"/>
      <c r="AY22" s="320"/>
      <c r="AZ22" s="321"/>
      <c r="BA22" s="321"/>
      <c r="BB22" s="321"/>
      <c r="BC22" s="321"/>
      <c r="BD22" s="321"/>
      <c r="BE22" s="218"/>
      <c r="BF22" s="469"/>
      <c r="BG22" s="470"/>
      <c r="BH22" s="470"/>
      <c r="BI22" s="470"/>
      <c r="BJ22" s="470"/>
      <c r="BK22" s="470"/>
      <c r="BL22" s="471"/>
    </row>
    <row r="23" spans="1:67" ht="12">
      <c r="A23" s="472"/>
      <c r="B23" s="473"/>
      <c r="C23" s="506"/>
      <c r="D23" s="506"/>
      <c r="E23" s="506"/>
      <c r="F23" s="506"/>
      <c r="G23" s="506"/>
      <c r="H23" s="506"/>
      <c r="I23" s="507"/>
      <c r="J23" s="508"/>
      <c r="K23" s="509"/>
      <c r="L23" s="509"/>
      <c r="M23" s="509"/>
      <c r="N23" s="509"/>
      <c r="O23" s="509"/>
      <c r="P23" s="509"/>
      <c r="Q23" s="509"/>
      <c r="R23" s="509"/>
      <c r="S23" s="509"/>
      <c r="T23" s="509"/>
      <c r="U23" s="509"/>
      <c r="V23" s="509"/>
      <c r="W23" s="509"/>
      <c r="X23" s="509"/>
      <c r="Y23" s="509"/>
      <c r="Z23" s="509"/>
      <c r="AA23" s="509"/>
      <c r="AB23" s="509"/>
      <c r="AC23" s="509"/>
      <c r="AD23" s="509"/>
      <c r="AE23" s="510"/>
      <c r="AF23" s="511"/>
      <c r="AG23" s="511"/>
      <c r="AH23" s="511"/>
      <c r="AI23" s="511"/>
      <c r="AJ23" s="511"/>
      <c r="AK23" s="511"/>
      <c r="AL23" s="511"/>
      <c r="AM23" s="511"/>
      <c r="AN23" s="511"/>
      <c r="AO23" s="511"/>
      <c r="AP23" s="511"/>
      <c r="AQ23" s="511"/>
      <c r="AR23" s="511"/>
      <c r="AS23" s="511"/>
      <c r="AT23" s="511"/>
      <c r="AU23" s="511"/>
      <c r="AV23" s="512"/>
      <c r="AW23" s="507"/>
      <c r="AX23" s="508"/>
      <c r="AY23" s="506"/>
      <c r="AZ23" s="506"/>
      <c r="BA23" s="506"/>
      <c r="BB23" s="506"/>
      <c r="BC23" s="506"/>
      <c r="BD23" s="506"/>
      <c r="BE23" s="506"/>
      <c r="BF23" s="469"/>
      <c r="BG23" s="470"/>
      <c r="BH23" s="470"/>
      <c r="BI23" s="470"/>
      <c r="BJ23" s="470"/>
      <c r="BK23" s="470"/>
      <c r="BL23" s="471"/>
    </row>
    <row r="24" spans="1:67" ht="12">
      <c r="A24" s="472"/>
      <c r="B24" s="473"/>
      <c r="C24" s="473"/>
      <c r="D24" s="473"/>
      <c r="E24" s="473"/>
      <c r="F24" s="473"/>
      <c r="G24" s="320"/>
      <c r="H24" s="218"/>
      <c r="I24" s="320"/>
      <c r="J24" s="218"/>
      <c r="K24" s="469"/>
      <c r="L24" s="470"/>
      <c r="M24" s="470"/>
      <c r="N24" s="470"/>
      <c r="O24" s="470"/>
      <c r="P24" s="470"/>
      <c r="Q24" s="470"/>
      <c r="R24" s="470"/>
      <c r="S24" s="470"/>
      <c r="T24" s="470"/>
      <c r="U24" s="470"/>
      <c r="V24" s="470"/>
      <c r="W24" s="470"/>
      <c r="X24" s="470"/>
      <c r="Y24" s="470"/>
      <c r="Z24" s="470"/>
      <c r="AA24" s="470"/>
      <c r="AB24" s="470"/>
      <c r="AC24" s="470"/>
      <c r="AD24" s="475"/>
      <c r="AE24" s="474"/>
      <c r="AF24" s="474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3"/>
      <c r="AX24" s="473"/>
      <c r="AY24" s="320"/>
      <c r="AZ24" s="321"/>
      <c r="BA24" s="321"/>
      <c r="BB24" s="321"/>
      <c r="BC24" s="321"/>
      <c r="BD24" s="321"/>
      <c r="BE24" s="218"/>
      <c r="BF24" s="469"/>
      <c r="BG24" s="470"/>
      <c r="BH24" s="470"/>
      <c r="BI24" s="470"/>
      <c r="BJ24" s="470"/>
      <c r="BK24" s="470"/>
      <c r="BL24" s="471"/>
    </row>
    <row r="25" spans="1:67" ht="12">
      <c r="A25" s="217"/>
      <c r="B25" s="218"/>
      <c r="C25" s="320"/>
      <c r="D25" s="218"/>
      <c r="E25" s="473"/>
      <c r="F25" s="473"/>
      <c r="G25" s="320"/>
      <c r="H25" s="218"/>
      <c r="I25" s="320"/>
      <c r="J25" s="218"/>
      <c r="K25" s="469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0"/>
      <c r="W25" s="470"/>
      <c r="X25" s="470"/>
      <c r="Y25" s="470"/>
      <c r="Z25" s="470"/>
      <c r="AA25" s="470"/>
      <c r="AB25" s="470"/>
      <c r="AC25" s="470"/>
      <c r="AD25" s="475"/>
      <c r="AE25" s="474"/>
      <c r="AF25" s="474"/>
      <c r="AG25" s="474"/>
      <c r="AH25" s="474"/>
      <c r="AI25" s="474"/>
      <c r="AJ25" s="474"/>
      <c r="AK25" s="474"/>
      <c r="AL25" s="474"/>
      <c r="AM25" s="474"/>
      <c r="AN25" s="474"/>
      <c r="AO25" s="474"/>
      <c r="AP25" s="474"/>
      <c r="AQ25" s="474"/>
      <c r="AR25" s="474"/>
      <c r="AS25" s="474"/>
      <c r="AT25" s="474"/>
      <c r="AU25" s="474"/>
      <c r="AV25" s="474"/>
      <c r="AW25" s="320"/>
      <c r="AX25" s="218"/>
      <c r="AY25" s="320"/>
      <c r="AZ25" s="321"/>
      <c r="BA25" s="321"/>
      <c r="BB25" s="321"/>
      <c r="BC25" s="321"/>
      <c r="BD25" s="321"/>
      <c r="BE25" s="218"/>
      <c r="BF25" s="469"/>
      <c r="BG25" s="470"/>
      <c r="BH25" s="470"/>
      <c r="BI25" s="470"/>
      <c r="BJ25" s="470"/>
      <c r="BK25" s="470"/>
      <c r="BL25" s="471"/>
    </row>
    <row r="26" spans="1:67" ht="12">
      <c r="A26" s="217"/>
      <c r="B26" s="218"/>
      <c r="C26" s="507"/>
      <c r="D26" s="508"/>
      <c r="E26" s="507"/>
      <c r="F26" s="508"/>
      <c r="G26" s="507"/>
      <c r="H26" s="508"/>
      <c r="I26" s="507"/>
      <c r="J26" s="508"/>
      <c r="K26" s="510"/>
      <c r="L26" s="511"/>
      <c r="M26" s="511"/>
      <c r="N26" s="511"/>
      <c r="O26" s="511"/>
      <c r="P26" s="511"/>
      <c r="Q26" s="511"/>
      <c r="R26" s="511"/>
      <c r="S26" s="511"/>
      <c r="T26" s="511"/>
      <c r="U26" s="511"/>
      <c r="V26" s="511"/>
      <c r="W26" s="511"/>
      <c r="X26" s="511"/>
      <c r="Y26" s="511"/>
      <c r="Z26" s="511"/>
      <c r="AA26" s="511"/>
      <c r="AB26" s="511"/>
      <c r="AC26" s="511"/>
      <c r="AD26" s="512"/>
      <c r="AE26" s="510"/>
      <c r="AF26" s="511"/>
      <c r="AG26" s="511"/>
      <c r="AH26" s="511"/>
      <c r="AI26" s="511"/>
      <c r="AJ26" s="511"/>
      <c r="AK26" s="511"/>
      <c r="AL26" s="511"/>
      <c r="AM26" s="511"/>
      <c r="AN26" s="511"/>
      <c r="AO26" s="511"/>
      <c r="AP26" s="511"/>
      <c r="AQ26" s="511"/>
      <c r="AR26" s="511"/>
      <c r="AS26" s="511"/>
      <c r="AT26" s="511"/>
      <c r="AU26" s="511"/>
      <c r="AV26" s="512"/>
      <c r="AW26" s="507"/>
      <c r="AX26" s="508"/>
      <c r="AY26" s="507"/>
      <c r="AZ26" s="513"/>
      <c r="BA26" s="513"/>
      <c r="BB26" s="513"/>
      <c r="BC26" s="513"/>
      <c r="BD26" s="513"/>
      <c r="BE26" s="508"/>
      <c r="BF26" s="469"/>
      <c r="BG26" s="470"/>
      <c r="BH26" s="470"/>
      <c r="BI26" s="470"/>
      <c r="BJ26" s="470"/>
      <c r="BK26" s="470"/>
      <c r="BL26" s="471"/>
      <c r="BO26" s="58"/>
    </row>
    <row r="27" spans="1:67" ht="12">
      <c r="A27" s="472"/>
      <c r="B27" s="473"/>
      <c r="C27" s="506"/>
      <c r="D27" s="506"/>
      <c r="E27" s="506"/>
      <c r="F27" s="506"/>
      <c r="G27" s="506"/>
      <c r="H27" s="506"/>
      <c r="I27" s="507"/>
      <c r="J27" s="508"/>
      <c r="K27" s="509"/>
      <c r="L27" s="509"/>
      <c r="M27" s="509"/>
      <c r="N27" s="509"/>
      <c r="O27" s="509"/>
      <c r="P27" s="509"/>
      <c r="Q27" s="509"/>
      <c r="R27" s="509"/>
      <c r="S27" s="509"/>
      <c r="T27" s="509"/>
      <c r="U27" s="509"/>
      <c r="V27" s="509"/>
      <c r="W27" s="509"/>
      <c r="X27" s="509"/>
      <c r="Y27" s="509"/>
      <c r="Z27" s="509"/>
      <c r="AA27" s="509"/>
      <c r="AB27" s="509"/>
      <c r="AC27" s="509"/>
      <c r="AD27" s="509"/>
      <c r="AE27" s="510"/>
      <c r="AF27" s="511"/>
      <c r="AG27" s="511"/>
      <c r="AH27" s="511"/>
      <c r="AI27" s="511"/>
      <c r="AJ27" s="511"/>
      <c r="AK27" s="511"/>
      <c r="AL27" s="511"/>
      <c r="AM27" s="511"/>
      <c r="AN27" s="511"/>
      <c r="AO27" s="511"/>
      <c r="AP27" s="511"/>
      <c r="AQ27" s="511"/>
      <c r="AR27" s="511"/>
      <c r="AS27" s="511"/>
      <c r="AT27" s="511"/>
      <c r="AU27" s="511"/>
      <c r="AV27" s="512"/>
      <c r="AW27" s="507"/>
      <c r="AX27" s="508"/>
      <c r="AY27" s="506"/>
      <c r="AZ27" s="506"/>
      <c r="BA27" s="506"/>
      <c r="BB27" s="506"/>
      <c r="BC27" s="506"/>
      <c r="BD27" s="506"/>
      <c r="BE27" s="506"/>
      <c r="BF27" s="469"/>
      <c r="BG27" s="470"/>
      <c r="BH27" s="470"/>
      <c r="BI27" s="470"/>
      <c r="BJ27" s="470"/>
      <c r="BK27" s="470"/>
      <c r="BL27" s="471"/>
      <c r="BO27" s="58"/>
    </row>
    <row r="28" spans="1:67" ht="12">
      <c r="A28" s="472"/>
      <c r="B28" s="473"/>
      <c r="C28" s="473"/>
      <c r="D28" s="473"/>
      <c r="E28" s="473"/>
      <c r="F28" s="473"/>
      <c r="G28" s="473"/>
      <c r="H28" s="473"/>
      <c r="I28" s="320"/>
      <c r="J28" s="218"/>
      <c r="K28" s="469"/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0"/>
      <c r="X28" s="470"/>
      <c r="Y28" s="470"/>
      <c r="Z28" s="470"/>
      <c r="AA28" s="470"/>
      <c r="AB28" s="470"/>
      <c r="AC28" s="470"/>
      <c r="AD28" s="475"/>
      <c r="AE28" s="474"/>
      <c r="AF28" s="474"/>
      <c r="AG28" s="474"/>
      <c r="AH28" s="474"/>
      <c r="AI28" s="474"/>
      <c r="AJ28" s="474"/>
      <c r="AK28" s="474"/>
      <c r="AL28" s="474"/>
      <c r="AM28" s="474"/>
      <c r="AN28" s="474"/>
      <c r="AO28" s="474"/>
      <c r="AP28" s="474"/>
      <c r="AQ28" s="474"/>
      <c r="AR28" s="474"/>
      <c r="AS28" s="474"/>
      <c r="AT28" s="474"/>
      <c r="AU28" s="474"/>
      <c r="AV28" s="474"/>
      <c r="AW28" s="473"/>
      <c r="AX28" s="473"/>
      <c r="AY28" s="320"/>
      <c r="AZ28" s="321"/>
      <c r="BA28" s="321"/>
      <c r="BB28" s="321"/>
      <c r="BC28" s="321"/>
      <c r="BD28" s="321"/>
      <c r="BE28" s="218"/>
      <c r="BF28" s="469"/>
      <c r="BG28" s="470"/>
      <c r="BH28" s="470"/>
      <c r="BI28" s="470"/>
      <c r="BJ28" s="470"/>
      <c r="BK28" s="470"/>
      <c r="BL28" s="471"/>
    </row>
    <row r="29" spans="1:67" ht="12">
      <c r="A29" s="217"/>
      <c r="B29" s="218"/>
      <c r="C29" s="320"/>
      <c r="D29" s="218"/>
      <c r="E29" s="473"/>
      <c r="F29" s="473"/>
      <c r="G29" s="320"/>
      <c r="H29" s="218"/>
      <c r="I29" s="320"/>
      <c r="J29" s="218"/>
      <c r="K29" s="469"/>
      <c r="L29" s="470"/>
      <c r="M29" s="470"/>
      <c r="N29" s="470"/>
      <c r="O29" s="470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5"/>
      <c r="AE29" s="474"/>
      <c r="AF29" s="474"/>
      <c r="AG29" s="474"/>
      <c r="AH29" s="474"/>
      <c r="AI29" s="474"/>
      <c r="AJ29" s="474"/>
      <c r="AK29" s="474"/>
      <c r="AL29" s="474"/>
      <c r="AM29" s="474"/>
      <c r="AN29" s="474"/>
      <c r="AO29" s="474"/>
      <c r="AP29" s="474"/>
      <c r="AQ29" s="474"/>
      <c r="AR29" s="474"/>
      <c r="AS29" s="474"/>
      <c r="AT29" s="474"/>
      <c r="AU29" s="474"/>
      <c r="AV29" s="474"/>
      <c r="AW29" s="320"/>
      <c r="AX29" s="218"/>
      <c r="AY29" s="320"/>
      <c r="AZ29" s="321"/>
      <c r="BA29" s="321"/>
      <c r="BB29" s="321"/>
      <c r="BC29" s="321"/>
      <c r="BD29" s="321"/>
      <c r="BE29" s="218"/>
      <c r="BF29" s="469"/>
      <c r="BG29" s="470"/>
      <c r="BH29" s="470"/>
      <c r="BI29" s="470"/>
      <c r="BJ29" s="470"/>
      <c r="BK29" s="470"/>
      <c r="BL29" s="471"/>
    </row>
    <row r="30" spans="1:67" ht="12">
      <c r="A30" s="217"/>
      <c r="B30" s="218"/>
      <c r="C30" s="320"/>
      <c r="D30" s="218"/>
      <c r="E30" s="473"/>
      <c r="F30" s="473"/>
      <c r="G30" s="320"/>
      <c r="H30" s="218"/>
      <c r="I30" s="320"/>
      <c r="J30" s="218"/>
      <c r="K30" s="469"/>
      <c r="L30" s="470"/>
      <c r="M30" s="470"/>
      <c r="N30" s="470"/>
      <c r="O30" s="470"/>
      <c r="P30" s="470"/>
      <c r="Q30" s="470"/>
      <c r="R30" s="470"/>
      <c r="S30" s="470"/>
      <c r="T30" s="470"/>
      <c r="U30" s="470"/>
      <c r="V30" s="470"/>
      <c r="W30" s="470"/>
      <c r="X30" s="470"/>
      <c r="Y30" s="470"/>
      <c r="Z30" s="470"/>
      <c r="AA30" s="470"/>
      <c r="AB30" s="470"/>
      <c r="AC30" s="470"/>
      <c r="AD30" s="475"/>
      <c r="AE30" s="469"/>
      <c r="AF30" s="470"/>
      <c r="AG30" s="470"/>
      <c r="AH30" s="470"/>
      <c r="AI30" s="470"/>
      <c r="AJ30" s="470"/>
      <c r="AK30" s="470"/>
      <c r="AL30" s="470"/>
      <c r="AM30" s="470"/>
      <c r="AN30" s="470"/>
      <c r="AO30" s="470"/>
      <c r="AP30" s="470"/>
      <c r="AQ30" s="470"/>
      <c r="AR30" s="470"/>
      <c r="AS30" s="470"/>
      <c r="AT30" s="470"/>
      <c r="AU30" s="470"/>
      <c r="AV30" s="475"/>
      <c r="AW30" s="320"/>
      <c r="AX30" s="218"/>
      <c r="AY30" s="320"/>
      <c r="AZ30" s="321"/>
      <c r="BA30" s="321"/>
      <c r="BB30" s="321"/>
      <c r="BC30" s="321"/>
      <c r="BD30" s="321"/>
      <c r="BE30" s="218"/>
      <c r="BF30" s="469"/>
      <c r="BG30" s="470"/>
      <c r="BH30" s="470"/>
      <c r="BI30" s="470"/>
      <c r="BJ30" s="470"/>
      <c r="BK30" s="470"/>
      <c r="BL30" s="471"/>
    </row>
    <row r="31" spans="1:67" ht="12">
      <c r="A31" s="217"/>
      <c r="B31" s="218"/>
      <c r="C31" s="502"/>
      <c r="D31" s="502"/>
      <c r="E31" s="502"/>
      <c r="F31" s="502"/>
      <c r="G31" s="502"/>
      <c r="H31" s="502"/>
      <c r="I31" s="503"/>
      <c r="J31" s="504"/>
      <c r="K31" s="505"/>
      <c r="L31" s="505"/>
      <c r="M31" s="505"/>
      <c r="N31" s="505"/>
      <c r="O31" s="505"/>
      <c r="P31" s="505"/>
      <c r="Q31" s="505"/>
      <c r="R31" s="505"/>
      <c r="S31" s="505"/>
      <c r="T31" s="505"/>
      <c r="U31" s="505"/>
      <c r="V31" s="505"/>
      <c r="W31" s="505"/>
      <c r="X31" s="505"/>
      <c r="Y31" s="505"/>
      <c r="Z31" s="505"/>
      <c r="AA31" s="505"/>
      <c r="AB31" s="505"/>
      <c r="AC31" s="505"/>
      <c r="AD31" s="505"/>
      <c r="AE31" s="505"/>
      <c r="AF31" s="505"/>
      <c r="AG31" s="505"/>
      <c r="AH31" s="505"/>
      <c r="AI31" s="505"/>
      <c r="AJ31" s="505"/>
      <c r="AK31" s="505"/>
      <c r="AL31" s="505"/>
      <c r="AM31" s="505"/>
      <c r="AN31" s="505"/>
      <c r="AO31" s="505"/>
      <c r="AP31" s="505"/>
      <c r="AQ31" s="505"/>
      <c r="AR31" s="505"/>
      <c r="AS31" s="505"/>
      <c r="AT31" s="505"/>
      <c r="AU31" s="505"/>
      <c r="AV31" s="505"/>
      <c r="AW31" s="502"/>
      <c r="AX31" s="502"/>
      <c r="AY31" s="502"/>
      <c r="AZ31" s="502"/>
      <c r="BA31" s="502"/>
      <c r="BB31" s="502"/>
      <c r="BC31" s="502"/>
      <c r="BD31" s="502"/>
      <c r="BE31" s="502"/>
      <c r="BF31" s="469"/>
      <c r="BG31" s="470"/>
      <c r="BH31" s="470"/>
      <c r="BI31" s="470"/>
      <c r="BJ31" s="470"/>
      <c r="BK31" s="470"/>
      <c r="BL31" s="471"/>
    </row>
    <row r="32" spans="1:67" ht="12">
      <c r="A32" s="217"/>
      <c r="B32" s="218"/>
      <c r="C32" s="320"/>
      <c r="D32" s="218"/>
      <c r="E32" s="320"/>
      <c r="F32" s="218"/>
      <c r="G32" s="320"/>
      <c r="H32" s="218"/>
      <c r="I32" s="320"/>
      <c r="J32" s="218"/>
      <c r="K32" s="469"/>
      <c r="L32" s="470"/>
      <c r="M32" s="470"/>
      <c r="N32" s="470"/>
      <c r="O32" s="470"/>
      <c r="P32" s="470"/>
      <c r="Q32" s="470"/>
      <c r="R32" s="470"/>
      <c r="S32" s="470"/>
      <c r="T32" s="470"/>
      <c r="U32" s="470"/>
      <c r="V32" s="470"/>
      <c r="W32" s="470"/>
      <c r="X32" s="470"/>
      <c r="Y32" s="470"/>
      <c r="Z32" s="470"/>
      <c r="AA32" s="470"/>
      <c r="AB32" s="470"/>
      <c r="AC32" s="470"/>
      <c r="AD32" s="475"/>
      <c r="AE32" s="469"/>
      <c r="AF32" s="470"/>
      <c r="AG32" s="470"/>
      <c r="AH32" s="470"/>
      <c r="AI32" s="470"/>
      <c r="AJ32" s="470"/>
      <c r="AK32" s="47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5"/>
      <c r="AW32" s="320"/>
      <c r="AX32" s="218"/>
      <c r="AY32" s="320"/>
      <c r="AZ32" s="321"/>
      <c r="BA32" s="321"/>
      <c r="BB32" s="321"/>
      <c r="BC32" s="321"/>
      <c r="BD32" s="321"/>
      <c r="BE32" s="218"/>
      <c r="BF32" s="469"/>
      <c r="BG32" s="470"/>
      <c r="BH32" s="470"/>
      <c r="BI32" s="470"/>
      <c r="BJ32" s="470"/>
      <c r="BK32" s="470"/>
      <c r="BL32" s="471"/>
    </row>
    <row r="33" spans="1:64" ht="12">
      <c r="A33" s="217"/>
      <c r="B33" s="218"/>
      <c r="C33" s="320"/>
      <c r="D33" s="218"/>
      <c r="E33" s="320"/>
      <c r="F33" s="218"/>
      <c r="G33" s="320"/>
      <c r="H33" s="218"/>
      <c r="I33" s="320"/>
      <c r="J33" s="218"/>
      <c r="K33" s="469"/>
      <c r="L33" s="470"/>
      <c r="M33" s="470"/>
      <c r="N33" s="470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0"/>
      <c r="AC33" s="470"/>
      <c r="AD33" s="475"/>
      <c r="AE33" s="469"/>
      <c r="AF33" s="470"/>
      <c r="AG33" s="470"/>
      <c r="AH33" s="470"/>
      <c r="AI33" s="470"/>
      <c r="AJ33" s="470"/>
      <c r="AK33" s="470"/>
      <c r="AL33" s="470"/>
      <c r="AM33" s="470"/>
      <c r="AN33" s="470"/>
      <c r="AO33" s="470"/>
      <c r="AP33" s="470"/>
      <c r="AQ33" s="470"/>
      <c r="AR33" s="470"/>
      <c r="AS33" s="470"/>
      <c r="AT33" s="470"/>
      <c r="AU33" s="470"/>
      <c r="AV33" s="475"/>
      <c r="AW33" s="320"/>
      <c r="AX33" s="218"/>
      <c r="AY33" s="320"/>
      <c r="AZ33" s="321"/>
      <c r="BA33" s="321"/>
      <c r="BB33" s="321"/>
      <c r="BC33" s="321"/>
      <c r="BD33" s="321"/>
      <c r="BE33" s="218"/>
      <c r="BF33" s="469"/>
      <c r="BG33" s="470"/>
      <c r="BH33" s="470"/>
      <c r="BI33" s="470"/>
      <c r="BJ33" s="470"/>
      <c r="BK33" s="470"/>
      <c r="BL33" s="471"/>
    </row>
    <row r="34" spans="1:64" ht="12">
      <c r="A34" s="217"/>
      <c r="B34" s="218"/>
      <c r="C34" s="320"/>
      <c r="D34" s="218"/>
      <c r="E34" s="320"/>
      <c r="F34" s="218"/>
      <c r="G34" s="320"/>
      <c r="H34" s="218"/>
      <c r="I34" s="320"/>
      <c r="J34" s="218"/>
      <c r="K34" s="469"/>
      <c r="L34" s="470"/>
      <c r="M34" s="470"/>
      <c r="N34" s="470"/>
      <c r="O34" s="470"/>
      <c r="P34" s="470"/>
      <c r="Q34" s="470"/>
      <c r="R34" s="470"/>
      <c r="S34" s="470"/>
      <c r="T34" s="470"/>
      <c r="U34" s="470"/>
      <c r="V34" s="470"/>
      <c r="W34" s="470"/>
      <c r="X34" s="470"/>
      <c r="Y34" s="470"/>
      <c r="Z34" s="470"/>
      <c r="AA34" s="470"/>
      <c r="AB34" s="470"/>
      <c r="AC34" s="470"/>
      <c r="AD34" s="475"/>
      <c r="AE34" s="469"/>
      <c r="AF34" s="470"/>
      <c r="AG34" s="470"/>
      <c r="AH34" s="470"/>
      <c r="AI34" s="470"/>
      <c r="AJ34" s="470"/>
      <c r="AK34" s="470"/>
      <c r="AL34" s="470"/>
      <c r="AM34" s="470"/>
      <c r="AN34" s="470"/>
      <c r="AO34" s="470"/>
      <c r="AP34" s="470"/>
      <c r="AQ34" s="470"/>
      <c r="AR34" s="470"/>
      <c r="AS34" s="470"/>
      <c r="AT34" s="470"/>
      <c r="AU34" s="470"/>
      <c r="AV34" s="475"/>
      <c r="AW34" s="320"/>
      <c r="AX34" s="218"/>
      <c r="AY34" s="320"/>
      <c r="AZ34" s="321"/>
      <c r="BA34" s="321"/>
      <c r="BB34" s="321"/>
      <c r="BC34" s="321"/>
      <c r="BD34" s="321"/>
      <c r="BE34" s="218"/>
      <c r="BF34" s="469"/>
      <c r="BG34" s="470"/>
      <c r="BH34" s="470"/>
      <c r="BI34" s="470"/>
      <c r="BJ34" s="470"/>
      <c r="BK34" s="470"/>
      <c r="BL34" s="471"/>
    </row>
    <row r="35" spans="1:64" ht="12">
      <c r="A35" s="217"/>
      <c r="B35" s="218"/>
      <c r="C35" s="320"/>
      <c r="D35" s="218"/>
      <c r="E35" s="320"/>
      <c r="F35" s="218"/>
      <c r="G35" s="320"/>
      <c r="H35" s="218"/>
      <c r="I35" s="320"/>
      <c r="J35" s="218"/>
      <c r="K35" s="469"/>
      <c r="L35" s="470"/>
      <c r="M35" s="470"/>
      <c r="N35" s="470"/>
      <c r="O35" s="470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470"/>
      <c r="AD35" s="475"/>
      <c r="AE35" s="469"/>
      <c r="AF35" s="470"/>
      <c r="AG35" s="470"/>
      <c r="AH35" s="470"/>
      <c r="AI35" s="470"/>
      <c r="AJ35" s="470"/>
      <c r="AK35" s="470"/>
      <c r="AL35" s="470"/>
      <c r="AM35" s="470"/>
      <c r="AN35" s="470"/>
      <c r="AO35" s="470"/>
      <c r="AP35" s="470"/>
      <c r="AQ35" s="470"/>
      <c r="AR35" s="470"/>
      <c r="AS35" s="470"/>
      <c r="AT35" s="470"/>
      <c r="AU35" s="470"/>
      <c r="AV35" s="475"/>
      <c r="AW35" s="320"/>
      <c r="AX35" s="218"/>
      <c r="AY35" s="320"/>
      <c r="AZ35" s="321"/>
      <c r="BA35" s="321"/>
      <c r="BB35" s="321"/>
      <c r="BC35" s="321"/>
      <c r="BD35" s="321"/>
      <c r="BE35" s="218"/>
      <c r="BF35" s="469"/>
      <c r="BG35" s="470"/>
      <c r="BH35" s="470"/>
      <c r="BI35" s="470"/>
      <c r="BJ35" s="470"/>
      <c r="BK35" s="470"/>
      <c r="BL35" s="471"/>
    </row>
    <row r="36" spans="1:64" ht="12">
      <c r="A36" s="217"/>
      <c r="B36" s="218"/>
      <c r="C36" s="502"/>
      <c r="D36" s="502"/>
      <c r="E36" s="502"/>
      <c r="F36" s="502"/>
      <c r="G36" s="502"/>
      <c r="H36" s="502"/>
      <c r="I36" s="503"/>
      <c r="J36" s="504"/>
      <c r="K36" s="505"/>
      <c r="L36" s="505"/>
      <c r="M36" s="505"/>
      <c r="N36" s="505"/>
      <c r="O36" s="505"/>
      <c r="P36" s="505"/>
      <c r="Q36" s="505"/>
      <c r="R36" s="505"/>
      <c r="S36" s="505"/>
      <c r="T36" s="505"/>
      <c r="U36" s="505"/>
      <c r="V36" s="505"/>
      <c r="W36" s="505"/>
      <c r="X36" s="505"/>
      <c r="Y36" s="505"/>
      <c r="Z36" s="505"/>
      <c r="AA36" s="505"/>
      <c r="AB36" s="505"/>
      <c r="AC36" s="505"/>
      <c r="AD36" s="505"/>
      <c r="AE36" s="505"/>
      <c r="AF36" s="505"/>
      <c r="AG36" s="505"/>
      <c r="AH36" s="505"/>
      <c r="AI36" s="505"/>
      <c r="AJ36" s="505"/>
      <c r="AK36" s="505"/>
      <c r="AL36" s="505"/>
      <c r="AM36" s="505"/>
      <c r="AN36" s="505"/>
      <c r="AO36" s="505"/>
      <c r="AP36" s="505"/>
      <c r="AQ36" s="505"/>
      <c r="AR36" s="505"/>
      <c r="AS36" s="505"/>
      <c r="AT36" s="505"/>
      <c r="AU36" s="505"/>
      <c r="AV36" s="505"/>
      <c r="AW36" s="502"/>
      <c r="AX36" s="502"/>
      <c r="AY36" s="502"/>
      <c r="AZ36" s="502"/>
      <c r="BA36" s="502"/>
      <c r="BB36" s="502"/>
      <c r="BC36" s="502"/>
      <c r="BD36" s="502"/>
      <c r="BE36" s="502"/>
      <c r="BF36" s="469"/>
      <c r="BG36" s="470"/>
      <c r="BH36" s="470"/>
      <c r="BI36" s="470"/>
      <c r="BJ36" s="470"/>
      <c r="BK36" s="470"/>
      <c r="BL36" s="471"/>
    </row>
    <row r="37" spans="1:64" ht="12">
      <c r="A37" s="217"/>
      <c r="B37" s="218"/>
      <c r="C37" s="320"/>
      <c r="D37" s="218"/>
      <c r="E37" s="320"/>
      <c r="F37" s="218"/>
      <c r="G37" s="320"/>
      <c r="H37" s="218"/>
      <c r="I37" s="320"/>
      <c r="J37" s="218"/>
      <c r="K37" s="469"/>
      <c r="L37" s="470"/>
      <c r="M37" s="470"/>
      <c r="N37" s="470"/>
      <c r="O37" s="470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470"/>
      <c r="AD37" s="475"/>
      <c r="AE37" s="469"/>
      <c r="AF37" s="470"/>
      <c r="AG37" s="470"/>
      <c r="AH37" s="470"/>
      <c r="AI37" s="470"/>
      <c r="AJ37" s="470"/>
      <c r="AK37" s="47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5"/>
      <c r="AW37" s="320"/>
      <c r="AX37" s="218"/>
      <c r="AY37" s="320"/>
      <c r="AZ37" s="321"/>
      <c r="BA37" s="321"/>
      <c r="BB37" s="321"/>
      <c r="BC37" s="321"/>
      <c r="BD37" s="321"/>
      <c r="BE37" s="218"/>
      <c r="BF37" s="469"/>
      <c r="BG37" s="470"/>
      <c r="BH37" s="470"/>
      <c r="BI37" s="470"/>
      <c r="BJ37" s="470"/>
      <c r="BK37" s="470"/>
      <c r="BL37" s="471"/>
    </row>
    <row r="38" spans="1:64" ht="12">
      <c r="A38" s="217"/>
      <c r="B38" s="218"/>
      <c r="C38" s="502"/>
      <c r="D38" s="502"/>
      <c r="E38" s="502"/>
      <c r="F38" s="502"/>
      <c r="G38" s="502"/>
      <c r="H38" s="502"/>
      <c r="I38" s="503"/>
      <c r="J38" s="504"/>
      <c r="K38" s="505"/>
      <c r="L38" s="505"/>
      <c r="M38" s="505"/>
      <c r="N38" s="505"/>
      <c r="O38" s="505"/>
      <c r="P38" s="505"/>
      <c r="Q38" s="505"/>
      <c r="R38" s="505"/>
      <c r="S38" s="505"/>
      <c r="T38" s="505"/>
      <c r="U38" s="505"/>
      <c r="V38" s="505"/>
      <c r="W38" s="505"/>
      <c r="X38" s="505"/>
      <c r="Y38" s="505"/>
      <c r="Z38" s="505"/>
      <c r="AA38" s="505"/>
      <c r="AB38" s="505"/>
      <c r="AC38" s="505"/>
      <c r="AD38" s="505"/>
      <c r="AE38" s="505"/>
      <c r="AF38" s="505"/>
      <c r="AG38" s="505"/>
      <c r="AH38" s="505"/>
      <c r="AI38" s="505"/>
      <c r="AJ38" s="505"/>
      <c r="AK38" s="505"/>
      <c r="AL38" s="505"/>
      <c r="AM38" s="505"/>
      <c r="AN38" s="505"/>
      <c r="AO38" s="505"/>
      <c r="AP38" s="505"/>
      <c r="AQ38" s="505"/>
      <c r="AR38" s="505"/>
      <c r="AS38" s="505"/>
      <c r="AT38" s="505"/>
      <c r="AU38" s="505"/>
      <c r="AV38" s="505"/>
      <c r="AW38" s="502"/>
      <c r="AX38" s="502"/>
      <c r="AY38" s="502"/>
      <c r="AZ38" s="502"/>
      <c r="BA38" s="502"/>
      <c r="BB38" s="502"/>
      <c r="BC38" s="502"/>
      <c r="BD38" s="502"/>
      <c r="BE38" s="502"/>
      <c r="BF38" s="469"/>
      <c r="BG38" s="470"/>
      <c r="BH38" s="470"/>
      <c r="BI38" s="470"/>
      <c r="BJ38" s="470"/>
      <c r="BK38" s="470"/>
      <c r="BL38" s="471"/>
    </row>
    <row r="39" spans="1:64" ht="12">
      <c r="A39" s="217"/>
      <c r="B39" s="218"/>
      <c r="C39" s="320"/>
      <c r="D39" s="218"/>
      <c r="E39" s="320"/>
      <c r="F39" s="218"/>
      <c r="G39" s="320"/>
      <c r="H39" s="218"/>
      <c r="I39" s="320"/>
      <c r="J39" s="218"/>
      <c r="K39" s="469"/>
      <c r="L39" s="470"/>
      <c r="M39" s="470"/>
      <c r="N39" s="470"/>
      <c r="O39" s="470"/>
      <c r="P39" s="470"/>
      <c r="Q39" s="470"/>
      <c r="R39" s="470"/>
      <c r="S39" s="470"/>
      <c r="T39" s="470"/>
      <c r="U39" s="470"/>
      <c r="V39" s="470"/>
      <c r="W39" s="470"/>
      <c r="X39" s="470"/>
      <c r="Y39" s="470"/>
      <c r="Z39" s="470"/>
      <c r="AA39" s="470"/>
      <c r="AB39" s="470"/>
      <c r="AC39" s="470"/>
      <c r="AD39" s="475"/>
      <c r="AE39" s="474"/>
      <c r="AF39" s="474"/>
      <c r="AG39" s="474"/>
      <c r="AH39" s="474"/>
      <c r="AI39" s="474"/>
      <c r="AJ39" s="474"/>
      <c r="AK39" s="474"/>
      <c r="AL39" s="474"/>
      <c r="AM39" s="474"/>
      <c r="AN39" s="474"/>
      <c r="AO39" s="474"/>
      <c r="AP39" s="474"/>
      <c r="AQ39" s="474"/>
      <c r="AR39" s="474"/>
      <c r="AS39" s="474"/>
      <c r="AT39" s="474"/>
      <c r="AU39" s="474"/>
      <c r="AV39" s="474"/>
      <c r="AW39" s="320"/>
      <c r="AX39" s="218"/>
      <c r="AY39" s="320"/>
      <c r="AZ39" s="321"/>
      <c r="BA39" s="321"/>
      <c r="BB39" s="321"/>
      <c r="BC39" s="321"/>
      <c r="BD39" s="321"/>
      <c r="BE39" s="218"/>
      <c r="BF39" s="469"/>
      <c r="BG39" s="470"/>
      <c r="BH39" s="470"/>
      <c r="BI39" s="470"/>
      <c r="BJ39" s="470"/>
      <c r="BK39" s="470"/>
      <c r="BL39" s="471"/>
    </row>
    <row r="40" spans="1:64" ht="12">
      <c r="A40" s="217"/>
      <c r="B40" s="218"/>
      <c r="C40" s="320"/>
      <c r="D40" s="218"/>
      <c r="E40" s="320"/>
      <c r="F40" s="218"/>
      <c r="G40" s="320"/>
      <c r="H40" s="218"/>
      <c r="I40" s="320"/>
      <c r="J40" s="218"/>
      <c r="K40" s="469"/>
      <c r="L40" s="470"/>
      <c r="M40" s="470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5"/>
      <c r="AE40" s="469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5"/>
      <c r="AW40" s="320"/>
      <c r="AX40" s="218"/>
      <c r="AY40" s="320"/>
      <c r="AZ40" s="321"/>
      <c r="BA40" s="321"/>
      <c r="BB40" s="321"/>
      <c r="BC40" s="321"/>
      <c r="BD40" s="321"/>
      <c r="BE40" s="218"/>
      <c r="BF40" s="469"/>
      <c r="BG40" s="470"/>
      <c r="BH40" s="470"/>
      <c r="BI40" s="470"/>
      <c r="BJ40" s="470"/>
      <c r="BK40" s="470"/>
      <c r="BL40" s="471"/>
    </row>
    <row r="41" spans="1:64" ht="12">
      <c r="A41" s="217"/>
      <c r="B41" s="218"/>
      <c r="C41" s="320"/>
      <c r="D41" s="218"/>
      <c r="E41" s="320"/>
      <c r="F41" s="218"/>
      <c r="G41" s="320"/>
      <c r="H41" s="218"/>
      <c r="I41" s="320"/>
      <c r="J41" s="218"/>
      <c r="K41" s="469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5"/>
      <c r="AE41" s="469"/>
      <c r="AF41" s="470"/>
      <c r="AG41" s="470"/>
      <c r="AH41" s="470"/>
      <c r="AI41" s="470"/>
      <c r="AJ41" s="470"/>
      <c r="AK41" s="470"/>
      <c r="AL41" s="470"/>
      <c r="AM41" s="470"/>
      <c r="AN41" s="470"/>
      <c r="AO41" s="470"/>
      <c r="AP41" s="470"/>
      <c r="AQ41" s="470"/>
      <c r="AR41" s="470"/>
      <c r="AS41" s="470"/>
      <c r="AT41" s="470"/>
      <c r="AU41" s="470"/>
      <c r="AV41" s="475"/>
      <c r="AW41" s="320"/>
      <c r="AX41" s="218"/>
      <c r="AY41" s="320"/>
      <c r="AZ41" s="321"/>
      <c r="BA41" s="321"/>
      <c r="BB41" s="321"/>
      <c r="BC41" s="321"/>
      <c r="BD41" s="321"/>
      <c r="BE41" s="218"/>
      <c r="BF41" s="469"/>
      <c r="BG41" s="470"/>
      <c r="BH41" s="470"/>
      <c r="BI41" s="470"/>
      <c r="BJ41" s="470"/>
      <c r="BK41" s="470"/>
      <c r="BL41" s="471"/>
    </row>
    <row r="42" spans="1:64" ht="15.9" customHeight="1">
      <c r="A42" s="217"/>
      <c r="B42" s="218"/>
      <c r="C42" s="320"/>
      <c r="D42" s="218"/>
      <c r="E42" s="320"/>
      <c r="F42" s="218"/>
      <c r="G42" s="320"/>
      <c r="H42" s="218"/>
      <c r="I42" s="320"/>
      <c r="J42" s="218"/>
      <c r="K42" s="469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70"/>
      <c r="Z42" s="470"/>
      <c r="AA42" s="470"/>
      <c r="AB42" s="470"/>
      <c r="AC42" s="470"/>
      <c r="AD42" s="475"/>
      <c r="AE42" s="469"/>
      <c r="AF42" s="470"/>
      <c r="AG42" s="470"/>
      <c r="AH42" s="470"/>
      <c r="AI42" s="470"/>
      <c r="AJ42" s="470"/>
      <c r="AK42" s="470"/>
      <c r="AL42" s="470"/>
      <c r="AM42" s="470"/>
      <c r="AN42" s="470"/>
      <c r="AO42" s="470"/>
      <c r="AP42" s="470"/>
      <c r="AQ42" s="470"/>
      <c r="AR42" s="470"/>
      <c r="AS42" s="470"/>
      <c r="AT42" s="470"/>
      <c r="AU42" s="470"/>
      <c r="AV42" s="475"/>
      <c r="AW42" s="320"/>
      <c r="AX42" s="218"/>
      <c r="AY42" s="320"/>
      <c r="AZ42" s="321"/>
      <c r="BA42" s="321"/>
      <c r="BB42" s="321"/>
      <c r="BC42" s="321"/>
      <c r="BD42" s="321"/>
      <c r="BE42" s="218"/>
      <c r="BF42" s="469"/>
      <c r="BG42" s="470"/>
      <c r="BH42" s="470"/>
      <c r="BI42" s="470"/>
      <c r="BJ42" s="470"/>
      <c r="BK42" s="470"/>
      <c r="BL42" s="471"/>
    </row>
  </sheetData>
  <mergeCells count="391">
    <mergeCell ref="BF19:BL19"/>
    <mergeCell ref="A19:B19"/>
    <mergeCell ref="C19:D19"/>
    <mergeCell ref="E19:F19"/>
    <mergeCell ref="G19:H19"/>
    <mergeCell ref="I19:J19"/>
    <mergeCell ref="K19:AD19"/>
    <mergeCell ref="AE19:AV19"/>
    <mergeCell ref="AW19:AX19"/>
    <mergeCell ref="AY19:BE19"/>
    <mergeCell ref="BN1:BQ1"/>
    <mergeCell ref="M2:AN2"/>
    <mergeCell ref="AO2:AT2"/>
    <mergeCell ref="AU2:AZ2"/>
    <mergeCell ref="BA2:BF2"/>
    <mergeCell ref="BG2:BL2"/>
    <mergeCell ref="BN2:BQ2"/>
    <mergeCell ref="A1:L3"/>
    <mergeCell ref="M1:AN1"/>
    <mergeCell ref="AO1:AT1"/>
    <mergeCell ref="AU1:AZ1"/>
    <mergeCell ref="BA1:BF1"/>
    <mergeCell ref="BG1:BL1"/>
    <mergeCell ref="M3:AN3"/>
    <mergeCell ref="AO3:AT3"/>
    <mergeCell ref="AU3:AZ3"/>
    <mergeCell ref="BA3:BF3"/>
    <mergeCell ref="BG3:BL3"/>
    <mergeCell ref="BN3:BN7"/>
    <mergeCell ref="BO3:BO7"/>
    <mergeCell ref="A5:F6"/>
    <mergeCell ref="G5:T6"/>
    <mergeCell ref="U5:Z6"/>
    <mergeCell ref="AA5:AN6"/>
    <mergeCell ref="AO5:AT5"/>
    <mergeCell ref="AU5:AZ5"/>
    <mergeCell ref="BA5:BF5"/>
    <mergeCell ref="BG5:BL5"/>
    <mergeCell ref="AO6:AT6"/>
    <mergeCell ref="AU6:AZ6"/>
    <mergeCell ref="BA6:BF6"/>
    <mergeCell ref="BG6:BL6"/>
    <mergeCell ref="A7:B7"/>
    <mergeCell ref="C7:D7"/>
    <mergeCell ref="E7:F7"/>
    <mergeCell ref="G7:H7"/>
    <mergeCell ref="I7:J7"/>
    <mergeCell ref="K7:AD7"/>
    <mergeCell ref="AE7:AV7"/>
    <mergeCell ref="AW7:AX7"/>
    <mergeCell ref="AY7:BE7"/>
    <mergeCell ref="BF8:BL8"/>
    <mergeCell ref="A9:B9"/>
    <mergeCell ref="C9:D9"/>
    <mergeCell ref="E9:F9"/>
    <mergeCell ref="G9:H9"/>
    <mergeCell ref="I9:J9"/>
    <mergeCell ref="K9:AD9"/>
    <mergeCell ref="AE9:AV9"/>
    <mergeCell ref="AW9:AX9"/>
    <mergeCell ref="AY9:BE9"/>
    <mergeCell ref="BF9:BL9"/>
    <mergeCell ref="A8:B8"/>
    <mergeCell ref="C8:D8"/>
    <mergeCell ref="E8:F8"/>
    <mergeCell ref="G8:H8"/>
    <mergeCell ref="I8:J8"/>
    <mergeCell ref="K8:AD8"/>
    <mergeCell ref="AE8:AV8"/>
    <mergeCell ref="AW8:AX8"/>
    <mergeCell ref="AY8:BE8"/>
    <mergeCell ref="BF10:BL10"/>
    <mergeCell ref="A11:B11"/>
    <mergeCell ref="C11:D11"/>
    <mergeCell ref="E11:F11"/>
    <mergeCell ref="G11:H11"/>
    <mergeCell ref="I11:J11"/>
    <mergeCell ref="K11:AD11"/>
    <mergeCell ref="AE11:AV11"/>
    <mergeCell ref="AW11:AX11"/>
    <mergeCell ref="AY11:BE11"/>
    <mergeCell ref="BF11:BL11"/>
    <mergeCell ref="A10:B10"/>
    <mergeCell ref="C10:D10"/>
    <mergeCell ref="E10:F10"/>
    <mergeCell ref="G10:H10"/>
    <mergeCell ref="I10:J10"/>
    <mergeCell ref="K10:AD10"/>
    <mergeCell ref="AE10:AV10"/>
    <mergeCell ref="AW10:AX10"/>
    <mergeCell ref="AY10:BE10"/>
    <mergeCell ref="BF12:BL12"/>
    <mergeCell ref="A13:B13"/>
    <mergeCell ref="C13:D13"/>
    <mergeCell ref="E13:F13"/>
    <mergeCell ref="G13:H13"/>
    <mergeCell ref="I13:J13"/>
    <mergeCell ref="K13:AD13"/>
    <mergeCell ref="AE13:AV13"/>
    <mergeCell ref="AW13:AX13"/>
    <mergeCell ref="AY13:BE13"/>
    <mergeCell ref="BF13:BL13"/>
    <mergeCell ref="A12:B12"/>
    <mergeCell ref="C12:D12"/>
    <mergeCell ref="E12:F12"/>
    <mergeCell ref="G12:H12"/>
    <mergeCell ref="I12:J12"/>
    <mergeCell ref="K12:AD12"/>
    <mergeCell ref="AE12:AV12"/>
    <mergeCell ref="AW12:AX12"/>
    <mergeCell ref="AY12:BE12"/>
    <mergeCell ref="BF14:BL14"/>
    <mergeCell ref="A15:B15"/>
    <mergeCell ref="C15:D15"/>
    <mergeCell ref="E15:F15"/>
    <mergeCell ref="G15:H15"/>
    <mergeCell ref="I15:J15"/>
    <mergeCell ref="K15:AD15"/>
    <mergeCell ref="AE15:AV15"/>
    <mergeCell ref="AW15:AX15"/>
    <mergeCell ref="AY15:BE15"/>
    <mergeCell ref="BF15:BL15"/>
    <mergeCell ref="A14:B14"/>
    <mergeCell ref="C14:D14"/>
    <mergeCell ref="E14:F14"/>
    <mergeCell ref="G14:H14"/>
    <mergeCell ref="I14:J14"/>
    <mergeCell ref="K14:AD14"/>
    <mergeCell ref="AE14:AV14"/>
    <mergeCell ref="AW14:AX14"/>
    <mergeCell ref="AY14:BE14"/>
    <mergeCell ref="BF16:BL16"/>
    <mergeCell ref="A16:B16"/>
    <mergeCell ref="C16:D16"/>
    <mergeCell ref="E16:F16"/>
    <mergeCell ref="G16:H16"/>
    <mergeCell ref="I16:J16"/>
    <mergeCell ref="K16:AD16"/>
    <mergeCell ref="AE16:AV16"/>
    <mergeCell ref="AW16:AX16"/>
    <mergeCell ref="AY16:BE16"/>
    <mergeCell ref="BF20:BL20"/>
    <mergeCell ref="BF17:BL17"/>
    <mergeCell ref="A18:B18"/>
    <mergeCell ref="C18:D18"/>
    <mergeCell ref="E18:F18"/>
    <mergeCell ref="G18:H18"/>
    <mergeCell ref="I18:J18"/>
    <mergeCell ref="K18:AD18"/>
    <mergeCell ref="AE18:AV18"/>
    <mergeCell ref="AW18:AX18"/>
    <mergeCell ref="AY18:BE18"/>
    <mergeCell ref="BF18:BL18"/>
    <mergeCell ref="A17:B17"/>
    <mergeCell ref="C17:D17"/>
    <mergeCell ref="E17:F17"/>
    <mergeCell ref="G17:H17"/>
    <mergeCell ref="I17:J17"/>
    <mergeCell ref="K17:AD17"/>
    <mergeCell ref="AE17:AV17"/>
    <mergeCell ref="AW17:AX17"/>
    <mergeCell ref="AY17:BE17"/>
    <mergeCell ref="A20:B20"/>
    <mergeCell ref="C20:D20"/>
    <mergeCell ref="E20:F20"/>
    <mergeCell ref="G20:H20"/>
    <mergeCell ref="I20:J20"/>
    <mergeCell ref="K20:AD20"/>
    <mergeCell ref="AE20:AV20"/>
    <mergeCell ref="AW20:AX20"/>
    <mergeCell ref="AY20:BE20"/>
    <mergeCell ref="BF21:BL21"/>
    <mergeCell ref="A22:B22"/>
    <mergeCell ref="C22:D22"/>
    <mergeCell ref="E22:F22"/>
    <mergeCell ref="G22:H22"/>
    <mergeCell ref="I22:J22"/>
    <mergeCell ref="K22:AD22"/>
    <mergeCell ref="AE22:AV22"/>
    <mergeCell ref="AW22:AX22"/>
    <mergeCell ref="AY22:BE22"/>
    <mergeCell ref="BF22:BL22"/>
    <mergeCell ref="A21:B21"/>
    <mergeCell ref="C21:D21"/>
    <mergeCell ref="E21:F21"/>
    <mergeCell ref="G21:H21"/>
    <mergeCell ref="I21:J21"/>
    <mergeCell ref="K21:AD21"/>
    <mergeCell ref="AE21:AV21"/>
    <mergeCell ref="AW21:AX21"/>
    <mergeCell ref="AY21:BE21"/>
    <mergeCell ref="BF23:BL23"/>
    <mergeCell ref="A24:B24"/>
    <mergeCell ref="C24:D24"/>
    <mergeCell ref="E24:F24"/>
    <mergeCell ref="G24:H24"/>
    <mergeCell ref="I24:J24"/>
    <mergeCell ref="K24:AD24"/>
    <mergeCell ref="AE24:AV24"/>
    <mergeCell ref="AW24:AX24"/>
    <mergeCell ref="AY24:BE24"/>
    <mergeCell ref="BF24:BL24"/>
    <mergeCell ref="A23:B23"/>
    <mergeCell ref="C23:D23"/>
    <mergeCell ref="E23:F23"/>
    <mergeCell ref="G23:H23"/>
    <mergeCell ref="I23:J23"/>
    <mergeCell ref="K23:AD23"/>
    <mergeCell ref="AE23:AV23"/>
    <mergeCell ref="AW23:AX23"/>
    <mergeCell ref="AY23:BE23"/>
    <mergeCell ref="BF26:BL26"/>
    <mergeCell ref="BF25:BL25"/>
    <mergeCell ref="A25:B25"/>
    <mergeCell ref="C25:D25"/>
    <mergeCell ref="E25:F25"/>
    <mergeCell ref="G25:H25"/>
    <mergeCell ref="I25:J25"/>
    <mergeCell ref="K25:AD25"/>
    <mergeCell ref="AE25:AV25"/>
    <mergeCell ref="AW25:AX25"/>
    <mergeCell ref="AY25:BE25"/>
    <mergeCell ref="A26:B26"/>
    <mergeCell ref="C26:D26"/>
    <mergeCell ref="E26:F26"/>
    <mergeCell ref="G26:H26"/>
    <mergeCell ref="I26:J26"/>
    <mergeCell ref="K26:AD26"/>
    <mergeCell ref="AE26:AV26"/>
    <mergeCell ref="AW26:AX26"/>
    <mergeCell ref="AY26:BE26"/>
    <mergeCell ref="BF27:BL27"/>
    <mergeCell ref="A27:B27"/>
    <mergeCell ref="C27:D27"/>
    <mergeCell ref="E27:F27"/>
    <mergeCell ref="G27:H27"/>
    <mergeCell ref="I27:J27"/>
    <mergeCell ref="K27:AD27"/>
    <mergeCell ref="AE27:AV27"/>
    <mergeCell ref="AW27:AX27"/>
    <mergeCell ref="AY27:BE27"/>
    <mergeCell ref="BF28:BL28"/>
    <mergeCell ref="A29:B29"/>
    <mergeCell ref="C29:D29"/>
    <mergeCell ref="E29:F29"/>
    <mergeCell ref="G29:H29"/>
    <mergeCell ref="I29:J29"/>
    <mergeCell ref="K29:AD29"/>
    <mergeCell ref="AE29:AV29"/>
    <mergeCell ref="AW29:AX29"/>
    <mergeCell ref="AY29:BE29"/>
    <mergeCell ref="BF29:BL29"/>
    <mergeCell ref="A28:B28"/>
    <mergeCell ref="C28:D28"/>
    <mergeCell ref="E28:F28"/>
    <mergeCell ref="G28:H28"/>
    <mergeCell ref="I28:J28"/>
    <mergeCell ref="K28:AD28"/>
    <mergeCell ref="AE28:AV28"/>
    <mergeCell ref="AW28:AX28"/>
    <mergeCell ref="AY28:BE28"/>
    <mergeCell ref="BF30:BL30"/>
    <mergeCell ref="A30:B30"/>
    <mergeCell ref="C30:D30"/>
    <mergeCell ref="E30:F30"/>
    <mergeCell ref="G30:H30"/>
    <mergeCell ref="I30:J30"/>
    <mergeCell ref="K30:AD30"/>
    <mergeCell ref="AE30:AV30"/>
    <mergeCell ref="AW30:AX30"/>
    <mergeCell ref="AY30:BE30"/>
    <mergeCell ref="BF31:BL31"/>
    <mergeCell ref="A35:B35"/>
    <mergeCell ref="C35:D35"/>
    <mergeCell ref="E35:F35"/>
    <mergeCell ref="G35:H35"/>
    <mergeCell ref="I35:J35"/>
    <mergeCell ref="K35:AD35"/>
    <mergeCell ref="AE35:AV35"/>
    <mergeCell ref="AW35:AX35"/>
    <mergeCell ref="AY35:BE35"/>
    <mergeCell ref="BF35:BL35"/>
    <mergeCell ref="A31:B31"/>
    <mergeCell ref="C31:D31"/>
    <mergeCell ref="E31:F31"/>
    <mergeCell ref="G31:H31"/>
    <mergeCell ref="I31:J31"/>
    <mergeCell ref="K31:AD31"/>
    <mergeCell ref="AE31:AV31"/>
    <mergeCell ref="AW31:AX31"/>
    <mergeCell ref="AY31:BE31"/>
    <mergeCell ref="A32:B32"/>
    <mergeCell ref="C32:D32"/>
    <mergeCell ref="E32:F32"/>
    <mergeCell ref="G32:H32"/>
    <mergeCell ref="BF34:BL34"/>
    <mergeCell ref="A34:B34"/>
    <mergeCell ref="C34:D34"/>
    <mergeCell ref="E34:F34"/>
    <mergeCell ref="G34:H34"/>
    <mergeCell ref="I34:J34"/>
    <mergeCell ref="K34:AD34"/>
    <mergeCell ref="AE34:AV34"/>
    <mergeCell ref="AW34:AX34"/>
    <mergeCell ref="AY34:BE34"/>
    <mergeCell ref="BF36:BL36"/>
    <mergeCell ref="A37:B37"/>
    <mergeCell ref="C37:D37"/>
    <mergeCell ref="E37:F37"/>
    <mergeCell ref="G37:H37"/>
    <mergeCell ref="I37:J37"/>
    <mergeCell ref="K37:AD37"/>
    <mergeCell ref="AE37:AV37"/>
    <mergeCell ref="AW37:AX37"/>
    <mergeCell ref="AY37:BE37"/>
    <mergeCell ref="BF37:BL37"/>
    <mergeCell ref="A36:B36"/>
    <mergeCell ref="C36:D36"/>
    <mergeCell ref="E36:F36"/>
    <mergeCell ref="G36:H36"/>
    <mergeCell ref="I36:J36"/>
    <mergeCell ref="K36:AD36"/>
    <mergeCell ref="AE36:AV36"/>
    <mergeCell ref="AW36:AX36"/>
    <mergeCell ref="AY36:BE36"/>
    <mergeCell ref="BF38:BL38"/>
    <mergeCell ref="A39:B39"/>
    <mergeCell ref="C39:D39"/>
    <mergeCell ref="E39:F39"/>
    <mergeCell ref="G39:H39"/>
    <mergeCell ref="I39:J39"/>
    <mergeCell ref="K39:AD39"/>
    <mergeCell ref="AE39:AV39"/>
    <mergeCell ref="AW39:AX39"/>
    <mergeCell ref="AY39:BE39"/>
    <mergeCell ref="BF39:BL39"/>
    <mergeCell ref="A38:B38"/>
    <mergeCell ref="C38:D38"/>
    <mergeCell ref="E38:F38"/>
    <mergeCell ref="G38:H38"/>
    <mergeCell ref="I38:J38"/>
    <mergeCell ref="K38:AD38"/>
    <mergeCell ref="AE38:AV38"/>
    <mergeCell ref="AW38:AX38"/>
    <mergeCell ref="AY38:BE38"/>
    <mergeCell ref="BF40:BL40"/>
    <mergeCell ref="A41:B41"/>
    <mergeCell ref="C41:D41"/>
    <mergeCell ref="E41:F41"/>
    <mergeCell ref="G41:H41"/>
    <mergeCell ref="I41:J41"/>
    <mergeCell ref="K41:AD41"/>
    <mergeCell ref="AE41:AV41"/>
    <mergeCell ref="AW41:AX41"/>
    <mergeCell ref="AY41:BE41"/>
    <mergeCell ref="BF41:BL41"/>
    <mergeCell ref="A40:B40"/>
    <mergeCell ref="C40:D40"/>
    <mergeCell ref="E40:F40"/>
    <mergeCell ref="G40:H40"/>
    <mergeCell ref="I40:J40"/>
    <mergeCell ref="K40:AD40"/>
    <mergeCell ref="AE40:AV40"/>
    <mergeCell ref="AW40:AX40"/>
    <mergeCell ref="AY40:BE40"/>
    <mergeCell ref="BF42:BL42"/>
    <mergeCell ref="A42:B42"/>
    <mergeCell ref="C42:D42"/>
    <mergeCell ref="E42:F42"/>
    <mergeCell ref="G42:H42"/>
    <mergeCell ref="I42:J42"/>
    <mergeCell ref="K42:AD42"/>
    <mergeCell ref="AE42:AV42"/>
    <mergeCell ref="AW42:AX42"/>
    <mergeCell ref="AY42:BE42"/>
    <mergeCell ref="I32:J32"/>
    <mergeCell ref="K32:AD32"/>
    <mergeCell ref="AE32:AV32"/>
    <mergeCell ref="AW32:AX32"/>
    <mergeCell ref="AY32:BE32"/>
    <mergeCell ref="BF32:BL32"/>
    <mergeCell ref="A33:B33"/>
    <mergeCell ref="C33:D33"/>
    <mergeCell ref="E33:F33"/>
    <mergeCell ref="G33:H33"/>
    <mergeCell ref="I33:J33"/>
    <mergeCell ref="K33:AD33"/>
    <mergeCell ref="AE33:AV33"/>
    <mergeCell ref="AW33:AX33"/>
    <mergeCell ref="AY33:BE33"/>
    <mergeCell ref="BF33:BL33"/>
  </mergeCells>
  <phoneticPr fontId="34"/>
  <dataValidations count="4">
    <dataValidation type="list" allowBlank="1" showInputMessage="1" showErrorMessage="1" sqref="I39:I42 I37 I38:J38 I36:J36 I31:J31 I21:I22 I29:I30 I23:J28 I8:J20 I32:I35" xr:uid="{00000000-0002-0000-0800-000000000000}">
      <formula1>単複</formula1>
    </dataValidation>
    <dataValidation type="list" allowBlank="1" showInputMessage="1" showErrorMessage="1" sqref="AW8:AX42" xr:uid="{00000000-0002-0000-0800-000001000000}">
      <formula1>合格</formula1>
    </dataValidation>
    <dataValidation type="list" allowBlank="1" showInputMessage="1" showErrorMessage="1" sqref="AY8:BE42" xr:uid="{00000000-0002-0000-0800-000002000000}">
      <formula1>エビデンス種別</formula1>
    </dataValidation>
    <dataValidation type="list" allowBlank="1" showInputMessage="1" showErrorMessage="1" sqref="G8:H42" xr:uid="{00000000-0002-0000-0800-000003000000}">
      <formula1>正異</formula1>
    </dataValidation>
  </dataValidations>
  <printOptions horizontalCentered="1"/>
  <pageMargins left="0.59055118110236227" right="0.59055118110236227" top="0.78740157480314965" bottom="0.59055118110236227" header="0.39370078740157483" footer="0.31496062992125984"/>
  <pageSetup paperSize="9" scale="94" firstPageNumber="2" orientation="landscape" r:id="rId1"/>
  <headerFooter alignWithMargins="0">
    <oddFooter>&amp;C&amp;P / 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20</vt:i4>
      </vt:variant>
    </vt:vector>
  </HeadingPairs>
  <TitlesOfParts>
    <vt:vector size="29" baseType="lpstr">
      <vt:lpstr>面紙</vt:lpstr>
      <vt:lpstr>改版履歴</vt:lpstr>
      <vt:lpstr>画面テスト項目表(メイン)</vt:lpstr>
      <vt:lpstr>画面テスト項目表 (サブ)</vt:lpstr>
      <vt:lpstr>帳票テスト項目表</vt:lpstr>
      <vt:lpstr>データテスト項目表</vt:lpstr>
      <vt:lpstr>ファイルテスト項目表</vt:lpstr>
      <vt:lpstr>処理テスト項目表(メイン)</vt:lpstr>
      <vt:lpstr>処理テスト項目表(サブ)</vt:lpstr>
      <vt:lpstr>データテスト項目表!Print_Area</vt:lpstr>
      <vt:lpstr>ファイルテスト項目表!Print_Area</vt:lpstr>
      <vt:lpstr>'画面テスト項目表 (サブ)'!Print_Area</vt:lpstr>
      <vt:lpstr>'画面テスト項目表(メイン)'!Print_Area</vt:lpstr>
      <vt:lpstr>帳票テスト項目表!Print_Area</vt:lpstr>
      <vt:lpstr>面紙!Print_Area</vt:lpstr>
      <vt:lpstr>データテスト項目表!Print_Titles</vt:lpstr>
      <vt:lpstr>ファイルテスト項目表!Print_Titles</vt:lpstr>
      <vt:lpstr>'画面テスト項目表 (サブ)'!Print_Titles</vt:lpstr>
      <vt:lpstr>'画面テスト項目表(メイン)'!Print_Titles</vt:lpstr>
      <vt:lpstr>改版履歴!Print_Titles</vt:lpstr>
      <vt:lpstr>'処理テスト項目表(サブ)'!Print_Titles</vt:lpstr>
      <vt:lpstr>'処理テスト項目表(メイン)'!Print_Titles</vt:lpstr>
      <vt:lpstr>帳票テスト項目表!Print_Titles</vt:lpstr>
      <vt:lpstr>'処理テスト項目表(サブ)'!エビデンス種別</vt:lpstr>
      <vt:lpstr>エビデンス種別</vt:lpstr>
      <vt:lpstr>'処理テスト項目表(サブ)'!合格</vt:lpstr>
      <vt:lpstr>合格</vt:lpstr>
      <vt:lpstr>'処理テスト項目表(サブ)'!正異</vt:lpstr>
      <vt:lpstr>正異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航海 井上</cp:lastModifiedBy>
  <cp:lastPrinted>2018-10-16T05:56:11Z</cp:lastPrinted>
  <dcterms:created xsi:type="dcterms:W3CDTF">2004-12-22T02:19:14Z</dcterms:created>
  <dcterms:modified xsi:type="dcterms:W3CDTF">2023-10-01T08:11:04Z</dcterms:modified>
</cp:coreProperties>
</file>