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nghangkwok/Desktop/"/>
    </mc:Choice>
  </mc:AlternateContent>
  <xr:revisionPtr revIDLastSave="0" documentId="13_ncr:1_{2B7CA976-ED8A-A441-82F9-66FFB39EC321}" xr6:coauthVersionLast="47" xr6:coauthVersionMax="47" xr10:uidLastSave="{00000000-0000-0000-0000-000000000000}"/>
  <bookViews>
    <workbookView xWindow="0" yWindow="480" windowWidth="38400" windowHeight="21120" xr2:uid="{95150F56-2ACD-FF42-A701-F71BCE67DE93}"/>
  </bookViews>
  <sheets>
    <sheet name="item list" sheetId="3" r:id="rId1"/>
  </sheets>
  <definedNames>
    <definedName name="_xlnm._FilterDatabase" localSheetId="0" hidden="1">'item list'!$A$1:$K$101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6" i="3" l="1"/>
  <c r="K36" i="3"/>
  <c r="I36" i="3"/>
  <c r="I40" i="3"/>
  <c r="J40" i="3"/>
  <c r="K40" i="3"/>
  <c r="I5" i="3"/>
  <c r="J5" i="3"/>
  <c r="K5" i="3"/>
  <c r="I17" i="3"/>
  <c r="J17" i="3"/>
  <c r="K17" i="3"/>
  <c r="I18" i="3"/>
  <c r="J18" i="3"/>
  <c r="K18" i="3"/>
  <c r="J10" i="3"/>
  <c r="K10" i="3"/>
  <c r="J11" i="3"/>
  <c r="K11" i="3"/>
  <c r="J14" i="3"/>
  <c r="K14" i="3"/>
  <c r="J16" i="3"/>
  <c r="K16" i="3"/>
  <c r="J15" i="3"/>
  <c r="K15" i="3"/>
  <c r="J19" i="3"/>
  <c r="K19" i="3"/>
  <c r="J6" i="3"/>
  <c r="K6" i="3"/>
  <c r="J7" i="3"/>
  <c r="K7" i="3"/>
  <c r="J20" i="3"/>
  <c r="K20" i="3"/>
  <c r="K55" i="3"/>
  <c r="K75" i="3"/>
  <c r="K76" i="3"/>
  <c r="K59" i="3"/>
  <c r="K57" i="3"/>
  <c r="K58" i="3"/>
  <c r="K74" i="3"/>
  <c r="K79" i="3"/>
  <c r="K78" i="3"/>
  <c r="K65" i="3"/>
  <c r="K66" i="3"/>
  <c r="K64" i="3"/>
  <c r="K67" i="3"/>
  <c r="K63" i="3"/>
  <c r="K68" i="3"/>
  <c r="K98" i="3"/>
  <c r="K95" i="3"/>
  <c r="K61" i="3"/>
  <c r="K60" i="3"/>
  <c r="K69" i="3"/>
  <c r="K70" i="3"/>
  <c r="K97" i="3"/>
  <c r="K96" i="3"/>
  <c r="K62" i="3"/>
  <c r="K71" i="3"/>
  <c r="K80" i="3"/>
  <c r="K84" i="3"/>
  <c r="K85" i="3"/>
  <c r="K82" i="3"/>
  <c r="K86" i="3"/>
  <c r="K83" i="3"/>
  <c r="K94" i="3"/>
  <c r="K77" i="3"/>
  <c r="K72" i="3"/>
  <c r="K73" i="3"/>
  <c r="K81" i="3"/>
  <c r="K87" i="3"/>
  <c r="K92" i="3"/>
  <c r="K93" i="3"/>
  <c r="K88" i="3"/>
  <c r="K89" i="3"/>
  <c r="K91" i="3"/>
  <c r="K90" i="3"/>
  <c r="K99" i="3"/>
  <c r="K100" i="3"/>
  <c r="K101" i="3"/>
  <c r="K26" i="3"/>
  <c r="K35" i="3"/>
  <c r="K42" i="3"/>
  <c r="K33" i="3"/>
  <c r="K30" i="3"/>
  <c r="K31" i="3"/>
  <c r="K29" i="3"/>
  <c r="K28" i="3"/>
  <c r="K34" i="3"/>
  <c r="K27" i="3"/>
  <c r="K32" i="3"/>
  <c r="K37" i="3"/>
  <c r="K39" i="3"/>
  <c r="K38" i="3"/>
  <c r="K41" i="3"/>
  <c r="K43" i="3"/>
  <c r="K44" i="3"/>
  <c r="K45" i="3"/>
  <c r="K46" i="3"/>
  <c r="K49" i="3"/>
  <c r="K51" i="3"/>
  <c r="K50" i="3"/>
  <c r="K48" i="3"/>
  <c r="K47" i="3"/>
  <c r="K52" i="3"/>
  <c r="K53" i="3"/>
  <c r="K54" i="3"/>
  <c r="K13" i="3"/>
  <c r="K12" i="3"/>
  <c r="K24" i="3"/>
  <c r="K25" i="3"/>
  <c r="K21" i="3"/>
  <c r="K23" i="3"/>
  <c r="K22" i="3"/>
  <c r="K2" i="3"/>
  <c r="K3" i="3"/>
  <c r="K8" i="3"/>
  <c r="K9" i="3"/>
  <c r="K4" i="3"/>
  <c r="K56" i="3"/>
  <c r="J65" i="3"/>
  <c r="J66" i="3"/>
  <c r="J64" i="3"/>
  <c r="J67" i="3"/>
  <c r="J63" i="3"/>
  <c r="J68" i="3"/>
  <c r="J98" i="3"/>
  <c r="J95" i="3"/>
  <c r="J61" i="3"/>
  <c r="J60" i="3"/>
  <c r="J69" i="3"/>
  <c r="J70" i="3"/>
  <c r="J97" i="3"/>
  <c r="J96" i="3"/>
  <c r="J62" i="3"/>
  <c r="J71" i="3"/>
  <c r="J80" i="3"/>
  <c r="J84" i="3"/>
  <c r="J85" i="3"/>
  <c r="J82" i="3"/>
  <c r="J86" i="3"/>
  <c r="J83" i="3"/>
  <c r="J94" i="3"/>
  <c r="J77" i="3"/>
  <c r="J72" i="3"/>
  <c r="J73" i="3"/>
  <c r="J81" i="3"/>
  <c r="J87" i="3"/>
  <c r="J92" i="3"/>
  <c r="J93" i="3"/>
  <c r="J88" i="3"/>
  <c r="J89" i="3"/>
  <c r="J91" i="3"/>
  <c r="J90" i="3"/>
  <c r="J99" i="3"/>
  <c r="J100" i="3"/>
  <c r="J101" i="3"/>
  <c r="J26" i="3"/>
  <c r="J35" i="3"/>
  <c r="J42" i="3"/>
  <c r="J33" i="3"/>
  <c r="J30" i="3"/>
  <c r="J31" i="3"/>
  <c r="J29" i="3"/>
  <c r="J28" i="3"/>
  <c r="J34" i="3"/>
  <c r="J27" i="3"/>
  <c r="J32" i="3"/>
  <c r="J37" i="3"/>
  <c r="J39" i="3"/>
  <c r="J38" i="3"/>
  <c r="J41" i="3"/>
  <c r="J43" i="3"/>
  <c r="J44" i="3"/>
  <c r="J45" i="3"/>
  <c r="J46" i="3"/>
  <c r="J49" i="3"/>
  <c r="J51" i="3"/>
  <c r="J50" i="3"/>
  <c r="J48" i="3"/>
  <c r="J47" i="3"/>
  <c r="J52" i="3"/>
  <c r="J53" i="3"/>
  <c r="J54" i="3"/>
  <c r="J13" i="3"/>
  <c r="J12" i="3"/>
  <c r="J24" i="3"/>
  <c r="J25" i="3"/>
  <c r="J21" i="3"/>
  <c r="J23" i="3"/>
  <c r="J22" i="3"/>
  <c r="J2" i="3"/>
  <c r="J3" i="3"/>
  <c r="J8" i="3"/>
  <c r="J9" i="3"/>
  <c r="J4" i="3"/>
  <c r="I7" i="3"/>
  <c r="I20" i="3"/>
  <c r="I65" i="3"/>
  <c r="I66" i="3"/>
  <c r="I64" i="3"/>
  <c r="I67" i="3"/>
  <c r="I63" i="3"/>
  <c r="I68" i="3"/>
  <c r="I98" i="3"/>
  <c r="I95" i="3"/>
  <c r="I61" i="3"/>
  <c r="I60" i="3"/>
  <c r="I69" i="3"/>
  <c r="I70" i="3"/>
  <c r="I97" i="3"/>
  <c r="I96" i="3"/>
  <c r="I62" i="3"/>
  <c r="I71" i="3"/>
  <c r="I80" i="3"/>
  <c r="I84" i="3"/>
  <c r="I85" i="3"/>
  <c r="I82" i="3"/>
  <c r="I86" i="3"/>
  <c r="I83" i="3"/>
  <c r="I94" i="3"/>
  <c r="I77" i="3"/>
  <c r="I72" i="3"/>
  <c r="I73" i="3"/>
  <c r="I81" i="3"/>
  <c r="I87" i="3"/>
  <c r="I92" i="3"/>
  <c r="I93" i="3"/>
  <c r="I88" i="3"/>
  <c r="I89" i="3"/>
  <c r="I91" i="3"/>
  <c r="I90" i="3"/>
  <c r="I99" i="3"/>
  <c r="I100" i="3"/>
  <c r="I101" i="3"/>
  <c r="I26" i="3"/>
  <c r="I35" i="3"/>
  <c r="I42" i="3"/>
  <c r="I33" i="3"/>
  <c r="I30" i="3"/>
  <c r="I31" i="3"/>
  <c r="I29" i="3"/>
  <c r="I28" i="3"/>
  <c r="I34" i="3"/>
  <c r="I27" i="3"/>
  <c r="I32" i="3"/>
  <c r="I37" i="3"/>
  <c r="I39" i="3"/>
  <c r="I38" i="3"/>
  <c r="I41" i="3"/>
  <c r="I43" i="3"/>
  <c r="I44" i="3"/>
  <c r="I45" i="3"/>
  <c r="I46" i="3"/>
  <c r="I49" i="3"/>
  <c r="I51" i="3"/>
  <c r="I50" i="3"/>
  <c r="I48" i="3"/>
  <c r="I47" i="3"/>
  <c r="I52" i="3"/>
  <c r="I53" i="3"/>
  <c r="I54" i="3"/>
  <c r="I13" i="3"/>
  <c r="I12" i="3"/>
  <c r="I24" i="3"/>
  <c r="I25" i="3"/>
  <c r="I21" i="3"/>
  <c r="I23" i="3"/>
  <c r="I22" i="3"/>
  <c r="I2" i="3"/>
  <c r="I3" i="3"/>
  <c r="I8" i="3"/>
  <c r="I9" i="3"/>
  <c r="I4" i="3"/>
  <c r="I10" i="3"/>
  <c r="I11" i="3"/>
  <c r="I14" i="3"/>
  <c r="I16" i="3"/>
  <c r="I15" i="3"/>
  <c r="I19" i="3"/>
  <c r="I6" i="3"/>
  <c r="J55" i="3"/>
  <c r="J75" i="3"/>
  <c r="J76" i="3"/>
  <c r="J59" i="3"/>
  <c r="J57" i="3"/>
  <c r="J58" i="3"/>
  <c r="J74" i="3"/>
  <c r="J79" i="3"/>
  <c r="J78" i="3"/>
  <c r="J56" i="3"/>
  <c r="I55" i="3"/>
  <c r="I75" i="3"/>
  <c r="I76" i="3"/>
  <c r="I59" i="3"/>
  <c r="I57" i="3"/>
  <c r="I58" i="3"/>
  <c r="I74" i="3"/>
  <c r="I79" i="3"/>
  <c r="I78" i="3"/>
  <c r="I56" i="3"/>
</calcChain>
</file>

<file path=xl/sharedStrings.xml><?xml version="1.0" encoding="utf-8"?>
<sst xmlns="http://schemas.openxmlformats.org/spreadsheetml/2006/main" count="507" uniqueCount="362">
  <si>
    <t>item code</t>
  </si>
  <si>
    <t>dept</t>
  </si>
  <si>
    <t>item name</t>
  </si>
  <si>
    <t>sum code</t>
  </si>
  <si>
    <t>outer, uv cut, suw</t>
  </si>
  <si>
    <t>outer, suw</t>
  </si>
  <si>
    <t>https://www.uniqlo.com/jp/ja/products/E422967-000/00/reviews</t>
  </si>
  <si>
    <t>url</t>
  </si>
  <si>
    <t>https://www.uniqlo.com/jp/ja/products/E433049-000/00/reviews</t>
  </si>
  <si>
    <t>https://www.uniqlo.com/jp/ja/products/E446919-001/00/reviews</t>
  </si>
  <si>
    <t>https://www.uniqlo.com/jp/ja/products/E446919-000/00/reviews</t>
  </si>
  <si>
    <t>https://www.uniqlo.com/jp/ja/products/E439575-000/00/reviews</t>
  </si>
  <si>
    <t>https://www.uniqlo.com/jp/ja/products/E446905-000/00/reviews</t>
  </si>
  <si>
    <t>https://www.uniqlo.com/jp/ja/products/E444551-000/00/reviews</t>
  </si>
  <si>
    <t>https://www.uniqlo.com/jp/ja/products/E449039-000/00/reviews</t>
  </si>
  <si>
    <t>no. of reviews</t>
  </si>
  <si>
    <t>https://www.uniqlo.com/jp/ja/products/E433056-000/00/reviews</t>
  </si>
  <si>
    <t>shorts, suw, ultra stretch</t>
  </si>
  <si>
    <t>shorts, suw, dry-ex</t>
  </si>
  <si>
    <t>https://www.uniqlo.com/jp/ja/products/E433055-000/00/reviews</t>
  </si>
  <si>
    <t>item code = url</t>
  </si>
  <si>
    <t>https://www.uniqlo.com/jp/ja/products/E444589-000/00/reviews</t>
  </si>
  <si>
    <t>https://www.uniqlo.com/jp/ja/products/E428683-000/00/reviews</t>
  </si>
  <si>
    <t>https://www.uniqlo.com/jp/ja/products/E418910-000/00/reviews</t>
  </si>
  <si>
    <t>https://www.uniqlo.com/jp/ja/products/E439178-000/00/reviews</t>
  </si>
  <si>
    <t>https://www.uniqlo.com/jp/ja/products/E431840-000/00/reviews</t>
  </si>
  <si>
    <t>https://www.uniqlo.com/jp/ja/products/E444591-000/00/reviews</t>
  </si>
  <si>
    <t>jeans, ultra stretch, skinny</t>
  </si>
  <si>
    <t>jeans, slim</t>
  </si>
  <si>
    <t>jeans, ultra stretch, slim</t>
  </si>
  <si>
    <t>jeans, regular</t>
  </si>
  <si>
    <t>jeans, wide</t>
  </si>
  <si>
    <t>https://www.uniqlo.com/jp/ja/products/E438174-000/00/reviews</t>
  </si>
  <si>
    <t>joggers, sweat</t>
  </si>
  <si>
    <t>https://www.uniqlo.com/jp/ja/products/E441100-000/01/reviews</t>
  </si>
  <si>
    <t>ankle pants, cotton</t>
  </si>
  <si>
    <t>https://www.uniqlo.com/jp/ja/products/E442533-000/00/reviews</t>
  </si>
  <si>
    <t>ankle pants</t>
  </si>
  <si>
    <t>https://www.uniqlo.com/jp/ja/products/E444598-000/00/reviews</t>
  </si>
  <si>
    <t>shorts, chino</t>
  </si>
  <si>
    <t>https://www.uniqlo.com/jp/ja/products/E425143-000/00/reviews</t>
  </si>
  <si>
    <t>shorts, nylon</t>
  </si>
  <si>
    <t>https://www.uniqlo.com/jp/ja/products/E434856-000/00/reviews</t>
  </si>
  <si>
    <t>easy pants, jersey</t>
  </si>
  <si>
    <t>easy shorts, jersey</t>
  </si>
  <si>
    <t>easy shorts</t>
  </si>
  <si>
    <t>https://www.uniqlo.com/jp/ja/products/E433110-000/00/reviews</t>
  </si>
  <si>
    <t>https://www.uniqlo.com/jp/ja/products/E433109-000/00/reviews</t>
  </si>
  <si>
    <t>https://www.uniqlo.com/jp/ja/products/E422370-000/00/reviews</t>
  </si>
  <si>
    <t>chinos, slim</t>
  </si>
  <si>
    <t>sep review1</t>
  </si>
  <si>
    <t>sep review2</t>
  </si>
  <si>
    <t>https://www.uniqlo.com/jp/ja/products/E422373-000/00/reviews</t>
  </si>
  <si>
    <t>t-shirts, airism cotton</t>
  </si>
  <si>
    <t>https://www.uniqlo.com/jp/ja/products/E425974-000/00/reviews</t>
  </si>
  <si>
    <t>t-shirts</t>
  </si>
  <si>
    <t>https://www.uniqlo.com/jp/ja/products/E422992-000/00/reviews</t>
  </si>
  <si>
    <t>https://www.uniqlo.com/jp/ja/products/E422990-000/00/reviews</t>
  </si>
  <si>
    <t>https://www.uniqlo.com/jp/ja/products/E446907-000/00/reviews</t>
  </si>
  <si>
    <t>https://www.uniqlo.com/jp/ja/products/E433399-000/00/reviews</t>
  </si>
  <si>
    <t>https://www.uniqlo.com/jp/ja/products/E427917-000/00/reviews</t>
  </si>
  <si>
    <t>https://www.uniqlo.com/jp/ja/products/E423527-000/00/reviews</t>
  </si>
  <si>
    <t>https://www.uniqlo.com/jp/ja/products/E422987-000/00/reviews</t>
  </si>
  <si>
    <t>inner, t-shirts, airism, regular</t>
  </si>
  <si>
    <t>https://www.uniqlo.com/jp/ja/products/E444639-000/00/reviews</t>
  </si>
  <si>
    <t>https://www.uniqlo.com/jp/ja/products/E425050-000/00/reviews</t>
  </si>
  <si>
    <t>https://www.uniqlo.com/jp/ja/products/E425213-000/00/reviews</t>
  </si>
  <si>
    <t>t-shirts, uv cut, regular</t>
  </si>
  <si>
    <t>https://www.uniqlo.com/jp/ja/products/E433037-000/00/reviews</t>
  </si>
  <si>
    <t>https://www.uniqlo.com/jp/ja/products/E434164-000/00/reviews</t>
  </si>
  <si>
    <t>inner, airism</t>
  </si>
  <si>
    <t>https://www.uniqlo.com/jp/ja/products/E434163-000/00/reviews</t>
  </si>
  <si>
    <t>https://www.uniqlo.com/jp/ja/products/E434172-000/00/reviews</t>
  </si>
  <si>
    <t>https://www.uniqlo.com/jp/ja/products/E434174-000/00/reviews</t>
  </si>
  <si>
    <t>https://www.uniqlo.com/jp/ja/products/E423531-000/00/reviews</t>
  </si>
  <si>
    <t>https://www.uniqlo.com/jp/ja/products/E434176-000/00/reviews</t>
  </si>
  <si>
    <t>https://www.uniqlo.com/jp/ja/products/E438335-000/01/reviews</t>
  </si>
  <si>
    <t>room shoes, unisex</t>
  </si>
  <si>
    <t>https://www.uniqlo.com/jp/ja/products/E443596-000/00/reviews</t>
  </si>
  <si>
    <t>sneakers, unisex</t>
  </si>
  <si>
    <t>https://www.uniqlo.com/jp/ja/products/E445086-000/00/reviews</t>
  </si>
  <si>
    <t>outer, fashion, unisex</t>
  </si>
  <si>
    <t>t-shirts, regular, unisex</t>
  </si>
  <si>
    <t>t-shirts, fashion, oversized, unisex</t>
  </si>
  <si>
    <t>polo, regular, unisex</t>
  </si>
  <si>
    <t>t-shirts, suw, dry-ex, regular, unisex</t>
  </si>
  <si>
    <t>outer,uv cut, suw</t>
  </si>
  <si>
    <t>outer, uv cut, suw, airism</t>
  </si>
  <si>
    <t>https://www.uniqlo.com/jp/ja/products/E422807-000/00/reviews</t>
  </si>
  <si>
    <t>https://www.uniqlo.com/jp/ja/products/E445003-000/00/reviews</t>
  </si>
  <si>
    <t>outer, cardigan, uv cut</t>
  </si>
  <si>
    <t>https://www.uniqlo.com/jp/ja/products/E445192-000/00/reviews</t>
  </si>
  <si>
    <t>joggers, suw, ultra stretch</t>
  </si>
  <si>
    <t>trousers, ultra light, formal</t>
  </si>
  <si>
    <t>https://www.uniqlo.com/jp/ja/products/E433737-000/00/reviews</t>
  </si>
  <si>
    <t>https://www.uniqlo.com/jp/ja/products/E439241-000/00/reviews</t>
  </si>
  <si>
    <t>legging pants, ultra stretch, high rise</t>
  </si>
  <si>
    <t>https://www.uniqlo.com/jp/ja/products/E447516-000/00/reviews</t>
  </si>
  <si>
    <t>W's wide straight pants</t>
  </si>
  <si>
    <t>trousers, wide</t>
  </si>
  <si>
    <t>https://www.uniqlo.com/jp/ja/products/E439217-000/00/reviews</t>
  </si>
  <si>
    <t>jeans, ultra stretch, skinny, high rise</t>
  </si>
  <si>
    <t>jeans, fashion, relaxed, high rise</t>
  </si>
  <si>
    <t>https://www.uniqlo.com/jp/ja/products/E444853-000/00/reviews</t>
  </si>
  <si>
    <t>447516</t>
  </si>
  <si>
    <t>12599Z</t>
  </si>
  <si>
    <t>12745Z</t>
  </si>
  <si>
    <t>12572Z</t>
  </si>
  <si>
    <t>https://www.uniqlo.com/jp/ja/products/E439092-000/00/reviews</t>
  </si>
  <si>
    <t>13280Z</t>
  </si>
  <si>
    <t>https://www.uniqlo.com/jp/ja/products/E445296-000/00/reviews</t>
  </si>
  <si>
    <t>13515Z</t>
  </si>
  <si>
    <t>ankle pants, 2way stretch</t>
  </si>
  <si>
    <t>https://www.uniqlo.com/jp/ja/products/E433604-000/00/reviews</t>
  </si>
  <si>
    <t>blouse, rayon</t>
  </si>
  <si>
    <t>09859Z</t>
  </si>
  <si>
    <t>https://www.uniqlo.com/jp/ja/products/E424873-000/00/reviews</t>
  </si>
  <si>
    <t>10157Z</t>
  </si>
  <si>
    <t>https://www.uniqlo.com/jp/ja/products/E446802-000/00/reviews</t>
  </si>
  <si>
    <t>https://www.uniqlo.com/jp/ja/products/E433731-000/00/reviews</t>
  </si>
  <si>
    <t>t-shirts, airism, long, suw</t>
  </si>
  <si>
    <t>https://www.uniqlo.com/jp/ja/products/E447409-000/00/reviews</t>
  </si>
  <si>
    <t>outer, cardigan, short</t>
  </si>
  <si>
    <t>https://www.uniqlo.com/jp/ja/products/E438961-000/00/reviews</t>
  </si>
  <si>
    <t>bra</t>
  </si>
  <si>
    <t>09840Z</t>
  </si>
  <si>
    <t>10864Z</t>
  </si>
  <si>
    <t>https://www.uniqlo.com/jp/ja/products/E445383-000/00/reviews</t>
  </si>
  <si>
    <t>inner bottoms</t>
  </si>
  <si>
    <t>https://www.uniqlo.com/jp/ja/products/E432472-000/00/reviews</t>
  </si>
  <si>
    <t>https://www.uniqlo.com/jp/ja/products/E432473-000/00/reviews</t>
  </si>
  <si>
    <t>bratop, airism</t>
  </si>
  <si>
    <t>https://www.uniqlo.com/jp/ja/products/E438985-000/00/reviews</t>
  </si>
  <si>
    <t>https://www.uniqlo.com/jp/ja/products/E445410-000/00/reviews</t>
  </si>
  <si>
    <t>https://www.uniqlo.com/jp/ja/products/E445417-000/00/reviews</t>
  </si>
  <si>
    <t>https://www.uniqlo.com/jp/ja/products/E445392-000/00/reviews</t>
  </si>
  <si>
    <t>https://www.uniqlo.com/jp/ja/products/E445394-000/00/reviews</t>
  </si>
  <si>
    <t>lounge pants</t>
  </si>
  <si>
    <t>https://www.uniqlo.com/jp/ja/products/E440041-000/00/reviews</t>
  </si>
  <si>
    <t>https://www.uniqlo.com/jp/ja/products/E445334-000/00/reviews</t>
  </si>
  <si>
    <t>https://www.uniqlo.com/jp/ja/products/E434533-000/00/reviews</t>
  </si>
  <si>
    <t>relaco, lounge</t>
  </si>
  <si>
    <t>https://www.uniqlo.com/jp/ja/products/E439859-000/00/reviews</t>
  </si>
  <si>
    <t>https://www.uniqlo.com/jp/ja/products/E425209-000/00/reviews</t>
  </si>
  <si>
    <t>outer, airism, uv cut</t>
  </si>
  <si>
    <t>https://www.uniqlo.com/jp/ja/products/E439625-000/00/reviews</t>
  </si>
  <si>
    <t>leggings, uv cut, airism</t>
  </si>
  <si>
    <t>https://www.uniqlo.com/jp/ja/products/E439624-000/00/reviews</t>
  </si>
  <si>
    <t>https://www.uniqlo.com/jp/ja/products/E439622-000/00/reviews</t>
  </si>
  <si>
    <t>bottoms, ultra stretch</t>
  </si>
  <si>
    <t>https://www.uniqlo.com/jp/ja/products/E439373-000/00/reviews</t>
  </si>
  <si>
    <t>leggings</t>
  </si>
  <si>
    <t>https://www.uniqlo.com/jp/ja/products/E434572-000/00/reviews</t>
  </si>
  <si>
    <t>legging pants, ultra stretch</t>
  </si>
  <si>
    <t>https://www.uniqlo.com/jp/ja/products/E439847-000/00/reviews</t>
  </si>
  <si>
    <t>https://www.uniqlo.com/jp/ja/products/E439852-000/01/reviews</t>
  </si>
  <si>
    <t>https://www.uniqlo.com/jp/ja/products/E448839-000/00/reviews</t>
  </si>
  <si>
    <t>joggers</t>
  </si>
  <si>
    <t>https://www.uniqlo.com/jp/ja/products/E447639-000/00/reviews</t>
  </si>
  <si>
    <t>https://www.uniqlo.com/jp/ja/products/E426765-000/00/reviews</t>
  </si>
  <si>
    <t>https://www.uniqlo.com/jp/ja/products/E434157-000/00/reviews</t>
  </si>
  <si>
    <t>joggers, ultra stretch, suw</t>
  </si>
  <si>
    <t>https://www.uniqlo.com/jp/ja/products/E434149-000/00/reviews</t>
  </si>
  <si>
    <t>https://www.uniqlo.com/jp/ja/products/E442963-000/00/reviews</t>
  </si>
  <si>
    <t>shorts, dry-ex, suw</t>
  </si>
  <si>
    <t>https://www.uniqlo.com/jp/ja/products/E437877-000/00/reviews</t>
  </si>
  <si>
    <t>https://www.uniqlo.com/jp/ja/products/E426773-000/00/reviews</t>
  </si>
  <si>
    <t>https://www.uniqlo.com/jp/ja/products/E434647-000/00/reviews</t>
  </si>
  <si>
    <t>https://www.uniqlo.com/jp/ja/products/E434608-000/00/reviews</t>
  </si>
  <si>
    <t>https://www.uniqlo.com/jp/ja/products/E434612-000/00/reviews</t>
  </si>
  <si>
    <t>https://www.uniqlo.com/jp/ja/products/E442851-000/00/reviews</t>
  </si>
  <si>
    <t>https://www.uniqlo.com/jp/ja/products/E439340-000/00/reviews</t>
  </si>
  <si>
    <t>inner bottoms, boxers</t>
  </si>
  <si>
    <t>https://www.uniqlo.com/jp/ja/products/E444190-000/00/reviews</t>
  </si>
  <si>
    <t>inner bottoms, shorts</t>
  </si>
  <si>
    <t>https://www.uniqlo.com/jp/ja/products/E444192-000/00/reviews</t>
  </si>
  <si>
    <t>https://www.uniqlo.com/jp/ja/products/E446709-000/00/reviews</t>
  </si>
  <si>
    <t>t-shirts, uv cut</t>
  </si>
  <si>
    <t>https://www.uniqlo.com/jp/ja/products/E439062-000/00/reviews</t>
  </si>
  <si>
    <t>tags</t>
  </si>
  <si>
    <t>shirts, fashion, oversized, unisex</t>
  </si>
  <si>
    <t>shirts, formal</t>
  </si>
  <si>
    <t>outer, ultra stretch, suw</t>
  </si>
  <si>
    <t>lounge set, airism</t>
  </si>
  <si>
    <t>K's ultra stretch denim slim fit pants</t>
  </si>
  <si>
    <t>K's ultra stretch slim fit pants</t>
  </si>
  <si>
    <t>K's denim easy shorts</t>
  </si>
  <si>
    <t>K's boxer briefs 3p</t>
  </si>
  <si>
    <t>K's airism cotton blend tank top</t>
  </si>
  <si>
    <t>K's airism mesh tank top</t>
  </si>
  <si>
    <t>K's baker jogger pants</t>
  </si>
  <si>
    <t>K's denim baker jogger pants</t>
  </si>
  <si>
    <t>K's ultra stretch active jogger pants</t>
  </si>
  <si>
    <t>K's ultra stretch dry sweat pants</t>
  </si>
  <si>
    <t>K's airism uv protection mesh long sleeve hoodie</t>
  </si>
  <si>
    <t>K's ultra stretch dry sweat full zip hoodie</t>
  </si>
  <si>
    <t>K's dry-ex shorts</t>
  </si>
  <si>
    <t>K's cotton color crew neck short sleeve t-shirt</t>
  </si>
  <si>
    <t>K's u airism cotton crew neck t-shirt</t>
  </si>
  <si>
    <t>G's shorts 3p</t>
  </si>
  <si>
    <t>G's airism cotton blend camisole</t>
  </si>
  <si>
    <t>G's airism first bra</t>
  </si>
  <si>
    <t>G's ultra stretch legging pants</t>
  </si>
  <si>
    <t>G's leggings</t>
  </si>
  <si>
    <t>G's ribbed mellow ankle length leggings</t>
  </si>
  <si>
    <t>G's airism uv protection soft leggings</t>
  </si>
  <si>
    <t>W's pocketable uv protection parka</t>
  </si>
  <si>
    <t>W's smark ankle pants 2way stretch</t>
  </si>
  <si>
    <t>W's peg top high rise jeans</t>
  </si>
  <si>
    <t>W's ultra stretch skinny high rise jeans</t>
  </si>
  <si>
    <t>W's ultra strecth high rise legging pants</t>
  </si>
  <si>
    <t>W's rayon long sleeve blouse</t>
  </si>
  <si>
    <t>W's ultra stretch active jogger pants</t>
  </si>
  <si>
    <t>W's sweat pants</t>
  </si>
  <si>
    <t>W's airism mesh uv protection full zip hoodie</t>
  </si>
  <si>
    <t>W's smooth stretch cotton crew neck long sleeve t-shirt</t>
  </si>
  <si>
    <t>W's airism seamless v neck long t-shirt</t>
  </si>
  <si>
    <t>W's u crew neck short sleeve t-shirt</t>
  </si>
  <si>
    <t>W's ribbed cropped short sleeve t-shirt</t>
  </si>
  <si>
    <t>W's uv protection long sleeve slit t-shirt</t>
  </si>
  <si>
    <t>W's u full needle L/S short cardigan</t>
  </si>
  <si>
    <t>W's uv protection crew neck long sleeve cardigan</t>
  </si>
  <si>
    <t>W's wireless bra (3d hold)</t>
  </si>
  <si>
    <t>W's wireless bra (relax)</t>
  </si>
  <si>
    <t>W's airism bra camisole</t>
  </si>
  <si>
    <t>W's airism bra sleeveless top</t>
  </si>
  <si>
    <t>W's airism ultra seamless shorts (high rise briefs)</t>
  </si>
  <si>
    <t>W's airism ultra seamless shorts (hiphugger)</t>
  </si>
  <si>
    <t>W's high rise briefs</t>
  </si>
  <si>
    <t>W's lace shorts (hiphugger)</t>
  </si>
  <si>
    <t>W's mid rise briefs</t>
  </si>
  <si>
    <t>W's satin drape straight pants</t>
  </si>
  <si>
    <t>W's airism cotton pajamas (long sleeve)</t>
  </si>
  <si>
    <t>W's cotton relaco shorts</t>
  </si>
  <si>
    <t>M's denim work jacket</t>
  </si>
  <si>
    <t>M's denim work jacket (striped)</t>
  </si>
  <si>
    <t>M's indigo dye sweat cardigan</t>
  </si>
  <si>
    <t>M's blocktech parka (3d cut)</t>
  </si>
  <si>
    <t>M's pocketable uv protection parka</t>
  </si>
  <si>
    <t>M's smart ankle pants 2way stretch</t>
  </si>
  <si>
    <t>M's smart ankle pants cotton</t>
  </si>
  <si>
    <t>M's slim fit chino pants</t>
  </si>
  <si>
    <t>M's selvedge regular fit jeans</t>
  </si>
  <si>
    <t>M's slim fit jeans</t>
  </si>
  <si>
    <t>M's ultra stretch skinny fit color jeans</t>
  </si>
  <si>
    <t>M's ultra stretch skinny fit jeans</t>
  </si>
  <si>
    <t>M's ezy ultra stretch jeans</t>
  </si>
  <si>
    <t>M's wide fit jeans</t>
  </si>
  <si>
    <t>M's chino shorts</t>
  </si>
  <si>
    <t>M's nylon shorts</t>
  </si>
  <si>
    <t>M's ultra light pants</t>
  </si>
  <si>
    <t>M's denim oversized stand collar long sleeve shirt</t>
  </si>
  <si>
    <t>M's super non iron slim fit long sleeve shirt</t>
  </si>
  <si>
    <t>M's ultra stretch active jogger pants</t>
  </si>
  <si>
    <t>M's airism uv protection full zip hoodie</t>
  </si>
  <si>
    <t>M's dry pique short sleeve polo</t>
  </si>
  <si>
    <t>M's dry-ex shorts</t>
  </si>
  <si>
    <t>M's ultra strecth active shorts</t>
  </si>
  <si>
    <t>M's u airism cotton crew neck oversized t-shrt</t>
  </si>
  <si>
    <t>M's u crew neck long sleeve t-shirt</t>
  </si>
  <si>
    <t>M's indigo dye short sleeve t-shirt</t>
  </si>
  <si>
    <t>M's dry crew neck short sleeve t-shirt</t>
  </si>
  <si>
    <t>M's u crew neck short sleeve t-shirt</t>
  </si>
  <si>
    <t>M's supima cotton crew neck short sleeve t-shirt</t>
  </si>
  <si>
    <t>M's dry-ex crew neck short sleeve t-shirt</t>
  </si>
  <si>
    <t>M's airism cotton uv protection crew neck long sleeve t-shirt</t>
  </si>
  <si>
    <t>M's airism boxer briefs</t>
  </si>
  <si>
    <t>M's airism trunks</t>
  </si>
  <si>
    <t>M's supima cotton boxer briefs</t>
  </si>
  <si>
    <t>M's woven broadcloth trunks</t>
  </si>
  <si>
    <t>M's airism crew neck t-shirt (short sleeve)</t>
  </si>
  <si>
    <t>M's airism v neck t-shirt (short sleeve)</t>
  </si>
  <si>
    <t>M's airism cotton crew neck t-shirt (short sleeve)</t>
  </si>
  <si>
    <t>M's jersey relaxed ankle pants</t>
  </si>
  <si>
    <t>M's dry stretch easy shorts</t>
  </si>
  <si>
    <t>M's easy shorts</t>
  </si>
  <si>
    <t>M's sweat ankle pants</t>
  </si>
  <si>
    <t>M's airism cotton set (short sleeve)</t>
  </si>
  <si>
    <t>M's unisex washable room shoes</t>
  </si>
  <si>
    <t>M's cotton canvas lace up sneakers</t>
  </si>
  <si>
    <t>11727Z</t>
  </si>
  <si>
    <t>12089Z</t>
  </si>
  <si>
    <t>10800Z</t>
  </si>
  <si>
    <t>10900Z</t>
  </si>
  <si>
    <t>12333Z</t>
  </si>
  <si>
    <t>13192Z</t>
  </si>
  <si>
    <t>13664Z</t>
  </si>
  <si>
    <t>12104Z</t>
  </si>
  <si>
    <t>12332Z</t>
  </si>
  <si>
    <t>12105Z</t>
  </si>
  <si>
    <t>442963</t>
  </si>
  <si>
    <t>11436Z</t>
  </si>
  <si>
    <t>13326Z</t>
  </si>
  <si>
    <t>10738Z</t>
  </si>
  <si>
    <t>11915Z</t>
  </si>
  <si>
    <t>11706Z</t>
  </si>
  <si>
    <t>11314Z</t>
  </si>
  <si>
    <t>08822Z</t>
  </si>
  <si>
    <t>12252Z</t>
  </si>
  <si>
    <t>12814Z</t>
  </si>
  <si>
    <t>13410Z</t>
  </si>
  <si>
    <t>10483Z</t>
  </si>
  <si>
    <t>13434Z</t>
  </si>
  <si>
    <t>11010Z</t>
  </si>
  <si>
    <t>t-shirts, cropped</t>
  </si>
  <si>
    <t>445192</t>
  </si>
  <si>
    <t>432472A</t>
  </si>
  <si>
    <t>12680Z</t>
  </si>
  <si>
    <t>09004Z</t>
  </si>
  <si>
    <t>09425Z</t>
  </si>
  <si>
    <t>445417</t>
  </si>
  <si>
    <t>11236Z</t>
  </si>
  <si>
    <t>13219Z</t>
  </si>
  <si>
    <t>13193Z</t>
  </si>
  <si>
    <t>13194Z</t>
  </si>
  <si>
    <t>446919</t>
  </si>
  <si>
    <t>12460Z</t>
  </si>
  <si>
    <t>11812Z</t>
  </si>
  <si>
    <t>13516Z</t>
  </si>
  <si>
    <t>13514Z</t>
  </si>
  <si>
    <t>05470Z</t>
  </si>
  <si>
    <t>11372Z</t>
  </si>
  <si>
    <t>11290Z</t>
  </si>
  <si>
    <t>13594Z</t>
  </si>
  <si>
    <t>07717Z</t>
  </si>
  <si>
    <t>11215Z</t>
  </si>
  <si>
    <t>13901Z</t>
  </si>
  <si>
    <t>434856</t>
  </si>
  <si>
    <t>13346Z</t>
  </si>
  <si>
    <t>13233Z</t>
  </si>
  <si>
    <t>09030Z</t>
  </si>
  <si>
    <t>11967Z</t>
  </si>
  <si>
    <t>446905</t>
  </si>
  <si>
    <t>12136Z</t>
  </si>
  <si>
    <t>12302Z</t>
  </si>
  <si>
    <t>445175</t>
  </si>
  <si>
    <t>12724Z</t>
  </si>
  <si>
    <t>12082Z</t>
  </si>
  <si>
    <t>11709Z</t>
  </si>
  <si>
    <t>10846Z</t>
  </si>
  <si>
    <t>446907</t>
  </si>
  <si>
    <t>11969Z</t>
  </si>
  <si>
    <t>11047Z</t>
  </si>
  <si>
    <t>12007Z</t>
  </si>
  <si>
    <t>13528Z</t>
  </si>
  <si>
    <t>10933Z</t>
  </si>
  <si>
    <t>10934Z</t>
  </si>
  <si>
    <t>10851Z</t>
  </si>
  <si>
    <t>10812Z</t>
  </si>
  <si>
    <t>03842Z</t>
  </si>
  <si>
    <t>01142Z</t>
  </si>
  <si>
    <t>444126A</t>
  </si>
  <si>
    <t>12828Z</t>
  </si>
  <si>
    <t>12058Z</t>
  </si>
  <si>
    <t>11918Z</t>
  </si>
  <si>
    <t>12586Z</t>
  </si>
  <si>
    <t>12210Z</t>
  </si>
  <si>
    <t>12789Z</t>
  </si>
  <si>
    <t>12588Z</t>
  </si>
  <si>
    <t>M</t>
  </si>
  <si>
    <t>F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</si>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</sst>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3" fillId="0" borderId="0" xfId="1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Fill="1"/>
    <xf numFmtId="0" fontId="0" fillId="0" borderId="0" xfId="0" applyFont="1" applyBorder="1" applyAlignment="1">
      <alignment horizontal="left"/>
    </xf>
    <xf numFmtId="49" fontId="5" fillId="0" borderId="0" xfId="0" applyNumberFormat="1" applyFont="1" applyBorder="1" applyAlignment="1">
      <alignment shrinkToFit="1"/>
    </xf>
    <xf numFmtId="49" fontId="5" fillId="0" borderId="0" xfId="0" applyNumberFormat="1" applyFont="1" applyFill="1" applyBorder="1" applyAlignment="1">
      <alignment shrinkToFit="1"/>
    </xf>
    <xf numFmtId="49" fontId="1" fillId="0" borderId="0" xfId="0" applyNumberFormat="1" applyFont="1" applyBorder="1" applyAlignment="1">
      <alignment shrinkToFit="1"/>
    </xf>
    <xf numFmtId="0" fontId="0" fillId="2" borderId="0" xfId="0" applyFont="1" applyFill="1" applyAlignment="1">
      <alignment horizontal="left"/>
    </xf>
    <xf numFmtId="0" fontId="0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niqlo.com/jp/ja/products/E446919-000/00/revie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541DC-A4C5-0E42-BAB0-9298BE668AC8}">
  <dimension ref="A1:K101"/>
  <sheetViews>
    <sheetView tabSelected="1" zoomScaleNormal="100" workbookViewId="0"/>
  </sheetViews>
  <sheetFormatPr baseColWidth="10" defaultRowHeight="16" x14ac:dyDescent="0.2"/>
  <cols>
    <col min="1" max="1" width="10.83203125" style="7"/>
    <col min="2" max="2" width="10.83203125" style="9"/>
    <col min="3" max="4" width="10.83203125" style="7"/>
    <col min="5" max="5" width="31.83203125" style="7" bestFit="1" customWidth="1"/>
    <col min="6" max="6" width="51.6640625" style="7" bestFit="1" customWidth="1"/>
    <col min="7" max="7" width="14.83203125" style="7" customWidth="1"/>
    <col min="8" max="8" width="56.83203125" style="6" bestFit="1" customWidth="1"/>
    <col min="9" max="9" width="13.5" style="13" bestFit="1" customWidth="1"/>
    <col min="10" max="10" width="10.83203125" style="13"/>
    <col min="11" max="11" width="10.83203125" style="14"/>
    <col min="12" max="16384" width="10.83203125" style="6"/>
  </cols>
  <sheetData>
    <row r="1" spans="1:11" x14ac:dyDescent="0.2">
      <c r="A1" s="7" t="s">
        <v>0</v>
      </c>
      <c r="B1" s="9" t="s">
        <v>3</v>
      </c>
      <c r="C1" s="7" t="s">
        <v>1</v>
      </c>
      <c r="D1" s="7" t="s">
        <v>361</v>
      </c>
      <c r="E1" s="7" t="s">
        <v>179</v>
      </c>
      <c r="F1" s="7" t="s">
        <v>2</v>
      </c>
      <c r="G1" s="7" t="s">
        <v>15</v>
      </c>
      <c r="H1" s="7" t="s">
        <v>7</v>
      </c>
      <c r="I1" s="13" t="s">
        <v>20</v>
      </c>
      <c r="J1" s="13" t="s">
        <v>50</v>
      </c>
      <c r="K1" s="13" t="s">
        <v>51</v>
      </c>
    </row>
    <row r="2" spans="1:11" s="2" customFormat="1" x14ac:dyDescent="0.2">
      <c r="A2" s="7">
        <v>439847</v>
      </c>
      <c r="B2" s="9" t="s">
        <v>280</v>
      </c>
      <c r="C2" s="7">
        <v>11</v>
      </c>
      <c r="D2" s="7" t="s">
        <v>359</v>
      </c>
      <c r="E2" s="7" t="s">
        <v>149</v>
      </c>
      <c r="F2" s="7" t="s">
        <v>184</v>
      </c>
      <c r="G2" s="7">
        <v>82</v>
      </c>
      <c r="H2" s="6" t="s">
        <v>154</v>
      </c>
      <c r="I2" s="13">
        <f>IF(RIGHT(LEFT(RIGHT(H2,22),7),6)-A2=0,0,1)</f>
        <v>0</v>
      </c>
      <c r="J2" s="13" t="str">
        <f>LEFT(RIGHT(H2,14),3)</f>
        <v>000</v>
      </c>
      <c r="K2" s="14" t="str">
        <f>LEFT(RIGHT(H2,10),2)</f>
        <v>00</v>
      </c>
    </row>
    <row r="3" spans="1:11" s="2" customFormat="1" x14ac:dyDescent="0.2">
      <c r="A3" s="7">
        <v>439852</v>
      </c>
      <c r="B3" s="9" t="s">
        <v>280</v>
      </c>
      <c r="C3" s="7">
        <v>11</v>
      </c>
      <c r="D3" s="7" t="s">
        <v>359</v>
      </c>
      <c r="E3" s="7" t="s">
        <v>149</v>
      </c>
      <c r="F3" s="7" t="s">
        <v>185</v>
      </c>
      <c r="G3" s="7">
        <v>75</v>
      </c>
      <c r="H3" s="6" t="s">
        <v>155</v>
      </c>
      <c r="I3" s="13">
        <f>IF(RIGHT(LEFT(RIGHT(H3,22),7),6)-A3=0,0,1)</f>
        <v>0</v>
      </c>
      <c r="J3" s="13" t="str">
        <f>LEFT(RIGHT(H3,14),3)</f>
        <v>000</v>
      </c>
      <c r="K3" s="14" t="str">
        <f>LEFT(RIGHT(H3,10),2)</f>
        <v>01</v>
      </c>
    </row>
    <row r="4" spans="1:11" x14ac:dyDescent="0.2">
      <c r="A4" s="7">
        <v>444766</v>
      </c>
      <c r="B4" s="9" t="s">
        <v>281</v>
      </c>
      <c r="C4" s="7">
        <v>11</v>
      </c>
      <c r="D4" s="7" t="s">
        <v>359</v>
      </c>
      <c r="E4" s="7" t="s">
        <v>45</v>
      </c>
      <c r="F4" s="7" t="s">
        <v>186</v>
      </c>
      <c r="G4" s="7">
        <v>83</v>
      </c>
      <c r="H4" s="6" t="s">
        <v>159</v>
      </c>
      <c r="I4" s="13">
        <f>IF(RIGHT(LEFT(RIGHT(H4,22),7),6)-A4=0,0,1)</f>
        <v>1</v>
      </c>
      <c r="J4" s="13" t="str">
        <f>LEFT(RIGHT(H4,14),3)</f>
        <v>000</v>
      </c>
      <c r="K4" s="14" t="str">
        <f>LEFT(RIGHT(H4,10),2)</f>
        <v>00</v>
      </c>
    </row>
    <row r="5" spans="1:11" s="5" customFormat="1" x14ac:dyDescent="0.2">
      <c r="A5" s="7">
        <v>439340</v>
      </c>
      <c r="B5" s="9" t="s">
        <v>282</v>
      </c>
      <c r="C5" s="7">
        <v>11</v>
      </c>
      <c r="D5" s="7" t="s">
        <v>359</v>
      </c>
      <c r="E5" s="7" t="s">
        <v>172</v>
      </c>
      <c r="F5" s="7" t="s">
        <v>187</v>
      </c>
      <c r="G5" s="7">
        <v>91</v>
      </c>
      <c r="H5" s="6" t="s">
        <v>171</v>
      </c>
      <c r="I5" s="13">
        <f>IF(RIGHT(LEFT(RIGHT(H5,22),7),6)-A5=0,0,1)</f>
        <v>0</v>
      </c>
      <c r="J5" s="13" t="str">
        <f>LEFT(RIGHT(H5,14),3)</f>
        <v>000</v>
      </c>
      <c r="K5" s="14" t="str">
        <f>LEFT(RIGHT(H5,10),2)</f>
        <v>00</v>
      </c>
    </row>
    <row r="6" spans="1:11" s="5" customFormat="1" x14ac:dyDescent="0.2">
      <c r="A6" s="7">
        <v>434608</v>
      </c>
      <c r="B6" s="9" t="s">
        <v>283</v>
      </c>
      <c r="C6" s="7">
        <v>11</v>
      </c>
      <c r="D6" s="7" t="s">
        <v>359</v>
      </c>
      <c r="E6" s="7" t="s">
        <v>70</v>
      </c>
      <c r="F6" s="7" t="s">
        <v>188</v>
      </c>
      <c r="G6" s="7">
        <v>356</v>
      </c>
      <c r="H6" s="6" t="s">
        <v>168</v>
      </c>
      <c r="I6" s="13">
        <f>IF(RIGHT(LEFT(RIGHT(H6,22),7),6)-A6=0,0,1)</f>
        <v>0</v>
      </c>
      <c r="J6" s="13" t="str">
        <f>LEFT(RIGHT(H6,14),3)</f>
        <v>000</v>
      </c>
      <c r="K6" s="14" t="str">
        <f>LEFT(RIGHT(H6,10),2)</f>
        <v>00</v>
      </c>
    </row>
    <row r="7" spans="1:11" s="5" customFormat="1" x14ac:dyDescent="0.2">
      <c r="A7" s="7">
        <v>434612</v>
      </c>
      <c r="B7" s="9" t="s">
        <v>284</v>
      </c>
      <c r="C7" s="7">
        <v>11</v>
      </c>
      <c r="D7" s="7" t="s">
        <v>359</v>
      </c>
      <c r="E7" s="7" t="s">
        <v>70</v>
      </c>
      <c r="F7" s="7" t="s">
        <v>189</v>
      </c>
      <c r="G7" s="7">
        <v>569</v>
      </c>
      <c r="H7" s="6" t="s">
        <v>169</v>
      </c>
      <c r="I7" s="13">
        <f>IF(RIGHT(LEFT(RIGHT(H7,22),7),6)-A7=0,0,1)</f>
        <v>0</v>
      </c>
      <c r="J7" s="13" t="str">
        <f>LEFT(RIGHT(H7,14),3)</f>
        <v>000</v>
      </c>
      <c r="K7" s="14" t="str">
        <f>LEFT(RIGHT(H7,10),2)</f>
        <v>00</v>
      </c>
    </row>
    <row r="8" spans="1:11" s="5" customFormat="1" x14ac:dyDescent="0.2">
      <c r="A8" s="7">
        <v>448839</v>
      </c>
      <c r="B8" s="10" t="s">
        <v>285</v>
      </c>
      <c r="C8" s="7">
        <v>11</v>
      </c>
      <c r="D8" s="7" t="s">
        <v>359</v>
      </c>
      <c r="E8" s="7" t="s">
        <v>157</v>
      </c>
      <c r="F8" s="7" t="s">
        <v>190</v>
      </c>
      <c r="G8" s="7">
        <v>169</v>
      </c>
      <c r="H8" s="6" t="s">
        <v>156</v>
      </c>
      <c r="I8" s="13">
        <f>IF(RIGHT(LEFT(RIGHT(H8,22),7),6)-A8=0,0,1)</f>
        <v>0</v>
      </c>
      <c r="J8" s="13" t="str">
        <f>LEFT(RIGHT(H8,14),3)</f>
        <v>000</v>
      </c>
      <c r="K8" s="14" t="str">
        <f>LEFT(RIGHT(H8,10),2)</f>
        <v>00</v>
      </c>
    </row>
    <row r="9" spans="1:11" s="5" customFormat="1" x14ac:dyDescent="0.2">
      <c r="A9" s="7">
        <v>447639</v>
      </c>
      <c r="B9" s="10" t="s">
        <v>285</v>
      </c>
      <c r="C9" s="7">
        <v>11</v>
      </c>
      <c r="D9" s="7" t="s">
        <v>359</v>
      </c>
      <c r="E9" s="7" t="s">
        <v>157</v>
      </c>
      <c r="F9" s="7" t="s">
        <v>191</v>
      </c>
      <c r="G9" s="7">
        <v>181</v>
      </c>
      <c r="H9" s="6" t="s">
        <v>158</v>
      </c>
      <c r="I9" s="13">
        <f>IF(RIGHT(LEFT(RIGHT(H9,22),7),6)-A9=0,0,1)</f>
        <v>0</v>
      </c>
      <c r="J9" s="13" t="str">
        <f>LEFT(RIGHT(H9,14),3)</f>
        <v>000</v>
      </c>
      <c r="K9" s="14" t="str">
        <f>LEFT(RIGHT(H9,10),2)</f>
        <v>00</v>
      </c>
    </row>
    <row r="10" spans="1:11" s="5" customFormat="1" x14ac:dyDescent="0.2">
      <c r="A10" s="7">
        <v>434157</v>
      </c>
      <c r="B10" s="10" t="s">
        <v>286</v>
      </c>
      <c r="C10" s="7">
        <v>11</v>
      </c>
      <c r="D10" s="7" t="s">
        <v>359</v>
      </c>
      <c r="E10" s="7" t="s">
        <v>161</v>
      </c>
      <c r="F10" s="7" t="s">
        <v>192</v>
      </c>
      <c r="G10" s="7">
        <v>748</v>
      </c>
      <c r="H10" s="6" t="s">
        <v>160</v>
      </c>
      <c r="I10" s="13">
        <f>IF(RIGHT(LEFT(RIGHT(H10,22),7),6)-A10=0,0,1)</f>
        <v>0</v>
      </c>
      <c r="J10" s="13" t="str">
        <f>LEFT(RIGHT(H10,14),3)</f>
        <v>000</v>
      </c>
      <c r="K10" s="14" t="str">
        <f>LEFT(RIGHT(H10,10),2)</f>
        <v>00</v>
      </c>
    </row>
    <row r="11" spans="1:11" s="4" customFormat="1" x14ac:dyDescent="0.2">
      <c r="A11" s="7">
        <v>439865</v>
      </c>
      <c r="B11" s="10" t="s">
        <v>287</v>
      </c>
      <c r="C11" s="7">
        <v>11</v>
      </c>
      <c r="D11" s="7" t="s">
        <v>359</v>
      </c>
      <c r="E11" s="7" t="s">
        <v>161</v>
      </c>
      <c r="F11" s="7" t="s">
        <v>193</v>
      </c>
      <c r="G11" s="7">
        <v>1209</v>
      </c>
      <c r="H11" s="6" t="s">
        <v>162</v>
      </c>
      <c r="I11" s="13">
        <f>IF(RIGHT(LEFT(RIGHT(H11,22),7),6)-A11=0,0,1)</f>
        <v>1</v>
      </c>
      <c r="J11" s="13" t="str">
        <f>LEFT(RIGHT(H11,14),3)</f>
        <v>000</v>
      </c>
      <c r="K11" s="14" t="str">
        <f>LEFT(RIGHT(H11,10),2)</f>
        <v>00</v>
      </c>
    </row>
    <row r="12" spans="1:11" x14ac:dyDescent="0.2">
      <c r="A12" s="7">
        <v>434154</v>
      </c>
      <c r="B12" s="10" t="s">
        <v>288</v>
      </c>
      <c r="C12" s="7">
        <v>11</v>
      </c>
      <c r="D12" s="7" t="s">
        <v>359</v>
      </c>
      <c r="E12" s="7" t="s">
        <v>144</v>
      </c>
      <c r="F12" s="7" t="s">
        <v>194</v>
      </c>
      <c r="G12" s="7">
        <v>1262</v>
      </c>
      <c r="H12" s="6" t="s">
        <v>143</v>
      </c>
      <c r="I12" s="13">
        <f>IF(RIGHT(LEFT(RIGHT(H12,22),7),6)-A12=0,0,1)</f>
        <v>1</v>
      </c>
      <c r="J12" s="13" t="str">
        <f>LEFT(RIGHT(H12,14),3)</f>
        <v>000</v>
      </c>
      <c r="K12" s="14" t="str">
        <f>LEFT(RIGHT(H12,10),2)</f>
        <v>00</v>
      </c>
    </row>
    <row r="13" spans="1:11" x14ac:dyDescent="0.2">
      <c r="A13" s="7">
        <v>439859</v>
      </c>
      <c r="B13" s="10" t="s">
        <v>289</v>
      </c>
      <c r="C13" s="7">
        <v>11</v>
      </c>
      <c r="D13" s="7" t="s">
        <v>359</v>
      </c>
      <c r="E13" s="7" t="s">
        <v>182</v>
      </c>
      <c r="F13" s="7" t="s">
        <v>195</v>
      </c>
      <c r="G13" s="7">
        <v>259</v>
      </c>
      <c r="H13" s="6" t="s">
        <v>142</v>
      </c>
      <c r="I13" s="13">
        <f>IF(RIGHT(LEFT(RIGHT(H13,22),7),6)-A13=0,0,1)</f>
        <v>0</v>
      </c>
      <c r="J13" s="13" t="str">
        <f>LEFT(RIGHT(H13,14),3)</f>
        <v>000</v>
      </c>
      <c r="K13" s="14" t="str">
        <f>LEFT(RIGHT(H13,10),2)</f>
        <v>00</v>
      </c>
    </row>
    <row r="14" spans="1:11" x14ac:dyDescent="0.2">
      <c r="A14" s="7">
        <v>442963</v>
      </c>
      <c r="B14" s="10" t="s">
        <v>290</v>
      </c>
      <c r="C14" s="7">
        <v>11</v>
      </c>
      <c r="D14" s="7" t="s">
        <v>359</v>
      </c>
      <c r="E14" s="7" t="s">
        <v>164</v>
      </c>
      <c r="F14" s="7" t="s">
        <v>196</v>
      </c>
      <c r="G14" s="7">
        <v>192</v>
      </c>
      <c r="H14" s="6" t="s">
        <v>163</v>
      </c>
      <c r="I14" s="13">
        <f>IF(RIGHT(LEFT(RIGHT(H14,22),7),6)-A14=0,0,1)</f>
        <v>0</v>
      </c>
      <c r="J14" s="13" t="str">
        <f>LEFT(RIGHT(H14,14),3)</f>
        <v>000</v>
      </c>
      <c r="K14" s="14" t="str">
        <f>LEFT(RIGHT(H14,10),2)</f>
        <v>00</v>
      </c>
    </row>
    <row r="15" spans="1:11" x14ac:dyDescent="0.2">
      <c r="A15" s="7">
        <v>441462</v>
      </c>
      <c r="B15" s="10" t="s">
        <v>291</v>
      </c>
      <c r="C15" s="7">
        <v>11</v>
      </c>
      <c r="D15" s="7" t="s">
        <v>359</v>
      </c>
      <c r="E15" s="7" t="s">
        <v>55</v>
      </c>
      <c r="F15" s="7" t="s">
        <v>197</v>
      </c>
      <c r="G15" s="7">
        <v>171</v>
      </c>
      <c r="H15" s="6" t="s">
        <v>166</v>
      </c>
      <c r="I15" s="13">
        <f>IF(RIGHT(LEFT(RIGHT(H15,22),7),6)-A15=0,0,1)</f>
        <v>1</v>
      </c>
      <c r="J15" s="13" t="str">
        <f>LEFT(RIGHT(H15,14),3)</f>
        <v>000</v>
      </c>
      <c r="K15" s="14" t="str">
        <f>LEFT(RIGHT(H15,10),2)</f>
        <v>00</v>
      </c>
    </row>
    <row r="16" spans="1:11" x14ac:dyDescent="0.2">
      <c r="A16" s="7">
        <v>444789</v>
      </c>
      <c r="B16" s="10" t="s">
        <v>292</v>
      </c>
      <c r="C16" s="7">
        <v>11</v>
      </c>
      <c r="D16" s="7" t="s">
        <v>359</v>
      </c>
      <c r="E16" s="7" t="s">
        <v>53</v>
      </c>
      <c r="F16" s="7" t="s">
        <v>198</v>
      </c>
      <c r="G16" s="7">
        <v>537</v>
      </c>
      <c r="H16" s="6" t="s">
        <v>165</v>
      </c>
      <c r="I16" s="13">
        <f>IF(RIGHT(LEFT(RIGHT(H16,22),7),6)-A16=0,0,1)</f>
        <v>1</v>
      </c>
      <c r="J16" s="13" t="str">
        <f>LEFT(RIGHT(H16,14),3)</f>
        <v>000</v>
      </c>
      <c r="K16" s="14" t="str">
        <f>LEFT(RIGHT(H16,10),2)</f>
        <v>00</v>
      </c>
    </row>
    <row r="17" spans="1:11" s="2" customFormat="1" x14ac:dyDescent="0.2">
      <c r="A17" s="1">
        <v>444190</v>
      </c>
      <c r="B17" s="12" t="s">
        <v>293</v>
      </c>
      <c r="C17" s="1">
        <v>12</v>
      </c>
      <c r="D17" s="1" t="s">
        <v>360</v>
      </c>
      <c r="E17" s="1" t="s">
        <v>174</v>
      </c>
      <c r="F17" s="1" t="s">
        <v>199</v>
      </c>
      <c r="G17" s="1">
        <v>35</v>
      </c>
      <c r="H17" s="2" t="s">
        <v>173</v>
      </c>
      <c r="I17" s="15">
        <f>IF(RIGHT(LEFT(RIGHT(H17,22),7),6)-A17=0,0,1)</f>
        <v>0</v>
      </c>
      <c r="J17" s="15" t="str">
        <f>LEFT(RIGHT(H17,14),3)</f>
        <v>000</v>
      </c>
      <c r="K17" s="16" t="str">
        <f>LEFT(RIGHT(H17,10),2)</f>
        <v>00</v>
      </c>
    </row>
    <row r="18" spans="1:11" s="2" customFormat="1" x14ac:dyDescent="0.2">
      <c r="A18" s="1">
        <v>444192</v>
      </c>
      <c r="B18" s="12" t="s">
        <v>293</v>
      </c>
      <c r="C18" s="1">
        <v>12</v>
      </c>
      <c r="D18" s="1" t="s">
        <v>360</v>
      </c>
      <c r="E18" s="1" t="s">
        <v>174</v>
      </c>
      <c r="F18" s="1" t="s">
        <v>199</v>
      </c>
      <c r="G18" s="1">
        <v>42</v>
      </c>
      <c r="H18" s="2" t="s">
        <v>175</v>
      </c>
      <c r="I18" s="15">
        <f>IF(RIGHT(LEFT(RIGHT(H18,22),7),6)-A18=0,0,1)</f>
        <v>0</v>
      </c>
      <c r="J18" s="15" t="str">
        <f>LEFT(RIGHT(H18,14),3)</f>
        <v>000</v>
      </c>
      <c r="K18" s="16" t="str">
        <f>LEFT(RIGHT(H18,10),2)</f>
        <v>00</v>
      </c>
    </row>
    <row r="19" spans="1:11" x14ac:dyDescent="0.2">
      <c r="A19" s="7">
        <v>444389</v>
      </c>
      <c r="B19" s="9" t="s">
        <v>294</v>
      </c>
      <c r="C19" s="7">
        <v>12</v>
      </c>
      <c r="D19" s="7" t="s">
        <v>360</v>
      </c>
      <c r="E19" s="7" t="s">
        <v>70</v>
      </c>
      <c r="F19" s="7" t="s">
        <v>200</v>
      </c>
      <c r="G19" s="7">
        <v>146</v>
      </c>
      <c r="H19" s="6" t="s">
        <v>167</v>
      </c>
      <c r="I19" s="13">
        <f>IF(RIGHT(LEFT(RIGHT(H19,22),7),6)-A19=0,0,1)</f>
        <v>1</v>
      </c>
      <c r="J19" s="13" t="str">
        <f>LEFT(RIGHT(H19,14),3)</f>
        <v>000</v>
      </c>
      <c r="K19" s="14" t="str">
        <f>LEFT(RIGHT(H19,10),2)</f>
        <v>00</v>
      </c>
    </row>
    <row r="20" spans="1:11" x14ac:dyDescent="0.2">
      <c r="A20" s="7">
        <v>442851</v>
      </c>
      <c r="B20" s="10" t="s">
        <v>295</v>
      </c>
      <c r="C20" s="7">
        <v>12</v>
      </c>
      <c r="D20" s="7" t="s">
        <v>360</v>
      </c>
      <c r="E20" s="7" t="s">
        <v>70</v>
      </c>
      <c r="F20" s="7" t="s">
        <v>201</v>
      </c>
      <c r="G20" s="7">
        <v>71</v>
      </c>
      <c r="H20" s="6" t="s">
        <v>170</v>
      </c>
      <c r="I20" s="13">
        <f>IF(RIGHT(LEFT(RIGHT(H20,22),7),6)-A20=0,0,1)</f>
        <v>0</v>
      </c>
      <c r="J20" s="13" t="str">
        <f>LEFT(RIGHT(H20,14),3)</f>
        <v>000</v>
      </c>
      <c r="K20" s="14" t="str">
        <f>LEFT(RIGHT(H20,10),2)</f>
        <v>00</v>
      </c>
    </row>
    <row r="21" spans="1:11" x14ac:dyDescent="0.2">
      <c r="A21" s="7">
        <v>444827</v>
      </c>
      <c r="B21" s="10" t="s">
        <v>296</v>
      </c>
      <c r="C21" s="7">
        <v>12</v>
      </c>
      <c r="D21" s="7" t="s">
        <v>360</v>
      </c>
      <c r="E21" s="7" t="s">
        <v>153</v>
      </c>
      <c r="F21" s="7" t="s">
        <v>202</v>
      </c>
      <c r="G21" s="7">
        <v>158</v>
      </c>
      <c r="H21" s="6" t="s">
        <v>148</v>
      </c>
      <c r="I21" s="13">
        <f>IF(RIGHT(LEFT(RIGHT(H21,22),7),6)-A21=0,0,1)</f>
        <v>1</v>
      </c>
      <c r="J21" s="13" t="str">
        <f>LEFT(RIGHT(H21,14),3)</f>
        <v>000</v>
      </c>
      <c r="K21" s="14" t="str">
        <f>LEFT(RIGHT(H21,10),2)</f>
        <v>00</v>
      </c>
    </row>
    <row r="22" spans="1:11" x14ac:dyDescent="0.2">
      <c r="A22" s="7">
        <v>444184</v>
      </c>
      <c r="B22" s="10" t="s">
        <v>297</v>
      </c>
      <c r="C22" s="7">
        <v>12</v>
      </c>
      <c r="D22" s="7" t="s">
        <v>360</v>
      </c>
      <c r="E22" s="7" t="s">
        <v>151</v>
      </c>
      <c r="F22" s="7" t="s">
        <v>203</v>
      </c>
      <c r="G22" s="7">
        <v>204</v>
      </c>
      <c r="H22" s="6" t="s">
        <v>152</v>
      </c>
      <c r="I22" s="13">
        <f>IF(RIGHT(LEFT(RIGHT(H22,22),7),6)-A22=0,0,1)</f>
        <v>1</v>
      </c>
      <c r="J22" s="13" t="str">
        <f>LEFT(RIGHT(H22,14),3)</f>
        <v>000</v>
      </c>
      <c r="K22" s="14" t="str">
        <f>LEFT(RIGHT(H22,10),2)</f>
        <v>00</v>
      </c>
    </row>
    <row r="23" spans="1:11" x14ac:dyDescent="0.2">
      <c r="A23" s="7">
        <v>444186</v>
      </c>
      <c r="B23" s="10" t="s">
        <v>297</v>
      </c>
      <c r="C23" s="7">
        <v>12</v>
      </c>
      <c r="D23" s="7" t="s">
        <v>360</v>
      </c>
      <c r="E23" s="7" t="s">
        <v>151</v>
      </c>
      <c r="F23" s="7" t="s">
        <v>204</v>
      </c>
      <c r="G23" s="7">
        <v>68</v>
      </c>
      <c r="H23" s="6" t="s">
        <v>150</v>
      </c>
      <c r="I23" s="13">
        <f>IF(RIGHT(LEFT(RIGHT(H23,22),7),6)-A23=0,0,1)</f>
        <v>1</v>
      </c>
      <c r="J23" s="13" t="str">
        <f>LEFT(RIGHT(H23,14),3)</f>
        <v>000</v>
      </c>
      <c r="K23" s="14" t="str">
        <f>LEFT(RIGHT(H23,10),2)</f>
        <v>00</v>
      </c>
    </row>
    <row r="24" spans="1:11" s="2" customFormat="1" x14ac:dyDescent="0.2">
      <c r="A24" s="1">
        <v>439625</v>
      </c>
      <c r="B24" s="12" t="s">
        <v>298</v>
      </c>
      <c r="C24" s="1">
        <v>12</v>
      </c>
      <c r="D24" s="1" t="s">
        <v>360</v>
      </c>
      <c r="E24" s="1" t="s">
        <v>146</v>
      </c>
      <c r="F24" s="1" t="s">
        <v>205</v>
      </c>
      <c r="G24" s="1">
        <v>46</v>
      </c>
      <c r="H24" s="2" t="s">
        <v>145</v>
      </c>
      <c r="I24" s="15">
        <f>IF(RIGHT(LEFT(RIGHT(H24,22),7),6)-A24=0,0,1)</f>
        <v>0</v>
      </c>
      <c r="J24" s="15" t="str">
        <f>LEFT(RIGHT(H24,14),3)</f>
        <v>000</v>
      </c>
      <c r="K24" s="16" t="str">
        <f>LEFT(RIGHT(H24,10),2)</f>
        <v>00</v>
      </c>
    </row>
    <row r="25" spans="1:11" s="2" customFormat="1" x14ac:dyDescent="0.2">
      <c r="A25" s="1">
        <v>444834</v>
      </c>
      <c r="B25" s="12" t="s">
        <v>298</v>
      </c>
      <c r="C25" s="1">
        <v>12</v>
      </c>
      <c r="D25" s="1" t="s">
        <v>360</v>
      </c>
      <c r="E25" s="1" t="s">
        <v>146</v>
      </c>
      <c r="F25" s="1" t="s">
        <v>205</v>
      </c>
      <c r="G25" s="1">
        <v>46</v>
      </c>
      <c r="H25" s="2" t="s">
        <v>147</v>
      </c>
      <c r="I25" s="15">
        <f>IF(RIGHT(LEFT(RIGHT(H25,22),7),6)-A25=0,0,1)</f>
        <v>1</v>
      </c>
      <c r="J25" s="15" t="str">
        <f>LEFT(RIGHT(H25,14),3)</f>
        <v>000</v>
      </c>
      <c r="K25" s="16" t="str">
        <f>LEFT(RIGHT(H25,10),2)</f>
        <v>00</v>
      </c>
    </row>
    <row r="26" spans="1:11" x14ac:dyDescent="0.2">
      <c r="A26" s="7">
        <v>445003</v>
      </c>
      <c r="B26" s="10" t="s">
        <v>299</v>
      </c>
      <c r="C26" s="7">
        <v>21</v>
      </c>
      <c r="D26" s="7" t="s">
        <v>360</v>
      </c>
      <c r="E26" s="7" t="s">
        <v>86</v>
      </c>
      <c r="F26" s="7" t="s">
        <v>206</v>
      </c>
      <c r="G26" s="7">
        <v>76</v>
      </c>
      <c r="H26" s="6" t="s">
        <v>89</v>
      </c>
      <c r="I26" s="13">
        <f>IF(RIGHT(LEFT(RIGHT(H26,22),7),6)-A26=0,0,1)</f>
        <v>0</v>
      </c>
      <c r="J26" s="13" t="str">
        <f>LEFT(RIGHT(H26,14),3)</f>
        <v>000</v>
      </c>
      <c r="K26" s="14" t="str">
        <f>LEFT(RIGHT(H26,10),2)</f>
        <v>00</v>
      </c>
    </row>
    <row r="27" spans="1:11" x14ac:dyDescent="0.2">
      <c r="A27" s="7">
        <v>445296</v>
      </c>
      <c r="B27" s="9" t="s">
        <v>111</v>
      </c>
      <c r="C27" s="7">
        <v>22</v>
      </c>
      <c r="D27" s="7" t="s">
        <v>360</v>
      </c>
      <c r="E27" s="7" t="s">
        <v>112</v>
      </c>
      <c r="F27" s="7" t="s">
        <v>207</v>
      </c>
      <c r="G27" s="7">
        <v>291</v>
      </c>
      <c r="H27" s="6" t="s">
        <v>110</v>
      </c>
      <c r="I27" s="13">
        <f>IF(RIGHT(LEFT(RIGHT(H27,22),7),6)-A27=0,0,1)</f>
        <v>0</v>
      </c>
      <c r="J27" s="13" t="str">
        <f>LEFT(RIGHT(H27,14),3)</f>
        <v>000</v>
      </c>
      <c r="K27" s="14" t="str">
        <f>LEFT(RIGHT(H27,10),2)</f>
        <v>00</v>
      </c>
    </row>
    <row r="28" spans="1:11" x14ac:dyDescent="0.2">
      <c r="A28" s="7">
        <v>444853</v>
      </c>
      <c r="B28" s="9" t="s">
        <v>106</v>
      </c>
      <c r="C28" s="7">
        <v>22</v>
      </c>
      <c r="D28" s="7" t="s">
        <v>360</v>
      </c>
      <c r="E28" s="7" t="s">
        <v>102</v>
      </c>
      <c r="F28" s="7" t="s">
        <v>208</v>
      </c>
      <c r="G28" s="7">
        <v>580</v>
      </c>
      <c r="H28" s="6" t="s">
        <v>103</v>
      </c>
      <c r="I28" s="13">
        <f>IF(RIGHT(LEFT(RIGHT(H28,22),7),6)-A28=0,0,1)</f>
        <v>0</v>
      </c>
      <c r="J28" s="13" t="str">
        <f>LEFT(RIGHT(H28,14),3)</f>
        <v>000</v>
      </c>
      <c r="K28" s="14" t="str">
        <f>LEFT(RIGHT(H28,10),2)</f>
        <v>00</v>
      </c>
    </row>
    <row r="29" spans="1:11" x14ac:dyDescent="0.2">
      <c r="A29" s="7">
        <v>439217</v>
      </c>
      <c r="B29" s="9" t="s">
        <v>105</v>
      </c>
      <c r="C29" s="7">
        <v>22</v>
      </c>
      <c r="D29" s="7" t="s">
        <v>360</v>
      </c>
      <c r="E29" s="7" t="s">
        <v>101</v>
      </c>
      <c r="F29" s="7" t="s">
        <v>209</v>
      </c>
      <c r="G29" s="7">
        <v>1052</v>
      </c>
      <c r="H29" s="6" t="s">
        <v>100</v>
      </c>
      <c r="I29" s="13">
        <f>IF(RIGHT(LEFT(RIGHT(H29,22),7),6)-A29=0,0,1)</f>
        <v>0</v>
      </c>
      <c r="J29" s="13" t="str">
        <f>LEFT(RIGHT(H29,14),3)</f>
        <v>000</v>
      </c>
      <c r="K29" s="14" t="str">
        <f>LEFT(RIGHT(H29,10),2)</f>
        <v>00</v>
      </c>
    </row>
    <row r="30" spans="1:11" x14ac:dyDescent="0.2">
      <c r="A30" s="7">
        <v>439241</v>
      </c>
      <c r="B30" s="9" t="s">
        <v>107</v>
      </c>
      <c r="C30" s="7">
        <v>22</v>
      </c>
      <c r="D30" s="7" t="s">
        <v>360</v>
      </c>
      <c r="E30" s="7" t="s">
        <v>96</v>
      </c>
      <c r="F30" s="7" t="s">
        <v>210</v>
      </c>
      <c r="G30" s="7">
        <v>1155</v>
      </c>
      <c r="H30" s="6" t="s">
        <v>95</v>
      </c>
      <c r="I30" s="13">
        <f>IF(RIGHT(LEFT(RIGHT(H30,22),7),6)-A30=0,0,1)</f>
        <v>0</v>
      </c>
      <c r="J30" s="13" t="str">
        <f>LEFT(RIGHT(H30,14),3)</f>
        <v>000</v>
      </c>
      <c r="K30" s="14" t="str">
        <f>LEFT(RIGHT(H30,10),2)</f>
        <v>00</v>
      </c>
    </row>
    <row r="31" spans="1:11" x14ac:dyDescent="0.2">
      <c r="A31" s="7">
        <v>447516</v>
      </c>
      <c r="B31" s="9" t="s">
        <v>104</v>
      </c>
      <c r="C31" s="7">
        <v>22</v>
      </c>
      <c r="D31" s="7" t="s">
        <v>360</v>
      </c>
      <c r="E31" s="7" t="s">
        <v>99</v>
      </c>
      <c r="F31" s="7" t="s">
        <v>98</v>
      </c>
      <c r="G31" s="7">
        <v>225</v>
      </c>
      <c r="H31" s="6" t="s">
        <v>97</v>
      </c>
      <c r="I31" s="13">
        <f>IF(RIGHT(LEFT(RIGHT(H31,22),7),6)-A31=0,0,1)</f>
        <v>0</v>
      </c>
      <c r="J31" s="13" t="str">
        <f>LEFT(RIGHT(H31,14),3)</f>
        <v>000</v>
      </c>
      <c r="K31" s="14" t="str">
        <f>LEFT(RIGHT(H31,10),2)</f>
        <v>00</v>
      </c>
    </row>
    <row r="32" spans="1:11" x14ac:dyDescent="0.2">
      <c r="A32" s="7">
        <v>445445</v>
      </c>
      <c r="B32" s="9" t="s">
        <v>115</v>
      </c>
      <c r="C32" s="7">
        <v>23</v>
      </c>
      <c r="D32" s="7" t="s">
        <v>360</v>
      </c>
      <c r="E32" s="7" t="s">
        <v>114</v>
      </c>
      <c r="F32" s="7" t="s">
        <v>211</v>
      </c>
      <c r="G32" s="7">
        <v>1158</v>
      </c>
      <c r="H32" s="6" t="s">
        <v>113</v>
      </c>
      <c r="I32" s="13">
        <f>IF(RIGHT(LEFT(RIGHT(H32,22),7),6)-A32=0,0,1)</f>
        <v>1</v>
      </c>
      <c r="J32" s="13" t="str">
        <f>LEFT(RIGHT(H32,14),3)</f>
        <v>000</v>
      </c>
      <c r="K32" s="14" t="str">
        <f>LEFT(RIGHT(H32,10),2)</f>
        <v>00</v>
      </c>
    </row>
    <row r="33" spans="1:11" x14ac:dyDescent="0.2">
      <c r="A33" s="7">
        <v>448014</v>
      </c>
      <c r="B33" s="10" t="s">
        <v>300</v>
      </c>
      <c r="C33" s="7">
        <v>24</v>
      </c>
      <c r="D33" s="7" t="s">
        <v>360</v>
      </c>
      <c r="E33" s="7" t="s">
        <v>92</v>
      </c>
      <c r="F33" s="7" t="s">
        <v>212</v>
      </c>
      <c r="G33" s="7">
        <v>2262</v>
      </c>
      <c r="H33" s="6" t="s">
        <v>94</v>
      </c>
      <c r="I33" s="13">
        <f>IF(RIGHT(LEFT(RIGHT(H33,22),7),6)-A33=0,0,1)</f>
        <v>1</v>
      </c>
      <c r="J33" s="13" t="str">
        <f>LEFT(RIGHT(H33,14),3)</f>
        <v>000</v>
      </c>
      <c r="K33" s="14" t="str">
        <f>LEFT(RIGHT(H33,10),2)</f>
        <v>00</v>
      </c>
    </row>
    <row r="34" spans="1:11" x14ac:dyDescent="0.2">
      <c r="A34" s="7">
        <v>439092</v>
      </c>
      <c r="B34" s="9" t="s">
        <v>109</v>
      </c>
      <c r="C34" s="7">
        <v>24</v>
      </c>
      <c r="D34" s="7" t="s">
        <v>360</v>
      </c>
      <c r="E34" s="7" t="s">
        <v>33</v>
      </c>
      <c r="F34" s="7" t="s">
        <v>213</v>
      </c>
      <c r="G34" s="7">
        <v>769</v>
      </c>
      <c r="H34" s="6" t="s">
        <v>108</v>
      </c>
      <c r="I34" s="13">
        <f>IF(RIGHT(LEFT(RIGHT(H34,22),7),6)-A34=0,0,1)</f>
        <v>0</v>
      </c>
      <c r="J34" s="13" t="str">
        <f>LEFT(RIGHT(H34,14),3)</f>
        <v>000</v>
      </c>
      <c r="K34" s="14" t="str">
        <f>LEFT(RIGHT(H34,10),2)</f>
        <v>00</v>
      </c>
    </row>
    <row r="35" spans="1:11" x14ac:dyDescent="0.2">
      <c r="A35" s="7">
        <v>433703</v>
      </c>
      <c r="B35" s="10" t="s">
        <v>301</v>
      </c>
      <c r="C35" s="7">
        <v>24</v>
      </c>
      <c r="D35" s="7" t="s">
        <v>360</v>
      </c>
      <c r="E35" s="7" t="s">
        <v>87</v>
      </c>
      <c r="F35" s="7" t="s">
        <v>214</v>
      </c>
      <c r="G35" s="7">
        <v>4441</v>
      </c>
      <c r="H35" s="6" t="s">
        <v>88</v>
      </c>
      <c r="I35" s="13">
        <f>IF(RIGHT(LEFT(RIGHT(H35,22),7),6)-A35=0,0,1)</f>
        <v>1</v>
      </c>
      <c r="J35" s="13" t="str">
        <f>LEFT(RIGHT(H35,14),3)</f>
        <v>000</v>
      </c>
      <c r="K35" s="14" t="str">
        <f>LEFT(RIGHT(H35,10),2)</f>
        <v>00</v>
      </c>
    </row>
    <row r="36" spans="1:11" x14ac:dyDescent="0.2">
      <c r="A36" s="7">
        <v>444513</v>
      </c>
      <c r="B36" s="10" t="s">
        <v>302</v>
      </c>
      <c r="C36" s="7">
        <v>24</v>
      </c>
      <c r="D36" s="7" t="s">
        <v>360</v>
      </c>
      <c r="E36" s="7" t="s">
        <v>55</v>
      </c>
      <c r="F36" s="7" t="s">
        <v>215</v>
      </c>
      <c r="G36" s="7">
        <v>556</v>
      </c>
      <c r="H36" s="6" t="s">
        <v>178</v>
      </c>
      <c r="I36" s="13">
        <f>IF(RIGHT(LEFT(RIGHT(H36,22),7),6)-A36=0,0,1)</f>
        <v>1</v>
      </c>
      <c r="J36" s="13" t="str">
        <f>LEFT(RIGHT(H36,14),3)</f>
        <v>000</v>
      </c>
      <c r="K36" s="14" t="str">
        <f>LEFT(RIGHT(H36,10),2)</f>
        <v>00</v>
      </c>
    </row>
    <row r="37" spans="1:11" x14ac:dyDescent="0.2">
      <c r="A37" s="7">
        <v>435193</v>
      </c>
      <c r="B37" s="9" t="s">
        <v>117</v>
      </c>
      <c r="C37" s="7">
        <v>24</v>
      </c>
      <c r="D37" s="7" t="s">
        <v>360</v>
      </c>
      <c r="E37" s="7" t="s">
        <v>55</v>
      </c>
      <c r="F37" s="7" t="s">
        <v>217</v>
      </c>
      <c r="G37" s="7">
        <v>5704</v>
      </c>
      <c r="H37" s="6" t="s">
        <v>116</v>
      </c>
      <c r="I37" s="13">
        <f>IF(RIGHT(LEFT(RIGHT(H37,22),7),6)-A37=0,0,1)</f>
        <v>1</v>
      </c>
      <c r="J37" s="13" t="str">
        <f>LEFT(RIGHT(H37,14),3)</f>
        <v>000</v>
      </c>
      <c r="K37" s="14" t="str">
        <f>LEFT(RIGHT(H37,10),2)</f>
        <v>00</v>
      </c>
    </row>
    <row r="38" spans="1:11" x14ac:dyDescent="0.2">
      <c r="A38" s="7">
        <v>433731</v>
      </c>
      <c r="B38" s="10" t="s">
        <v>303</v>
      </c>
      <c r="C38" s="7">
        <v>24</v>
      </c>
      <c r="D38" s="7" t="s">
        <v>360</v>
      </c>
      <c r="E38" s="7" t="s">
        <v>120</v>
      </c>
      <c r="F38" s="7" t="s">
        <v>216</v>
      </c>
      <c r="G38" s="7">
        <v>1638</v>
      </c>
      <c r="H38" s="6" t="s">
        <v>119</v>
      </c>
      <c r="I38" s="13">
        <f>IF(RIGHT(LEFT(RIGHT(H38,22),7),6)-A38=0,0,1)</f>
        <v>0</v>
      </c>
      <c r="J38" s="13" t="str">
        <f>LEFT(RIGHT(H38,14),3)</f>
        <v>000</v>
      </c>
      <c r="K38" s="14" t="str">
        <f>LEFT(RIGHT(H38,10),2)</f>
        <v>00</v>
      </c>
    </row>
    <row r="39" spans="1:11" x14ac:dyDescent="0.2">
      <c r="A39" s="7">
        <v>446802</v>
      </c>
      <c r="B39" s="9">
        <v>446802</v>
      </c>
      <c r="C39" s="7">
        <v>24</v>
      </c>
      <c r="D39" s="7" t="s">
        <v>360</v>
      </c>
      <c r="E39" s="7" t="s">
        <v>304</v>
      </c>
      <c r="F39" s="7" t="s">
        <v>218</v>
      </c>
      <c r="G39" s="7">
        <v>63</v>
      </c>
      <c r="H39" s="6" t="s">
        <v>118</v>
      </c>
      <c r="I39" s="13">
        <f>IF(RIGHT(LEFT(RIGHT(H39,22),7),6)-A39=0,0,1)</f>
        <v>0</v>
      </c>
      <c r="J39" s="13" t="str">
        <f>LEFT(RIGHT(H39,14),3)</f>
        <v>000</v>
      </c>
      <c r="K39" s="14" t="str">
        <f>LEFT(RIGHT(H39,10),2)</f>
        <v>00</v>
      </c>
    </row>
    <row r="40" spans="1:11" x14ac:dyDescent="0.2">
      <c r="A40" s="7">
        <v>446709</v>
      </c>
      <c r="B40" s="9">
        <v>446709</v>
      </c>
      <c r="C40" s="7">
        <v>24</v>
      </c>
      <c r="D40" s="7" t="s">
        <v>360</v>
      </c>
      <c r="E40" s="7" t="s">
        <v>177</v>
      </c>
      <c r="F40" s="7" t="s">
        <v>219</v>
      </c>
      <c r="G40" s="7">
        <v>301</v>
      </c>
      <c r="H40" s="6" t="s">
        <v>176</v>
      </c>
      <c r="I40" s="13">
        <f>IF(RIGHT(LEFT(RIGHT(H40,22),7),6)-A40=0,0,1)</f>
        <v>0</v>
      </c>
      <c r="J40" s="13" t="str">
        <f>LEFT(RIGHT(H40,14),3)</f>
        <v>000</v>
      </c>
      <c r="K40" s="14" t="str">
        <f>LEFT(RIGHT(H40,10),2)</f>
        <v>00</v>
      </c>
    </row>
    <row r="41" spans="1:11" x14ac:dyDescent="0.2">
      <c r="A41" s="7">
        <v>447409</v>
      </c>
      <c r="B41" s="9">
        <v>447409</v>
      </c>
      <c r="C41" s="7">
        <v>25</v>
      </c>
      <c r="D41" s="7" t="s">
        <v>360</v>
      </c>
      <c r="E41" s="7" t="s">
        <v>122</v>
      </c>
      <c r="F41" s="7" t="s">
        <v>220</v>
      </c>
      <c r="G41" s="7">
        <v>196</v>
      </c>
      <c r="H41" s="6" t="s">
        <v>121</v>
      </c>
      <c r="I41" s="13">
        <f>IF(RIGHT(LEFT(RIGHT(H41,22),7),6)-A41=0,0,1)</f>
        <v>0</v>
      </c>
      <c r="J41" s="13" t="str">
        <f>LEFT(RIGHT(H41,14),3)</f>
        <v>000</v>
      </c>
      <c r="K41" s="14" t="str">
        <f>LEFT(RIGHT(H41,10),2)</f>
        <v>00</v>
      </c>
    </row>
    <row r="42" spans="1:11" x14ac:dyDescent="0.2">
      <c r="A42" s="7">
        <v>445192</v>
      </c>
      <c r="B42" s="10" t="s">
        <v>305</v>
      </c>
      <c r="C42" s="7">
        <v>25</v>
      </c>
      <c r="D42" s="7" t="s">
        <v>360</v>
      </c>
      <c r="E42" s="7" t="s">
        <v>90</v>
      </c>
      <c r="F42" s="7" t="s">
        <v>221</v>
      </c>
      <c r="G42" s="7">
        <v>156</v>
      </c>
      <c r="H42" s="6" t="s">
        <v>91</v>
      </c>
      <c r="I42" s="13">
        <f>IF(RIGHT(LEFT(RIGHT(H42,22),7),6)-A42=0,0,1)</f>
        <v>0</v>
      </c>
      <c r="J42" s="13" t="str">
        <f>LEFT(RIGHT(H42,14),3)</f>
        <v>000</v>
      </c>
      <c r="K42" s="14" t="str">
        <f>LEFT(RIGHT(H42,10),2)</f>
        <v>00</v>
      </c>
    </row>
    <row r="43" spans="1:11" x14ac:dyDescent="0.2">
      <c r="A43" s="7">
        <v>438961</v>
      </c>
      <c r="B43" s="9" t="s">
        <v>126</v>
      </c>
      <c r="C43" s="7">
        <v>27</v>
      </c>
      <c r="D43" s="7" t="s">
        <v>360</v>
      </c>
      <c r="E43" s="7" t="s">
        <v>124</v>
      </c>
      <c r="F43" s="7" t="s">
        <v>222</v>
      </c>
      <c r="G43" s="7">
        <v>918</v>
      </c>
      <c r="H43" s="6" t="s">
        <v>123</v>
      </c>
      <c r="I43" s="13">
        <f>IF(RIGHT(LEFT(RIGHT(H43,22),7),6)-A43=0,0,1)</f>
        <v>0</v>
      </c>
      <c r="J43" s="13" t="str">
        <f>LEFT(RIGHT(H43,14),3)</f>
        <v>000</v>
      </c>
      <c r="K43" s="14" t="str">
        <f>LEFT(RIGHT(H43,10),2)</f>
        <v>00</v>
      </c>
    </row>
    <row r="44" spans="1:11" x14ac:dyDescent="0.2">
      <c r="A44" s="7">
        <v>445383</v>
      </c>
      <c r="B44" s="9" t="s">
        <v>125</v>
      </c>
      <c r="C44" s="7">
        <v>27</v>
      </c>
      <c r="D44" s="7" t="s">
        <v>360</v>
      </c>
      <c r="E44" s="7" t="s">
        <v>124</v>
      </c>
      <c r="F44" s="7" t="s">
        <v>223</v>
      </c>
      <c r="G44" s="7">
        <v>160</v>
      </c>
      <c r="H44" s="6" t="s">
        <v>127</v>
      </c>
      <c r="I44" s="13">
        <f>IF(RIGHT(LEFT(RIGHT(H44,22),7),6)-A44=0,0,1)</f>
        <v>0</v>
      </c>
      <c r="J44" s="13" t="str">
        <f>LEFT(RIGHT(H44,14),3)</f>
        <v>000</v>
      </c>
      <c r="K44" s="14" t="str">
        <f>LEFT(RIGHT(H44,10),2)</f>
        <v>00</v>
      </c>
    </row>
    <row r="45" spans="1:11" x14ac:dyDescent="0.2">
      <c r="A45" s="7">
        <v>432472</v>
      </c>
      <c r="B45" s="10" t="s">
        <v>306</v>
      </c>
      <c r="C45" s="7">
        <v>27</v>
      </c>
      <c r="D45" s="7" t="s">
        <v>360</v>
      </c>
      <c r="E45" s="7" t="s">
        <v>131</v>
      </c>
      <c r="F45" s="7" t="s">
        <v>224</v>
      </c>
      <c r="G45" s="7">
        <v>3141</v>
      </c>
      <c r="H45" s="6" t="s">
        <v>129</v>
      </c>
      <c r="I45" s="13">
        <f>IF(RIGHT(LEFT(RIGHT(H45,22),7),6)-A45=0,0,1)</f>
        <v>0</v>
      </c>
      <c r="J45" s="13" t="str">
        <f>LEFT(RIGHT(H45,14),3)</f>
        <v>000</v>
      </c>
      <c r="K45" s="14" t="str">
        <f>LEFT(RIGHT(H45,10),2)</f>
        <v>00</v>
      </c>
    </row>
    <row r="46" spans="1:11" x14ac:dyDescent="0.2">
      <c r="A46" s="7">
        <v>432473</v>
      </c>
      <c r="B46" s="9" t="s">
        <v>307</v>
      </c>
      <c r="C46" s="7">
        <v>27</v>
      </c>
      <c r="D46" s="7" t="s">
        <v>360</v>
      </c>
      <c r="E46" s="7" t="s">
        <v>131</v>
      </c>
      <c r="F46" s="7" t="s">
        <v>225</v>
      </c>
      <c r="G46" s="7">
        <v>3949</v>
      </c>
      <c r="H46" s="6" t="s">
        <v>130</v>
      </c>
      <c r="I46" s="13">
        <f>IF(RIGHT(LEFT(RIGHT(H46,22),7),6)-A46=0,0,1)</f>
        <v>0</v>
      </c>
      <c r="J46" s="13" t="str">
        <f>LEFT(RIGHT(H46,14),3)</f>
        <v>000</v>
      </c>
      <c r="K46" s="14" t="str">
        <f>LEFT(RIGHT(H46,10),2)</f>
        <v>00</v>
      </c>
    </row>
    <row r="47" spans="1:11" x14ac:dyDescent="0.2">
      <c r="A47" s="7">
        <v>445394</v>
      </c>
      <c r="B47" s="10" t="s">
        <v>309</v>
      </c>
      <c r="C47" s="7">
        <v>27</v>
      </c>
      <c r="D47" s="7" t="s">
        <v>360</v>
      </c>
      <c r="E47" s="7" t="s">
        <v>128</v>
      </c>
      <c r="F47" s="7" t="s">
        <v>226</v>
      </c>
      <c r="G47" s="7">
        <v>384</v>
      </c>
      <c r="H47" s="6" t="s">
        <v>136</v>
      </c>
      <c r="I47" s="13">
        <f>IF(RIGHT(LEFT(RIGHT(H47,22),7),6)-A47=0,0,1)</f>
        <v>0</v>
      </c>
      <c r="J47" s="13" t="str">
        <f>LEFT(RIGHT(H47,14),3)</f>
        <v>000</v>
      </c>
      <c r="K47" s="14" t="str">
        <f>LEFT(RIGHT(H47,10),2)</f>
        <v>00</v>
      </c>
    </row>
    <row r="48" spans="1:11" x14ac:dyDescent="0.2">
      <c r="A48" s="7">
        <v>445392</v>
      </c>
      <c r="B48" s="10" t="s">
        <v>308</v>
      </c>
      <c r="C48" s="7">
        <v>27</v>
      </c>
      <c r="D48" s="7" t="s">
        <v>360</v>
      </c>
      <c r="E48" s="7" t="s">
        <v>128</v>
      </c>
      <c r="F48" s="7" t="s">
        <v>227</v>
      </c>
      <c r="G48" s="7">
        <v>328</v>
      </c>
      <c r="H48" s="6" t="s">
        <v>135</v>
      </c>
      <c r="I48" s="13">
        <f>IF(RIGHT(LEFT(RIGHT(H48,22),7),6)-A48=0,0,1)</f>
        <v>0</v>
      </c>
      <c r="J48" s="13" t="str">
        <f>LEFT(RIGHT(H48,14),3)</f>
        <v>000</v>
      </c>
      <c r="K48" s="14" t="str">
        <f>LEFT(RIGHT(H48,10),2)</f>
        <v>00</v>
      </c>
    </row>
    <row r="49" spans="1:11" x14ac:dyDescent="0.2">
      <c r="A49" s="7">
        <v>445398</v>
      </c>
      <c r="B49" s="10" t="s">
        <v>311</v>
      </c>
      <c r="C49" s="7">
        <v>27</v>
      </c>
      <c r="D49" s="7" t="s">
        <v>360</v>
      </c>
      <c r="E49" s="7" t="s">
        <v>128</v>
      </c>
      <c r="F49" s="7" t="s">
        <v>228</v>
      </c>
      <c r="G49" s="7">
        <v>1080</v>
      </c>
      <c r="H49" s="6" t="s">
        <v>132</v>
      </c>
      <c r="I49" s="13">
        <f>IF(RIGHT(LEFT(RIGHT(H49,22),7),6)-A49=0,0,1)</f>
        <v>1</v>
      </c>
      <c r="J49" s="13" t="str">
        <f>LEFT(RIGHT(H49,14),3)</f>
        <v>000</v>
      </c>
      <c r="K49" s="14" t="str">
        <f>LEFT(RIGHT(H49,10),2)</f>
        <v>00</v>
      </c>
    </row>
    <row r="50" spans="1:11" x14ac:dyDescent="0.2">
      <c r="A50" s="7">
        <v>445417</v>
      </c>
      <c r="B50" s="10" t="s">
        <v>310</v>
      </c>
      <c r="C50" s="7">
        <v>27</v>
      </c>
      <c r="D50" s="7" t="s">
        <v>360</v>
      </c>
      <c r="E50" s="7" t="s">
        <v>128</v>
      </c>
      <c r="F50" s="7" t="s">
        <v>229</v>
      </c>
      <c r="G50" s="7">
        <v>150</v>
      </c>
      <c r="H50" s="6" t="s">
        <v>134</v>
      </c>
      <c r="I50" s="13">
        <f>IF(RIGHT(LEFT(RIGHT(H50,22),7),6)-A50=0,0,1)</f>
        <v>0</v>
      </c>
      <c r="J50" s="13" t="str">
        <f>LEFT(RIGHT(H50,14),3)</f>
        <v>000</v>
      </c>
      <c r="K50" s="14" t="str">
        <f>LEFT(RIGHT(H50,10),2)</f>
        <v>00</v>
      </c>
    </row>
    <row r="51" spans="1:11" x14ac:dyDescent="0.2">
      <c r="A51" s="7">
        <v>446052</v>
      </c>
      <c r="B51" s="10" t="s">
        <v>311</v>
      </c>
      <c r="C51" s="7">
        <v>27</v>
      </c>
      <c r="D51" s="7" t="s">
        <v>360</v>
      </c>
      <c r="E51" s="7" t="s">
        <v>128</v>
      </c>
      <c r="F51" s="7" t="s">
        <v>230</v>
      </c>
      <c r="G51" s="7">
        <v>111</v>
      </c>
      <c r="H51" s="6" t="s">
        <v>133</v>
      </c>
      <c r="I51" s="13">
        <f>IF(RIGHT(LEFT(RIGHT(H51,22),7),6)-A51=0,0,1)</f>
        <v>1</v>
      </c>
      <c r="J51" s="13" t="str">
        <f>LEFT(RIGHT(H51,14),3)</f>
        <v>000</v>
      </c>
      <c r="K51" s="14" t="str">
        <f>LEFT(RIGHT(H51,10),2)</f>
        <v>00</v>
      </c>
    </row>
    <row r="52" spans="1:11" x14ac:dyDescent="0.2">
      <c r="A52" s="7">
        <v>445339</v>
      </c>
      <c r="B52" s="10" t="s">
        <v>312</v>
      </c>
      <c r="C52" s="7">
        <v>28</v>
      </c>
      <c r="D52" s="7" t="s">
        <v>360</v>
      </c>
      <c r="E52" s="7" t="s">
        <v>137</v>
      </c>
      <c r="F52" s="7" t="s">
        <v>231</v>
      </c>
      <c r="G52" s="7">
        <v>156</v>
      </c>
      <c r="H52" s="6" t="s">
        <v>138</v>
      </c>
      <c r="I52" s="13">
        <f>IF(RIGHT(LEFT(RIGHT(H52,22),7),6)-A52=0,0,1)</f>
        <v>1</v>
      </c>
      <c r="J52" s="13" t="str">
        <f>LEFT(RIGHT(H52,14),3)</f>
        <v>000</v>
      </c>
      <c r="K52" s="14" t="str">
        <f>LEFT(RIGHT(H52,10),2)</f>
        <v>00</v>
      </c>
    </row>
    <row r="53" spans="1:11" x14ac:dyDescent="0.2">
      <c r="A53" s="7">
        <v>445334</v>
      </c>
      <c r="B53" s="10" t="s">
        <v>313</v>
      </c>
      <c r="C53" s="7">
        <v>28</v>
      </c>
      <c r="D53" s="7" t="s">
        <v>360</v>
      </c>
      <c r="E53" s="7" t="s">
        <v>183</v>
      </c>
      <c r="F53" s="7" t="s">
        <v>232</v>
      </c>
      <c r="G53" s="7">
        <v>66</v>
      </c>
      <c r="H53" s="6" t="s">
        <v>139</v>
      </c>
      <c r="I53" s="13">
        <f>IF(RIGHT(LEFT(RIGHT(H53,22),7),6)-A53=0,0,1)</f>
        <v>0</v>
      </c>
      <c r="J53" s="13" t="str">
        <f>LEFT(RIGHT(H53,14),3)</f>
        <v>000</v>
      </c>
      <c r="K53" s="14" t="str">
        <f>LEFT(RIGHT(H53,10),2)</f>
        <v>00</v>
      </c>
    </row>
    <row r="54" spans="1:11" x14ac:dyDescent="0.2">
      <c r="A54" s="7">
        <v>446484</v>
      </c>
      <c r="B54" s="9" t="s">
        <v>314</v>
      </c>
      <c r="C54" s="7">
        <v>28</v>
      </c>
      <c r="D54" s="7" t="s">
        <v>360</v>
      </c>
      <c r="E54" s="7" t="s">
        <v>141</v>
      </c>
      <c r="F54" s="7" t="s">
        <v>233</v>
      </c>
      <c r="G54" s="7">
        <v>217</v>
      </c>
      <c r="H54" s="6" t="s">
        <v>140</v>
      </c>
      <c r="I54" s="13">
        <f>IF(RIGHT(LEFT(RIGHT(H54,22),7),6)-A54=0,0,1)</f>
        <v>1</v>
      </c>
      <c r="J54" s="13" t="str">
        <f>LEFT(RIGHT(H54,14),3)</f>
        <v>000</v>
      </c>
      <c r="K54" s="14" t="str">
        <f>LEFT(RIGHT(H54,10),2)</f>
        <v>00</v>
      </c>
    </row>
    <row r="55" spans="1:11" s="2" customFormat="1" x14ac:dyDescent="0.2">
      <c r="A55" s="1">
        <v>446919</v>
      </c>
      <c r="B55" s="12" t="s">
        <v>315</v>
      </c>
      <c r="C55" s="1">
        <v>31</v>
      </c>
      <c r="D55" s="1" t="s">
        <v>359</v>
      </c>
      <c r="E55" s="1" t="s">
        <v>81</v>
      </c>
      <c r="F55" s="1" t="s">
        <v>234</v>
      </c>
      <c r="G55" s="1">
        <v>63</v>
      </c>
      <c r="H55" s="3" t="s">
        <v>10</v>
      </c>
      <c r="I55" s="15">
        <f>IF(RIGHT(LEFT(RIGHT(H55,22),7),6)-A55=0,0,1)</f>
        <v>0</v>
      </c>
      <c r="J55" s="15" t="str">
        <f>LEFT(RIGHT(H55,14),3)</f>
        <v>000</v>
      </c>
      <c r="K55" s="16" t="str">
        <f>LEFT(RIGHT(H55,10),2)</f>
        <v>00</v>
      </c>
    </row>
    <row r="56" spans="1:11" s="2" customFormat="1" x14ac:dyDescent="0.2">
      <c r="A56" s="1">
        <v>446919</v>
      </c>
      <c r="B56" s="12" t="s">
        <v>315</v>
      </c>
      <c r="C56" s="1">
        <v>31</v>
      </c>
      <c r="D56" s="1" t="s">
        <v>359</v>
      </c>
      <c r="E56" s="1" t="s">
        <v>81</v>
      </c>
      <c r="F56" s="1" t="s">
        <v>235</v>
      </c>
      <c r="G56" s="1">
        <v>30</v>
      </c>
      <c r="H56" s="2" t="s">
        <v>9</v>
      </c>
      <c r="I56" s="15">
        <f>IF(RIGHT(LEFT(RIGHT(H56,22),7),6)-A56=0,0,1)</f>
        <v>0</v>
      </c>
      <c r="J56" s="15" t="str">
        <f>LEFT(RIGHT(H56,14),3)</f>
        <v>001</v>
      </c>
      <c r="K56" s="16" t="str">
        <f>LEFT(RIGHT(H56,10),2)</f>
        <v>00</v>
      </c>
    </row>
    <row r="57" spans="1:11" s="2" customFormat="1" x14ac:dyDescent="0.2">
      <c r="A57" s="1">
        <v>444551</v>
      </c>
      <c r="B57" s="12" t="s">
        <v>316</v>
      </c>
      <c r="C57" s="1">
        <v>31</v>
      </c>
      <c r="D57" s="1" t="s">
        <v>359</v>
      </c>
      <c r="E57" s="1" t="s">
        <v>5</v>
      </c>
      <c r="F57" s="1" t="s">
        <v>237</v>
      </c>
      <c r="G57" s="1">
        <v>47</v>
      </c>
      <c r="H57" s="2" t="s">
        <v>13</v>
      </c>
      <c r="I57" s="15">
        <f>IF(RIGHT(LEFT(RIGHT(H57,22),7),6)-A57=0,0,1)</f>
        <v>0</v>
      </c>
      <c r="J57" s="15" t="str">
        <f>LEFT(RIGHT(H57,14),3)</f>
        <v>000</v>
      </c>
      <c r="K57" s="16" t="str">
        <f>LEFT(RIGHT(H57,10),2)</f>
        <v>00</v>
      </c>
    </row>
    <row r="58" spans="1:11" s="2" customFormat="1" x14ac:dyDescent="0.2">
      <c r="A58" s="1">
        <v>449039</v>
      </c>
      <c r="B58" s="12" t="s">
        <v>316</v>
      </c>
      <c r="C58" s="1">
        <v>31</v>
      </c>
      <c r="D58" s="1" t="s">
        <v>359</v>
      </c>
      <c r="E58" s="1" t="s">
        <v>5</v>
      </c>
      <c r="F58" s="1" t="s">
        <v>237</v>
      </c>
      <c r="G58" s="1">
        <v>38</v>
      </c>
      <c r="H58" s="2" t="s">
        <v>14</v>
      </c>
      <c r="I58" s="15">
        <f>IF(RIGHT(LEFT(RIGHT(H58,22),7),6)-A58=0,0,1)</f>
        <v>0</v>
      </c>
      <c r="J58" s="15" t="str">
        <f>LEFT(RIGHT(H58,14),3)</f>
        <v>000</v>
      </c>
      <c r="K58" s="16" t="str">
        <f>LEFT(RIGHT(H58,10),2)</f>
        <v>00</v>
      </c>
    </row>
    <row r="59" spans="1:11" x14ac:dyDescent="0.2">
      <c r="A59" s="7">
        <v>439575</v>
      </c>
      <c r="B59" s="10" t="s">
        <v>317</v>
      </c>
      <c r="C59" s="7">
        <v>31</v>
      </c>
      <c r="D59" s="7" t="s">
        <v>359</v>
      </c>
      <c r="E59" s="7" t="s">
        <v>4</v>
      </c>
      <c r="F59" s="7" t="s">
        <v>238</v>
      </c>
      <c r="G59" s="7">
        <v>146</v>
      </c>
      <c r="H59" s="6" t="s">
        <v>11</v>
      </c>
      <c r="I59" s="13">
        <f>IF(RIGHT(LEFT(RIGHT(H59,22),7),6)-A59=0,0,1)</f>
        <v>0</v>
      </c>
      <c r="J59" s="13" t="str">
        <f>LEFT(RIGHT(H59,14),3)</f>
        <v>000</v>
      </c>
      <c r="K59" s="14" t="str">
        <f>LEFT(RIGHT(H59,10),2)</f>
        <v>00</v>
      </c>
    </row>
    <row r="60" spans="1:11" x14ac:dyDescent="0.2">
      <c r="A60" s="7">
        <v>444598</v>
      </c>
      <c r="B60" s="10" t="s">
        <v>318</v>
      </c>
      <c r="C60" s="7">
        <v>32</v>
      </c>
      <c r="D60" s="7" t="s">
        <v>359</v>
      </c>
      <c r="E60" s="7" t="s">
        <v>37</v>
      </c>
      <c r="F60" s="7" t="s">
        <v>239</v>
      </c>
      <c r="G60" s="7">
        <v>102</v>
      </c>
      <c r="H60" s="6" t="s">
        <v>38</v>
      </c>
      <c r="I60" s="13">
        <f>IF(RIGHT(LEFT(RIGHT(H60,22),7),6)-A60=0,0,1)</f>
        <v>0</v>
      </c>
      <c r="J60" s="13" t="str">
        <f>LEFT(RIGHT(H60,14),3)</f>
        <v>000</v>
      </c>
      <c r="K60" s="14" t="str">
        <f>LEFT(RIGHT(H60,10),2)</f>
        <v>00</v>
      </c>
    </row>
    <row r="61" spans="1:11" x14ac:dyDescent="0.2">
      <c r="A61" s="7">
        <v>442533</v>
      </c>
      <c r="B61" s="10" t="s">
        <v>319</v>
      </c>
      <c r="C61" s="7">
        <v>32</v>
      </c>
      <c r="D61" s="7" t="s">
        <v>359</v>
      </c>
      <c r="E61" s="7" t="s">
        <v>35</v>
      </c>
      <c r="F61" s="7" t="s">
        <v>240</v>
      </c>
      <c r="G61" s="7">
        <v>85</v>
      </c>
      <c r="H61" s="6" t="s">
        <v>36</v>
      </c>
      <c r="I61" s="13">
        <f>IF(RIGHT(LEFT(RIGHT(H61,22),7),6)-A61=0,0,1)</f>
        <v>0</v>
      </c>
      <c r="J61" s="13" t="str">
        <f>LEFT(RIGHT(H61,14),3)</f>
        <v>000</v>
      </c>
      <c r="K61" s="14" t="str">
        <f>LEFT(RIGHT(H61,10),2)</f>
        <v>00</v>
      </c>
    </row>
    <row r="62" spans="1:11" x14ac:dyDescent="0.2">
      <c r="A62" s="7">
        <v>444593</v>
      </c>
      <c r="B62" s="10" t="s">
        <v>320</v>
      </c>
      <c r="C62" s="7">
        <v>32</v>
      </c>
      <c r="D62" s="7" t="s">
        <v>359</v>
      </c>
      <c r="E62" s="7" t="s">
        <v>49</v>
      </c>
      <c r="F62" s="7" t="s">
        <v>241</v>
      </c>
      <c r="G62" s="7">
        <v>2093</v>
      </c>
      <c r="H62" s="6" t="s">
        <v>48</v>
      </c>
      <c r="I62" s="13">
        <f>IF(RIGHT(LEFT(RIGHT(H62,22),7),6)-A62=0,0,1)</f>
        <v>1</v>
      </c>
      <c r="J62" s="13" t="str">
        <f>LEFT(RIGHT(H62,14),3)</f>
        <v>000</v>
      </c>
      <c r="K62" s="14" t="str">
        <f>LEFT(RIGHT(H62,10),2)</f>
        <v>00</v>
      </c>
    </row>
    <row r="63" spans="1:11" x14ac:dyDescent="0.2">
      <c r="A63" s="7">
        <v>447652</v>
      </c>
      <c r="B63" s="10" t="s">
        <v>322</v>
      </c>
      <c r="C63" s="7">
        <v>32</v>
      </c>
      <c r="D63" s="7" t="s">
        <v>359</v>
      </c>
      <c r="E63" s="7" t="s">
        <v>30</v>
      </c>
      <c r="F63" s="7" t="s">
        <v>242</v>
      </c>
      <c r="G63" s="7">
        <v>383</v>
      </c>
      <c r="H63" s="6" t="s">
        <v>25</v>
      </c>
      <c r="I63" s="13">
        <f>IF(RIGHT(LEFT(RIGHT(H63,22),7),6)-A63=0,0,1)</f>
        <v>1</v>
      </c>
      <c r="J63" s="13" t="str">
        <f>LEFT(RIGHT(H63,14),3)</f>
        <v>000</v>
      </c>
      <c r="K63" s="14" t="str">
        <f>LEFT(RIGHT(H63,10),2)</f>
        <v>00</v>
      </c>
    </row>
    <row r="64" spans="1:11" x14ac:dyDescent="0.2">
      <c r="A64" s="7">
        <v>439177</v>
      </c>
      <c r="B64" s="10" t="s">
        <v>324</v>
      </c>
      <c r="C64" s="7">
        <v>32</v>
      </c>
      <c r="D64" s="7" t="s">
        <v>359</v>
      </c>
      <c r="E64" s="7" t="s">
        <v>28</v>
      </c>
      <c r="F64" s="7" t="s">
        <v>243</v>
      </c>
      <c r="G64" s="7">
        <v>430</v>
      </c>
      <c r="H64" s="6" t="s">
        <v>23</v>
      </c>
      <c r="I64" s="13">
        <f>IF(RIGHT(LEFT(RIGHT(H64,22),7),6)-A64=0,0,1)</f>
        <v>1</v>
      </c>
      <c r="J64" s="13" t="str">
        <f>LEFT(RIGHT(H64,14),3)</f>
        <v>000</v>
      </c>
      <c r="K64" s="14" t="str">
        <f>LEFT(RIGHT(H64,10),2)</f>
        <v>00</v>
      </c>
    </row>
    <row r="65" spans="1:11" x14ac:dyDescent="0.2">
      <c r="A65" s="7">
        <v>444589</v>
      </c>
      <c r="B65" s="10" t="s">
        <v>323</v>
      </c>
      <c r="C65" s="7">
        <v>32</v>
      </c>
      <c r="D65" s="7" t="s">
        <v>359</v>
      </c>
      <c r="E65" s="7" t="s">
        <v>27</v>
      </c>
      <c r="F65" s="7" t="s">
        <v>244</v>
      </c>
      <c r="G65" s="7">
        <v>260</v>
      </c>
      <c r="H65" s="6" t="s">
        <v>21</v>
      </c>
      <c r="I65" s="13">
        <f>IF(RIGHT(LEFT(RIGHT(H65,22),7),6)-A65=0,0,1)</f>
        <v>0</v>
      </c>
      <c r="J65" s="13" t="str">
        <f>LEFT(RIGHT(H65,14),3)</f>
        <v>000</v>
      </c>
      <c r="K65" s="14" t="str">
        <f>LEFT(RIGHT(H65,10),2)</f>
        <v>00</v>
      </c>
    </row>
    <row r="66" spans="1:11" x14ac:dyDescent="0.2">
      <c r="A66" s="7">
        <v>439176</v>
      </c>
      <c r="B66" s="10" t="s">
        <v>325</v>
      </c>
      <c r="C66" s="7">
        <v>32</v>
      </c>
      <c r="D66" s="7" t="s">
        <v>359</v>
      </c>
      <c r="E66" s="7" t="s">
        <v>27</v>
      </c>
      <c r="F66" s="7" t="s">
        <v>245</v>
      </c>
      <c r="G66" s="7">
        <v>926</v>
      </c>
      <c r="H66" s="6" t="s">
        <v>22</v>
      </c>
      <c r="I66" s="13">
        <f>IF(RIGHT(LEFT(RIGHT(H66,22),7),6)-A66=0,0,1)</f>
        <v>1</v>
      </c>
      <c r="J66" s="13" t="str">
        <f>LEFT(RIGHT(H66,14),3)</f>
        <v>000</v>
      </c>
      <c r="K66" s="14" t="str">
        <f>LEFT(RIGHT(H66,10),2)</f>
        <v>00</v>
      </c>
    </row>
    <row r="67" spans="1:11" x14ac:dyDescent="0.2">
      <c r="A67" s="7">
        <v>444585</v>
      </c>
      <c r="B67" s="10" t="s">
        <v>326</v>
      </c>
      <c r="C67" s="7">
        <v>32</v>
      </c>
      <c r="D67" s="7" t="s">
        <v>359</v>
      </c>
      <c r="E67" s="7" t="s">
        <v>29</v>
      </c>
      <c r="F67" s="7" t="s">
        <v>246</v>
      </c>
      <c r="G67" s="7">
        <v>557</v>
      </c>
      <c r="H67" s="6" t="s">
        <v>24</v>
      </c>
      <c r="I67" s="13">
        <f>IF(RIGHT(LEFT(RIGHT(H67,22),7),6)-A67=0,0,1)</f>
        <v>1</v>
      </c>
      <c r="J67" s="13" t="str">
        <f>LEFT(RIGHT(H67,14),3)</f>
        <v>000</v>
      </c>
      <c r="K67" s="14" t="str">
        <f>LEFT(RIGHT(H67,10),2)</f>
        <v>00</v>
      </c>
    </row>
    <row r="68" spans="1:11" x14ac:dyDescent="0.2">
      <c r="A68" s="7">
        <v>444591</v>
      </c>
      <c r="B68" s="9">
        <v>444591</v>
      </c>
      <c r="C68" s="7">
        <v>32</v>
      </c>
      <c r="D68" s="7" t="s">
        <v>359</v>
      </c>
      <c r="E68" s="7" t="s">
        <v>31</v>
      </c>
      <c r="F68" s="7" t="s">
        <v>247</v>
      </c>
      <c r="G68" s="7">
        <v>495</v>
      </c>
      <c r="H68" s="6" t="s">
        <v>26</v>
      </c>
      <c r="I68" s="13">
        <f>IF(RIGHT(LEFT(RIGHT(H68,22),7),6)-A68=0,0,1)</f>
        <v>0</v>
      </c>
      <c r="J68" s="13" t="str">
        <f>LEFT(RIGHT(H68,14),3)</f>
        <v>000</v>
      </c>
      <c r="K68" s="14" t="str">
        <f>LEFT(RIGHT(H68,10),2)</f>
        <v>00</v>
      </c>
    </row>
    <row r="69" spans="1:11" x14ac:dyDescent="0.2">
      <c r="A69" s="7">
        <v>434849</v>
      </c>
      <c r="B69" s="10" t="s">
        <v>321</v>
      </c>
      <c r="C69" s="7">
        <v>32</v>
      </c>
      <c r="D69" s="7" t="s">
        <v>359</v>
      </c>
      <c r="E69" s="7" t="s">
        <v>39</v>
      </c>
      <c r="F69" s="7" t="s">
        <v>248</v>
      </c>
      <c r="G69" s="7">
        <v>841</v>
      </c>
      <c r="H69" s="6" t="s">
        <v>40</v>
      </c>
      <c r="I69" s="13">
        <f>IF(RIGHT(LEFT(RIGHT(H69,22),7),6)-A69=0,0,1)</f>
        <v>1</v>
      </c>
      <c r="J69" s="13" t="str">
        <f>LEFT(RIGHT(H69,14),3)</f>
        <v>000</v>
      </c>
      <c r="K69" s="14" t="str">
        <f>LEFT(RIGHT(H69,10),2)</f>
        <v>00</v>
      </c>
    </row>
    <row r="70" spans="1:11" x14ac:dyDescent="0.2">
      <c r="A70" s="7">
        <v>434856</v>
      </c>
      <c r="B70" s="10" t="s">
        <v>327</v>
      </c>
      <c r="C70" s="7">
        <v>32</v>
      </c>
      <c r="D70" s="7" t="s">
        <v>359</v>
      </c>
      <c r="E70" s="7" t="s">
        <v>41</v>
      </c>
      <c r="F70" s="7" t="s">
        <v>249</v>
      </c>
      <c r="G70" s="7">
        <v>1188</v>
      </c>
      <c r="H70" s="6" t="s">
        <v>42</v>
      </c>
      <c r="I70" s="13">
        <f>IF(RIGHT(LEFT(RIGHT(H70,22),7),6)-A70=0,0,1)</f>
        <v>0</v>
      </c>
      <c r="J70" s="13" t="str">
        <f>LEFT(RIGHT(H70,14),3)</f>
        <v>000</v>
      </c>
      <c r="K70" s="14" t="str">
        <f>LEFT(RIGHT(H70,10),2)</f>
        <v>00</v>
      </c>
    </row>
    <row r="71" spans="1:11" x14ac:dyDescent="0.2">
      <c r="A71" s="7">
        <v>435221</v>
      </c>
      <c r="B71" s="10" t="s">
        <v>328</v>
      </c>
      <c r="C71" s="7">
        <v>32</v>
      </c>
      <c r="D71" s="7" t="s">
        <v>359</v>
      </c>
      <c r="E71" s="7" t="s">
        <v>93</v>
      </c>
      <c r="F71" s="7" t="s">
        <v>250</v>
      </c>
      <c r="G71" s="7">
        <v>2398</v>
      </c>
      <c r="H71" s="6" t="s">
        <v>52</v>
      </c>
      <c r="I71" s="13">
        <f>IF(RIGHT(LEFT(RIGHT(H71,22),7),6)-A71=0,0,1)</f>
        <v>1</v>
      </c>
      <c r="J71" s="13" t="str">
        <f>LEFT(RIGHT(H71,14),3)</f>
        <v>000</v>
      </c>
      <c r="K71" s="14" t="str">
        <f>LEFT(RIGHT(H71,10),2)</f>
        <v>00</v>
      </c>
    </row>
    <row r="72" spans="1:11" x14ac:dyDescent="0.2">
      <c r="A72" s="7">
        <v>444639</v>
      </c>
      <c r="B72" s="10" t="s">
        <v>329</v>
      </c>
      <c r="C72" s="7">
        <v>33</v>
      </c>
      <c r="D72" s="7" t="s">
        <v>359</v>
      </c>
      <c r="E72" s="7" t="s">
        <v>180</v>
      </c>
      <c r="F72" s="7" t="s">
        <v>251</v>
      </c>
      <c r="G72" s="7">
        <v>85</v>
      </c>
      <c r="H72" s="6" t="s">
        <v>64</v>
      </c>
      <c r="I72" s="13">
        <f>IF(RIGHT(LEFT(RIGHT(H72,22),7),6)-A72=0,0,1)</f>
        <v>0</v>
      </c>
      <c r="J72" s="13" t="str">
        <f>LEFT(RIGHT(H72,14),3)</f>
        <v>000</v>
      </c>
      <c r="K72" s="14" t="str">
        <f>LEFT(RIGHT(H72,10),2)</f>
        <v>00</v>
      </c>
    </row>
    <row r="73" spans="1:11" x14ac:dyDescent="0.2">
      <c r="A73" s="7">
        <v>439608</v>
      </c>
      <c r="B73" s="10" t="s">
        <v>330</v>
      </c>
      <c r="C73" s="7">
        <v>33</v>
      </c>
      <c r="D73" s="7" t="s">
        <v>359</v>
      </c>
      <c r="E73" s="7" t="s">
        <v>181</v>
      </c>
      <c r="F73" s="7" t="s">
        <v>252</v>
      </c>
      <c r="G73" s="7">
        <v>413</v>
      </c>
      <c r="H73" s="6" t="s">
        <v>65</v>
      </c>
      <c r="I73" s="13">
        <f>IF(RIGHT(LEFT(RIGHT(H73,22),7),6)-A73=0,0,1)</f>
        <v>1</v>
      </c>
      <c r="J73" s="13" t="str">
        <f>LEFT(RIGHT(H73,14),3)</f>
        <v>000</v>
      </c>
      <c r="K73" s="14" t="str">
        <f>LEFT(RIGHT(H73,10),2)</f>
        <v>00</v>
      </c>
    </row>
    <row r="74" spans="1:11" x14ac:dyDescent="0.2">
      <c r="A74" s="7">
        <v>448596</v>
      </c>
      <c r="B74" s="10" t="s">
        <v>331</v>
      </c>
      <c r="C74" s="7">
        <v>34</v>
      </c>
      <c r="D74" s="7" t="s">
        <v>359</v>
      </c>
      <c r="E74" s="7" t="s">
        <v>92</v>
      </c>
      <c r="F74" s="7" t="s">
        <v>253</v>
      </c>
      <c r="G74" s="7">
        <v>4012</v>
      </c>
      <c r="H74" s="6" t="s">
        <v>6</v>
      </c>
      <c r="I74" s="13">
        <f>IF(RIGHT(LEFT(RIGHT(H74,22),7),6)-A74=0,0,1)</f>
        <v>1</v>
      </c>
      <c r="J74" s="13" t="str">
        <f>LEFT(RIGHT(H74,14),3)</f>
        <v>000</v>
      </c>
      <c r="K74" s="14" t="str">
        <f>LEFT(RIGHT(H74,10),2)</f>
        <v>00</v>
      </c>
    </row>
    <row r="75" spans="1:11" x14ac:dyDescent="0.2">
      <c r="A75" s="7">
        <v>446905</v>
      </c>
      <c r="B75" s="10" t="s">
        <v>332</v>
      </c>
      <c r="C75" s="7">
        <v>34</v>
      </c>
      <c r="D75" s="7" t="s">
        <v>359</v>
      </c>
      <c r="E75" s="7" t="s">
        <v>81</v>
      </c>
      <c r="F75" s="7" t="s">
        <v>236</v>
      </c>
      <c r="G75" s="7">
        <v>190</v>
      </c>
      <c r="H75" s="6" t="s">
        <v>12</v>
      </c>
      <c r="I75" s="13">
        <f>IF(RIGHT(LEFT(RIGHT(H75,22),7),6)-A75=0,0,1)</f>
        <v>0</v>
      </c>
      <c r="J75" s="13" t="str">
        <f>LEFT(RIGHT(H75,14),3)</f>
        <v>000</v>
      </c>
      <c r="K75" s="14" t="str">
        <f>LEFT(RIGHT(H75,10),2)</f>
        <v>00</v>
      </c>
    </row>
    <row r="76" spans="1:11" x14ac:dyDescent="0.2">
      <c r="A76" s="7">
        <v>444992</v>
      </c>
      <c r="B76" s="10" t="s">
        <v>333</v>
      </c>
      <c r="C76" s="7">
        <v>34</v>
      </c>
      <c r="D76" s="7" t="s">
        <v>359</v>
      </c>
      <c r="E76" s="7" t="s">
        <v>4</v>
      </c>
      <c r="F76" s="7" t="s">
        <v>254</v>
      </c>
      <c r="G76" s="7">
        <v>1238</v>
      </c>
      <c r="H76" s="6" t="s">
        <v>8</v>
      </c>
      <c r="I76" s="13">
        <f>IF(RIGHT(LEFT(RIGHT(H76,22),7),6)-A76=0,0,1)</f>
        <v>1</v>
      </c>
      <c r="J76" s="13" t="str">
        <f>LEFT(RIGHT(H76,14),3)</f>
        <v>000</v>
      </c>
      <c r="K76" s="14" t="str">
        <f>LEFT(RIGHT(H76,10),2)</f>
        <v>00</v>
      </c>
    </row>
    <row r="77" spans="1:11" x14ac:dyDescent="0.2">
      <c r="A77" s="7">
        <v>448874</v>
      </c>
      <c r="B77" s="9" t="s">
        <v>334</v>
      </c>
      <c r="C77" s="7">
        <v>34</v>
      </c>
      <c r="D77" s="7" t="s">
        <v>359</v>
      </c>
      <c r="E77" s="7" t="s">
        <v>84</v>
      </c>
      <c r="F77" s="7" t="s">
        <v>255</v>
      </c>
      <c r="G77" s="7">
        <v>1816</v>
      </c>
      <c r="H77" s="8" t="s">
        <v>62</v>
      </c>
      <c r="I77" s="13">
        <f>IF(RIGHT(LEFT(RIGHT(H77,22),7),6)-A77=0,0,1)</f>
        <v>1</v>
      </c>
      <c r="J77" s="13" t="str">
        <f>LEFT(RIGHT(H77,14),3)</f>
        <v>000</v>
      </c>
      <c r="K77" s="14" t="str">
        <f>LEFT(RIGHT(H77,10),2)</f>
        <v>00</v>
      </c>
    </row>
    <row r="78" spans="1:11" x14ac:dyDescent="0.2">
      <c r="A78" s="7">
        <v>445175</v>
      </c>
      <c r="B78" s="10" t="s">
        <v>335</v>
      </c>
      <c r="C78" s="7">
        <v>34</v>
      </c>
      <c r="D78" s="7" t="s">
        <v>359</v>
      </c>
      <c r="E78" s="7" t="s">
        <v>18</v>
      </c>
      <c r="F78" s="7" t="s">
        <v>256</v>
      </c>
      <c r="G78" s="7">
        <v>290</v>
      </c>
      <c r="H78" s="6" t="s">
        <v>19</v>
      </c>
      <c r="I78" s="13">
        <f>IF(RIGHT(LEFT(RIGHT(H78,22),7),6)-A78=0,0,1)</f>
        <v>1</v>
      </c>
      <c r="J78" s="13" t="str">
        <f>LEFT(RIGHT(H78,14),3)</f>
        <v>000</v>
      </c>
      <c r="K78" s="14" t="str">
        <f>LEFT(RIGHT(H78,10),2)</f>
        <v>00</v>
      </c>
    </row>
    <row r="79" spans="1:11" x14ac:dyDescent="0.2">
      <c r="A79" s="7">
        <v>433056</v>
      </c>
      <c r="B79" s="10" t="s">
        <v>336</v>
      </c>
      <c r="C79" s="7">
        <v>34</v>
      </c>
      <c r="D79" s="7" t="s">
        <v>359</v>
      </c>
      <c r="E79" s="7" t="s">
        <v>17</v>
      </c>
      <c r="F79" s="7" t="s">
        <v>257</v>
      </c>
      <c r="G79" s="7">
        <v>322</v>
      </c>
      <c r="H79" s="6" t="s">
        <v>16</v>
      </c>
      <c r="I79" s="13">
        <f>IF(RIGHT(LEFT(RIGHT(H79,22),7),6)-A79=0,0,1)</f>
        <v>0</v>
      </c>
      <c r="J79" s="13" t="str">
        <f>LEFT(RIGHT(H79,14),3)</f>
        <v>000</v>
      </c>
      <c r="K79" s="14" t="str">
        <f>LEFT(RIGHT(H79,10),2)</f>
        <v>00</v>
      </c>
    </row>
    <row r="80" spans="1:11" x14ac:dyDescent="0.2">
      <c r="A80" s="7">
        <v>435806</v>
      </c>
      <c r="B80" s="10" t="s">
        <v>337</v>
      </c>
      <c r="C80" s="7">
        <v>34</v>
      </c>
      <c r="D80" s="7" t="s">
        <v>359</v>
      </c>
      <c r="E80" s="7" t="s">
        <v>83</v>
      </c>
      <c r="F80" s="7" t="s">
        <v>258</v>
      </c>
      <c r="G80" s="7">
        <v>8943</v>
      </c>
      <c r="H80" s="6" t="s">
        <v>54</v>
      </c>
      <c r="I80" s="13">
        <f>IF(RIGHT(LEFT(RIGHT(H80,22),7),6)-A80=0,0,1)</f>
        <v>1</v>
      </c>
      <c r="J80" s="13" t="str">
        <f>LEFT(RIGHT(H80,14),3)</f>
        <v>000</v>
      </c>
      <c r="K80" s="14" t="str">
        <f>LEFT(RIGHT(H80,10),2)</f>
        <v>00</v>
      </c>
    </row>
    <row r="81" spans="1:11" x14ac:dyDescent="0.2">
      <c r="A81" s="7">
        <v>444974</v>
      </c>
      <c r="B81" s="11" t="s">
        <v>339</v>
      </c>
      <c r="C81" s="7">
        <v>34</v>
      </c>
      <c r="D81" s="7" t="s">
        <v>359</v>
      </c>
      <c r="E81" s="7" t="s">
        <v>83</v>
      </c>
      <c r="F81" s="7" t="s">
        <v>259</v>
      </c>
      <c r="G81" s="7">
        <v>3418</v>
      </c>
      <c r="H81" s="6" t="s">
        <v>66</v>
      </c>
      <c r="I81" s="13">
        <f>IF(RIGHT(LEFT(RIGHT(H81,22),7),6)-A81=0,0,1)</f>
        <v>1</v>
      </c>
      <c r="J81" s="13" t="str">
        <f>LEFT(RIGHT(H81,14),3)</f>
        <v>000</v>
      </c>
      <c r="K81" s="14" t="str">
        <f>LEFT(RIGHT(H81,10),2)</f>
        <v>00</v>
      </c>
    </row>
    <row r="82" spans="1:11" x14ac:dyDescent="0.2">
      <c r="A82" s="7">
        <v>446907</v>
      </c>
      <c r="B82" s="10" t="s">
        <v>340</v>
      </c>
      <c r="C82" s="7">
        <v>34</v>
      </c>
      <c r="D82" s="7" t="s">
        <v>359</v>
      </c>
      <c r="E82" s="7" t="s">
        <v>83</v>
      </c>
      <c r="F82" s="7" t="s">
        <v>260</v>
      </c>
      <c r="G82" s="7">
        <v>50</v>
      </c>
      <c r="H82" s="6" t="s">
        <v>58</v>
      </c>
      <c r="I82" s="13">
        <f>IF(RIGHT(LEFT(RIGHT(H82,22),7),6)-A82=0,0,1)</f>
        <v>0</v>
      </c>
      <c r="J82" s="13" t="str">
        <f>LEFT(RIGHT(H82,14),3)</f>
        <v>000</v>
      </c>
      <c r="K82" s="14" t="str">
        <f>LEFT(RIGHT(H82,10),2)</f>
        <v>00</v>
      </c>
    </row>
    <row r="83" spans="1:11" x14ac:dyDescent="0.2">
      <c r="A83" s="7">
        <v>433025</v>
      </c>
      <c r="B83" s="10" t="s">
        <v>341</v>
      </c>
      <c r="C83" s="7">
        <v>34</v>
      </c>
      <c r="D83" s="7" t="s">
        <v>359</v>
      </c>
      <c r="E83" s="7" t="s">
        <v>82</v>
      </c>
      <c r="F83" s="7" t="s">
        <v>261</v>
      </c>
      <c r="G83" s="7">
        <v>3180</v>
      </c>
      <c r="H83" s="6" t="s">
        <v>60</v>
      </c>
      <c r="I83" s="13">
        <f>IF(RIGHT(LEFT(RIGHT(H83,22),7),6)-A83=0,0,1)</f>
        <v>1</v>
      </c>
      <c r="J83" s="13" t="str">
        <f>LEFT(RIGHT(H83,14),3)</f>
        <v>000</v>
      </c>
      <c r="K83" s="14" t="str">
        <f>LEFT(RIGHT(H83,10),2)</f>
        <v>00</v>
      </c>
    </row>
    <row r="84" spans="1:11" x14ac:dyDescent="0.2">
      <c r="A84" s="7">
        <v>445000</v>
      </c>
      <c r="B84" s="10" t="s">
        <v>338</v>
      </c>
      <c r="C84" s="7">
        <v>34</v>
      </c>
      <c r="D84" s="7" t="s">
        <v>359</v>
      </c>
      <c r="E84" s="7" t="s">
        <v>82</v>
      </c>
      <c r="F84" s="7" t="s">
        <v>262</v>
      </c>
      <c r="G84" s="7">
        <v>3591</v>
      </c>
      <c r="H84" s="6" t="s">
        <v>56</v>
      </c>
      <c r="I84" s="13">
        <f>IF(RIGHT(LEFT(RIGHT(H84,22),7),6)-A84=0,0,1)</f>
        <v>1</v>
      </c>
      <c r="J84" s="13" t="str">
        <f>LEFT(RIGHT(H84,14),3)</f>
        <v>000</v>
      </c>
      <c r="K84" s="14" t="str">
        <f>LEFT(RIGHT(H84,10),2)</f>
        <v>00</v>
      </c>
    </row>
    <row r="85" spans="1:11" x14ac:dyDescent="0.2">
      <c r="A85" s="7">
        <v>445009</v>
      </c>
      <c r="B85" s="9" t="s">
        <v>342</v>
      </c>
      <c r="C85" s="7">
        <v>34</v>
      </c>
      <c r="D85" s="7" t="s">
        <v>359</v>
      </c>
      <c r="E85" s="7" t="s">
        <v>82</v>
      </c>
      <c r="F85" s="7" t="s">
        <v>263</v>
      </c>
      <c r="G85" s="7">
        <v>369</v>
      </c>
      <c r="H85" s="6" t="s">
        <v>57</v>
      </c>
      <c r="I85" s="13">
        <f>IF(RIGHT(LEFT(RIGHT(H85,22),7),6)-A85=0,0,1)</f>
        <v>1</v>
      </c>
      <c r="J85" s="13" t="str">
        <f>LEFT(RIGHT(H85,14),3)</f>
        <v>000</v>
      </c>
      <c r="K85" s="14" t="str">
        <f>LEFT(RIGHT(H85,10),2)</f>
        <v>00</v>
      </c>
    </row>
    <row r="86" spans="1:11" x14ac:dyDescent="0.2">
      <c r="A86" s="7">
        <v>433399</v>
      </c>
      <c r="B86" s="10" t="s">
        <v>343</v>
      </c>
      <c r="C86" s="7">
        <v>34</v>
      </c>
      <c r="D86" s="7" t="s">
        <v>359</v>
      </c>
      <c r="E86" s="7" t="s">
        <v>85</v>
      </c>
      <c r="F86" s="7" t="s">
        <v>264</v>
      </c>
      <c r="G86" s="7">
        <v>605</v>
      </c>
      <c r="H86" s="6" t="s">
        <v>59</v>
      </c>
      <c r="I86" s="13">
        <f>IF(RIGHT(LEFT(RIGHT(H86,22),7),6)-A86=0,0,1)</f>
        <v>0</v>
      </c>
      <c r="J86" s="13" t="str">
        <f>LEFT(RIGHT(H86,14),3)</f>
        <v>000</v>
      </c>
      <c r="K86" s="14" t="str">
        <f>LEFT(RIGHT(H86,10),2)</f>
        <v>00</v>
      </c>
    </row>
    <row r="87" spans="1:11" x14ac:dyDescent="0.2">
      <c r="A87" s="7">
        <v>444973</v>
      </c>
      <c r="B87" s="10" t="s">
        <v>344</v>
      </c>
      <c r="C87" s="7">
        <v>34</v>
      </c>
      <c r="D87" s="7" t="s">
        <v>359</v>
      </c>
      <c r="E87" s="7" t="s">
        <v>67</v>
      </c>
      <c r="F87" s="7" t="s">
        <v>265</v>
      </c>
      <c r="G87" s="7">
        <v>2145</v>
      </c>
      <c r="H87" s="6" t="s">
        <v>68</v>
      </c>
      <c r="I87" s="13">
        <f>IF(RIGHT(LEFT(RIGHT(H87,22),7),6)-A87=0,0,1)</f>
        <v>1</v>
      </c>
      <c r="J87" s="13" t="str">
        <f>LEFT(RIGHT(H87,14),3)</f>
        <v>000</v>
      </c>
      <c r="K87" s="14" t="str">
        <f>LEFT(RIGHT(H87,10),2)</f>
        <v>00</v>
      </c>
    </row>
    <row r="88" spans="1:11" x14ac:dyDescent="0.2">
      <c r="A88" s="7">
        <v>434172</v>
      </c>
      <c r="B88" s="10" t="s">
        <v>345</v>
      </c>
      <c r="C88" s="7">
        <v>37</v>
      </c>
      <c r="D88" s="7" t="s">
        <v>359</v>
      </c>
      <c r="E88" s="7" t="s">
        <v>128</v>
      </c>
      <c r="F88" s="7" t="s">
        <v>266</v>
      </c>
      <c r="G88" s="7">
        <v>321</v>
      </c>
      <c r="H88" s="6" t="s">
        <v>72</v>
      </c>
      <c r="I88" s="13">
        <f>IF(RIGHT(LEFT(RIGHT(H88,22),7),6)-A88=0,0,1)</f>
        <v>0</v>
      </c>
      <c r="J88" s="13" t="str">
        <f>LEFT(RIGHT(H88,14),3)</f>
        <v>000</v>
      </c>
      <c r="K88" s="14" t="str">
        <f>LEFT(RIGHT(H88,10),2)</f>
        <v>00</v>
      </c>
    </row>
    <row r="89" spans="1:11" x14ac:dyDescent="0.2">
      <c r="A89" s="7">
        <v>434174</v>
      </c>
      <c r="B89" s="10" t="s">
        <v>346</v>
      </c>
      <c r="C89" s="7">
        <v>37</v>
      </c>
      <c r="D89" s="7" t="s">
        <v>359</v>
      </c>
      <c r="E89" s="7" t="s">
        <v>128</v>
      </c>
      <c r="F89" s="7" t="s">
        <v>267</v>
      </c>
      <c r="G89" s="7">
        <v>263</v>
      </c>
      <c r="H89" s="8" t="s">
        <v>73</v>
      </c>
      <c r="I89" s="13">
        <f>IF(RIGHT(LEFT(RIGHT(H89,22),7),6)-A89=0,0,1)</f>
        <v>0</v>
      </c>
      <c r="J89" s="13" t="str">
        <f>LEFT(RIGHT(H89,14),3)</f>
        <v>000</v>
      </c>
      <c r="K89" s="14" t="str">
        <f>LEFT(RIGHT(H89,10),2)</f>
        <v>00</v>
      </c>
    </row>
    <row r="90" spans="1:11" x14ac:dyDescent="0.2">
      <c r="A90" s="7">
        <v>434176</v>
      </c>
      <c r="B90" s="10" t="s">
        <v>349</v>
      </c>
      <c r="C90" s="7">
        <v>37</v>
      </c>
      <c r="D90" s="7" t="s">
        <v>359</v>
      </c>
      <c r="E90" s="7" t="s">
        <v>128</v>
      </c>
      <c r="F90" s="7" t="s">
        <v>268</v>
      </c>
      <c r="G90" s="7">
        <v>482</v>
      </c>
      <c r="H90" s="6" t="s">
        <v>75</v>
      </c>
      <c r="I90" s="13">
        <f>IF(RIGHT(LEFT(RIGHT(H90,22),7),6)-A90=0,0,1)</f>
        <v>0</v>
      </c>
      <c r="J90" s="13" t="str">
        <f>LEFT(RIGHT(H90,14),3)</f>
        <v>000</v>
      </c>
      <c r="K90" s="14" t="str">
        <f>LEFT(RIGHT(H90,10),2)</f>
        <v>00</v>
      </c>
    </row>
    <row r="91" spans="1:11" x14ac:dyDescent="0.2">
      <c r="A91" s="7">
        <v>434178</v>
      </c>
      <c r="B91" s="10" t="s">
        <v>350</v>
      </c>
      <c r="C91" s="7">
        <v>37</v>
      </c>
      <c r="D91" s="7" t="s">
        <v>359</v>
      </c>
      <c r="E91" s="7" t="s">
        <v>128</v>
      </c>
      <c r="F91" s="7" t="s">
        <v>269</v>
      </c>
      <c r="G91" s="7">
        <v>256</v>
      </c>
      <c r="H91" s="6" t="s">
        <v>74</v>
      </c>
      <c r="I91" s="13">
        <f>IF(RIGHT(LEFT(RIGHT(H91,22),7),6)-A91=0,0,1)</f>
        <v>1</v>
      </c>
      <c r="J91" s="13" t="str">
        <f>LEFT(RIGHT(H91,14),3)</f>
        <v>000</v>
      </c>
      <c r="K91" s="14" t="str">
        <f>LEFT(RIGHT(H91,10),2)</f>
        <v>00</v>
      </c>
    </row>
    <row r="92" spans="1:11" x14ac:dyDescent="0.2">
      <c r="A92" s="7">
        <v>437564</v>
      </c>
      <c r="B92" s="10" t="s">
        <v>347</v>
      </c>
      <c r="C92" s="7">
        <v>37</v>
      </c>
      <c r="D92" s="7" t="s">
        <v>359</v>
      </c>
      <c r="E92" s="7" t="s">
        <v>70</v>
      </c>
      <c r="F92" s="7" t="s">
        <v>270</v>
      </c>
      <c r="G92" s="7">
        <v>945</v>
      </c>
      <c r="H92" s="6" t="s">
        <v>69</v>
      </c>
      <c r="I92" s="13">
        <f>IF(RIGHT(LEFT(RIGHT(H92,22),7),6)-A92=0,0,1)</f>
        <v>1</v>
      </c>
      <c r="J92" s="13" t="str">
        <f>LEFT(RIGHT(H92,14),3)</f>
        <v>000</v>
      </c>
      <c r="K92" s="14" t="str">
        <f>LEFT(RIGHT(H92,10),2)</f>
        <v>00</v>
      </c>
    </row>
    <row r="93" spans="1:11" x14ac:dyDescent="0.2">
      <c r="A93" s="7">
        <v>434163</v>
      </c>
      <c r="B93" s="10" t="s">
        <v>348</v>
      </c>
      <c r="C93" s="7">
        <v>37</v>
      </c>
      <c r="D93" s="7" t="s">
        <v>359</v>
      </c>
      <c r="E93" s="7" t="s">
        <v>70</v>
      </c>
      <c r="F93" s="7" t="s">
        <v>271</v>
      </c>
      <c r="G93" s="7">
        <v>1050</v>
      </c>
      <c r="H93" s="6" t="s">
        <v>71</v>
      </c>
      <c r="I93" s="13">
        <f>IF(RIGHT(LEFT(RIGHT(H93,22),7),6)-A93=0,0,1)</f>
        <v>0</v>
      </c>
      <c r="J93" s="13" t="str">
        <f>LEFT(RIGHT(H93,14),3)</f>
        <v>000</v>
      </c>
      <c r="K93" s="14" t="str">
        <f>LEFT(RIGHT(H93,10),2)</f>
        <v>00</v>
      </c>
    </row>
    <row r="94" spans="1:11" x14ac:dyDescent="0.2">
      <c r="A94" s="7">
        <v>444126</v>
      </c>
      <c r="B94" s="10" t="s">
        <v>351</v>
      </c>
      <c r="C94" s="7">
        <v>37</v>
      </c>
      <c r="D94" s="7" t="s">
        <v>359</v>
      </c>
      <c r="E94" s="7" t="s">
        <v>63</v>
      </c>
      <c r="F94" s="7" t="s">
        <v>272</v>
      </c>
      <c r="G94" s="7">
        <v>3737</v>
      </c>
      <c r="H94" s="6" t="s">
        <v>61</v>
      </c>
      <c r="I94" s="13">
        <f>IF(RIGHT(LEFT(RIGHT(H94,22),7),6)-A94=0,0,1)</f>
        <v>1</v>
      </c>
      <c r="J94" s="13" t="str">
        <f>LEFT(RIGHT(H94,14),3)</f>
        <v>000</v>
      </c>
      <c r="K94" s="14" t="str">
        <f>LEFT(RIGHT(H94,10),2)</f>
        <v>00</v>
      </c>
    </row>
    <row r="95" spans="1:11" x14ac:dyDescent="0.2">
      <c r="A95" s="7">
        <v>441100</v>
      </c>
      <c r="B95" s="10" t="s">
        <v>352</v>
      </c>
      <c r="C95" s="7">
        <v>38</v>
      </c>
      <c r="D95" s="7" t="s">
        <v>359</v>
      </c>
      <c r="E95" s="7" t="s">
        <v>43</v>
      </c>
      <c r="F95" s="7" t="s">
        <v>273</v>
      </c>
      <c r="G95" s="7">
        <v>285</v>
      </c>
      <c r="H95" s="6" t="s">
        <v>34</v>
      </c>
      <c r="I95" s="13">
        <f>IF(RIGHT(LEFT(RIGHT(H95,22),7),6)-A95=0,0,1)</f>
        <v>0</v>
      </c>
      <c r="J95" s="13" t="str">
        <f>LEFT(RIGHT(H95,14),3)</f>
        <v>000</v>
      </c>
      <c r="K95" s="14" t="str">
        <f>LEFT(RIGHT(H95,10),2)</f>
        <v>01</v>
      </c>
    </row>
    <row r="96" spans="1:11" x14ac:dyDescent="0.2">
      <c r="A96" s="7">
        <v>445036</v>
      </c>
      <c r="B96" s="10" t="s">
        <v>353</v>
      </c>
      <c r="C96" s="7">
        <v>38</v>
      </c>
      <c r="D96" s="7" t="s">
        <v>359</v>
      </c>
      <c r="E96" s="7" t="s">
        <v>45</v>
      </c>
      <c r="F96" s="7" t="s">
        <v>274</v>
      </c>
      <c r="G96" s="7">
        <v>459</v>
      </c>
      <c r="H96" s="6" t="s">
        <v>47</v>
      </c>
      <c r="I96" s="13">
        <f>IF(RIGHT(LEFT(RIGHT(H96,22),7),6)-A96=0,0,1)</f>
        <v>1</v>
      </c>
      <c r="J96" s="13" t="str">
        <f>LEFT(RIGHT(H96,14),3)</f>
        <v>000</v>
      </c>
      <c r="K96" s="14" t="str">
        <f>LEFT(RIGHT(H96,10),2)</f>
        <v>00</v>
      </c>
    </row>
    <row r="97" spans="1:11" x14ac:dyDescent="0.2">
      <c r="A97" s="7">
        <v>433110</v>
      </c>
      <c r="B97" s="10" t="s">
        <v>354</v>
      </c>
      <c r="C97" s="7">
        <v>38</v>
      </c>
      <c r="D97" s="7" t="s">
        <v>359</v>
      </c>
      <c r="E97" s="7" t="s">
        <v>44</v>
      </c>
      <c r="F97" s="7" t="s">
        <v>275</v>
      </c>
      <c r="G97" s="7">
        <v>414</v>
      </c>
      <c r="H97" s="6" t="s">
        <v>46</v>
      </c>
      <c r="I97" s="13">
        <f>IF(RIGHT(LEFT(RIGHT(H97,22),7),6)-A97=0,0,1)</f>
        <v>0</v>
      </c>
      <c r="J97" s="13" t="str">
        <f>LEFT(RIGHT(H97,14),3)</f>
        <v>000</v>
      </c>
      <c r="K97" s="14" t="str">
        <f>LEFT(RIGHT(H97,10),2)</f>
        <v>00</v>
      </c>
    </row>
    <row r="98" spans="1:11" x14ac:dyDescent="0.2">
      <c r="A98" s="7">
        <v>441829</v>
      </c>
      <c r="B98" s="10" t="s">
        <v>355</v>
      </c>
      <c r="C98" s="7">
        <v>38</v>
      </c>
      <c r="D98" s="7" t="s">
        <v>359</v>
      </c>
      <c r="E98" s="7" t="s">
        <v>33</v>
      </c>
      <c r="F98" s="7" t="s">
        <v>276</v>
      </c>
      <c r="G98" s="7">
        <v>748</v>
      </c>
      <c r="H98" s="6" t="s">
        <v>32</v>
      </c>
      <c r="I98" s="13">
        <f>IF(RIGHT(LEFT(RIGHT(H98,22),7),6)-A98=0,0,1)</f>
        <v>1</v>
      </c>
      <c r="J98" s="13" t="str">
        <f>LEFT(RIGHT(H98,14),3)</f>
        <v>000</v>
      </c>
      <c r="K98" s="14" t="str">
        <f>LEFT(RIGHT(H98,10),2)</f>
        <v>00</v>
      </c>
    </row>
    <row r="99" spans="1:11" x14ac:dyDescent="0.2">
      <c r="A99" s="7">
        <v>438335</v>
      </c>
      <c r="B99" s="10" t="s">
        <v>356</v>
      </c>
      <c r="C99" s="7">
        <v>38</v>
      </c>
      <c r="D99" s="7" t="s">
        <v>359</v>
      </c>
      <c r="E99" s="7" t="s">
        <v>183</v>
      </c>
      <c r="F99" s="7" t="s">
        <v>277</v>
      </c>
      <c r="G99" s="7">
        <v>656</v>
      </c>
      <c r="H99" s="6" t="s">
        <v>76</v>
      </c>
      <c r="I99" s="13">
        <f>IF(RIGHT(LEFT(RIGHT(H99,22),7),6)-A99=0,0,1)</f>
        <v>0</v>
      </c>
      <c r="J99" s="13" t="str">
        <f>LEFT(RIGHT(H99,14),3)</f>
        <v>000</v>
      </c>
      <c r="K99" s="14" t="str">
        <f>LEFT(RIGHT(H99,10),2)</f>
        <v>01</v>
      </c>
    </row>
    <row r="100" spans="1:11" x14ac:dyDescent="0.2">
      <c r="A100" s="7">
        <v>443596</v>
      </c>
      <c r="B100" s="9" t="s">
        <v>357</v>
      </c>
      <c r="C100" s="7">
        <v>38</v>
      </c>
      <c r="D100" s="7" t="s">
        <v>359</v>
      </c>
      <c r="E100" s="7" t="s">
        <v>77</v>
      </c>
      <c r="F100" s="7" t="s">
        <v>278</v>
      </c>
      <c r="G100" s="7">
        <v>315</v>
      </c>
      <c r="H100" s="6" t="s">
        <v>78</v>
      </c>
      <c r="I100" s="13">
        <f>IF(RIGHT(LEFT(RIGHT(H100,22),7),6)-A100=0,0,1)</f>
        <v>0</v>
      </c>
      <c r="J100" s="13" t="str">
        <f>LEFT(RIGHT(H100,14),3)</f>
        <v>000</v>
      </c>
      <c r="K100" s="14" t="str">
        <f>LEFT(RIGHT(H100,10),2)</f>
        <v>00</v>
      </c>
    </row>
    <row r="101" spans="1:11" x14ac:dyDescent="0.2">
      <c r="A101" s="7">
        <v>445086</v>
      </c>
      <c r="B101" s="10" t="s">
        <v>358</v>
      </c>
      <c r="C101" s="7">
        <v>38</v>
      </c>
      <c r="D101" s="7" t="s">
        <v>359</v>
      </c>
      <c r="E101" s="7" t="s">
        <v>79</v>
      </c>
      <c r="F101" s="7" t="s">
        <v>279</v>
      </c>
      <c r="G101" s="7">
        <v>88</v>
      </c>
      <c r="H101" s="6" t="s">
        <v>80</v>
      </c>
      <c r="I101" s="13">
        <f>IF(RIGHT(LEFT(RIGHT(H101,22),7),6)-A101=0,0,1)</f>
        <v>0</v>
      </c>
      <c r="J101" s="13" t="str">
        <f>LEFT(RIGHT(H101,14),3)</f>
        <v>000</v>
      </c>
      <c r="K101" s="14" t="str">
        <f>LEFT(RIGHT(H101,10),2)</f>
        <v>00</v>
      </c>
    </row>
  </sheetData>
  <autoFilter ref="A1:K101" xr:uid="{2C3541DC-A4C5-0E42-BAB0-9298BE668AC8}"/>
  <sortState xmlns:xlrd2="http://schemas.microsoft.com/office/spreadsheetml/2017/richdata2" ref="A2:K102">
    <sortCondition ref="C2:C102"/>
    <sortCondition ref="E2:E102"/>
  </sortState>
  <hyperlinks>
    <hyperlink ref="H55" r:id="rId1" xr:uid="{9A10C42D-AED4-6340-A600-EDDE6257C07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alvis kwok</dc:creator>
  <cp:lastModifiedBy>alvis kwok</cp:lastModifiedBy>
  <dcterms:created xsi:type="dcterms:W3CDTF">2022-03-20T05:02:04Z</dcterms:created>
  <dcterms:modified xsi:type="dcterms:W3CDTF">2022-03-20T17:13:46Z</dcterms:modified>
</cp:coreProperties>
</file>