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E037FC9-66D2-4C3A-9586-62748625363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layer_onebyone_analyze" sheetId="1" r:id="rId1"/>
    <sheet name="graph" sheetId="2" r:id="rId2"/>
  </sheets>
  <definedNames>
    <definedName name="Boston_Celtics">player_onebyone_analyze!$B$2:$B$16</definedName>
    <definedName name="Dallas_Mavericks">player_onebyone_analyze!$B$30:$B$41</definedName>
    <definedName name="Golden_State_Warriors">player_onebyone_analyze!$B$42:$B$55</definedName>
    <definedName name="Miami_Heat">player_onebyone_analyze!$B$17:$B$29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 a="1"/>
  <c r="N3" i="2" s="1"/>
  <c r="N8" i="2" s="1"/>
  <c r="M3" i="2" a="1"/>
  <c r="M3" i="2" s="1"/>
  <c r="N7" i="2" s="1"/>
  <c r="L3" i="2" a="1"/>
  <c r="L3" i="2" s="1"/>
  <c r="N6" i="2" s="1"/>
  <c r="K3" i="2" a="1"/>
  <c r="K3" i="2" s="1"/>
  <c r="M8" i="2" s="1"/>
  <c r="J3" i="2" a="1"/>
  <c r="J3" i="2" s="1"/>
  <c r="M7" i="2" s="1"/>
  <c r="I3" i="2" a="1"/>
  <c r="I3" i="2" s="1"/>
  <c r="M6" i="2" s="1"/>
  <c r="H3" i="2" a="1"/>
  <c r="H3" i="2" s="1"/>
  <c r="G3" i="2" a="1"/>
  <c r="G3" i="2" s="1"/>
  <c r="F3" i="2" a="1"/>
  <c r="F3" i="2" s="1"/>
  <c r="A3" i="2"/>
  <c r="B3" i="2" s="1" a="1"/>
  <c r="B12" i="2" l="1"/>
  <c r="B8" i="2"/>
  <c r="B4" i="2"/>
  <c r="B15" i="2"/>
  <c r="B11" i="2"/>
  <c r="B7" i="2"/>
  <c r="B13" i="2"/>
  <c r="B9" i="2"/>
  <c r="B5" i="2"/>
  <c r="B14" i="2"/>
  <c r="B10" i="2"/>
  <c r="B6" i="2"/>
  <c r="B3" i="2"/>
</calcChain>
</file>

<file path=xl/sharedStrings.xml><?xml version="1.0" encoding="utf-8"?>
<sst xmlns="http://schemas.openxmlformats.org/spreadsheetml/2006/main" count="347" uniqueCount="91">
  <si>
    <t>player_id</t>
  </si>
  <si>
    <t>player_name</t>
  </si>
  <si>
    <t>team_name</t>
  </si>
  <si>
    <t>_1pt_made</t>
  </si>
  <si>
    <t>_2pt_made</t>
  </si>
  <si>
    <t>_3pt_made</t>
  </si>
  <si>
    <t>_1pt_missed</t>
  </si>
  <si>
    <t>_2pt_missed</t>
  </si>
  <si>
    <t>_3pt_missed</t>
  </si>
  <si>
    <t>games_played</t>
  </si>
  <si>
    <t>_1pt_total</t>
  </si>
  <si>
    <t>_2pt_total</t>
  </si>
  <si>
    <t>_3pt_total</t>
  </si>
  <si>
    <t>_1pt_shooting_percentage</t>
  </si>
  <si>
    <t>_2pt_shooting_percentage</t>
  </si>
  <si>
    <t>_3pt_shooting_percentage</t>
  </si>
  <si>
    <t>Al Horford</t>
  </si>
  <si>
    <t>Boston Celtics</t>
  </si>
  <si>
    <t>Nik Stauskas</t>
  </si>
  <si>
    <t>Marcus Smart</t>
  </si>
  <si>
    <t>Jaylen Brown</t>
  </si>
  <si>
    <t>Jayson Tatum</t>
  </si>
  <si>
    <t>Derrick White</t>
  </si>
  <si>
    <t>Luke Kornet</t>
  </si>
  <si>
    <t>nan%</t>
  </si>
  <si>
    <t>Daniel Theis</t>
  </si>
  <si>
    <t>Robert Williams III</t>
  </si>
  <si>
    <t>Grant Williams</t>
  </si>
  <si>
    <t>Juwan Morgan</t>
  </si>
  <si>
    <t>Aaron Nesmith</t>
  </si>
  <si>
    <t>Payton Pritchard</t>
  </si>
  <si>
    <t>Malik Fitts</t>
  </si>
  <si>
    <t>Sam Hauser</t>
  </si>
  <si>
    <t>Kyle Lowry</t>
  </si>
  <si>
    <t>Miami Heat</t>
  </si>
  <si>
    <t>P.J. Tucker</t>
  </si>
  <si>
    <t>Jimmy Butler</t>
  </si>
  <si>
    <t>Dewayne Dedmon</t>
  </si>
  <si>
    <t>Victor Oladipo</t>
  </si>
  <si>
    <t>Bam Adebayo</t>
  </si>
  <si>
    <t>Caleb Martin</t>
  </si>
  <si>
    <t>Duncan Robinson</t>
  </si>
  <si>
    <t>Gabe Vincent</t>
  </si>
  <si>
    <t>Haywood Highsmith</t>
  </si>
  <si>
    <t>Max Strus</t>
  </si>
  <si>
    <t>Tyler Herro</t>
  </si>
  <si>
    <t>Omer Yurtseven</t>
  </si>
  <si>
    <t>Davis Bertans</t>
  </si>
  <si>
    <t>Dallas Mavericks</t>
  </si>
  <si>
    <t>Reggie Bullock</t>
  </si>
  <si>
    <t>Trey Burke</t>
  </si>
  <si>
    <t>Spencer Dinwiddie</t>
  </si>
  <si>
    <t>Dwight Powell</t>
  </si>
  <si>
    <t>Dorian Finney-Smith</t>
  </si>
  <si>
    <t>Frank Ntilikina</t>
  </si>
  <si>
    <t>Sterling Brown</t>
  </si>
  <si>
    <t>Maxi Kleber</t>
  </si>
  <si>
    <t>Jalen Brunson</t>
  </si>
  <si>
    <t>Luka Doncic</t>
  </si>
  <si>
    <t>Josh Green</t>
  </si>
  <si>
    <t>Andre Iguodala</t>
  </si>
  <si>
    <t>Golden State Warriors</t>
  </si>
  <si>
    <t>Stephen Curry</t>
  </si>
  <si>
    <t>Nemanja Bjelica</t>
  </si>
  <si>
    <t>Klay Thompson</t>
  </si>
  <si>
    <t>Draymond Green</t>
  </si>
  <si>
    <t>Otto Porter Jr.</t>
  </si>
  <si>
    <t>Andrew Wiggins</t>
  </si>
  <si>
    <t>Kevon Looney</t>
  </si>
  <si>
    <t>Gary Payton II</t>
  </si>
  <si>
    <t>Damion Lee</t>
  </si>
  <si>
    <t>Juan Toscano-Anderson</t>
  </si>
  <si>
    <t>Jordan Poole</t>
  </si>
  <si>
    <t>Jonathan Kuminga</t>
  </si>
  <si>
    <t>Moses Moody</t>
  </si>
  <si>
    <t>team name</t>
  </si>
  <si>
    <t>player name</t>
  </si>
  <si>
    <t xml:space="preserve"> 1pt shooting percentage</t>
  </si>
  <si>
    <t xml:space="preserve"> 2pt shooting percentage</t>
  </si>
  <si>
    <t xml:space="preserve"> 3pt shooting percentage</t>
  </si>
  <si>
    <t xml:space="preserve"> 1pt made</t>
  </si>
  <si>
    <t xml:space="preserve"> 2pt made</t>
  </si>
  <si>
    <t xml:space="preserve"> 3pt made</t>
  </si>
  <si>
    <t xml:space="preserve"> 1pt missed</t>
  </si>
  <si>
    <t xml:space="preserve"> 2pt missed</t>
  </si>
  <si>
    <t xml:space="preserve"> 3pt missed</t>
  </si>
  <si>
    <t>made</t>
  </si>
  <si>
    <t>missed</t>
  </si>
  <si>
    <t xml:space="preserve"> 1pt </t>
  </si>
  <si>
    <t xml:space="preserve"> 2pt</t>
  </si>
  <si>
    <t xml:space="preserve"> 3pt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</si>
</sst>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theme="9" tint="0.79995117038483843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0066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FFCC0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7558519241921"/>
      </top>
      <bottom style="thin">
        <color theme="4" tint="0.39994506668294322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10" fontId="4" fillId="4" borderId="4" xfId="1" applyNumberFormat="1" applyFont="1" applyFill="1" applyBorder="1">
      <alignment vertical="center"/>
    </xf>
    <xf numFmtId="0" fontId="2" fillId="2" borderId="5" xfId="0" applyFont="1" applyFill="1" applyBorder="1" applyAlignment="1">
      <alignment vertical="center" wrapText="1"/>
    </xf>
    <xf numFmtId="0" fontId="4" fillId="4" borderId="4" xfId="1" applyNumberFormat="1" applyFont="1" applyFill="1" applyBorder="1">
      <alignment vertical="center"/>
    </xf>
    <xf numFmtId="0" fontId="4" fillId="4" borderId="6" xfId="1" applyNumberFormat="1" applyFont="1" applyFill="1" applyBorder="1">
      <alignment vertical="center"/>
    </xf>
    <xf numFmtId="0" fontId="1" fillId="5" borderId="7" xfId="0" applyFont="1" applyFill="1" applyBorder="1">
      <alignment vertical="center"/>
    </xf>
    <xf numFmtId="0" fontId="5" fillId="5" borderId="7" xfId="0" applyFont="1" applyFill="1" applyBorder="1">
      <alignment vertical="center"/>
    </xf>
    <xf numFmtId="0" fontId="5" fillId="5" borderId="8" xfId="0" applyFont="1" applyFill="1" applyBorder="1">
      <alignment vertical="center"/>
    </xf>
    <xf numFmtId="0" fontId="6" fillId="6" borderId="7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vertical="center" wrapText="1"/>
    </xf>
    <xf numFmtId="0" fontId="3" fillId="7" borderId="7" xfId="0" applyFont="1" applyFill="1" applyBorder="1">
      <alignment vertical="center"/>
    </xf>
    <xf numFmtId="0" fontId="3" fillId="7" borderId="8" xfId="0" applyFont="1" applyFill="1" applyBorder="1">
      <alignment vertical="center"/>
    </xf>
    <xf numFmtId="0" fontId="6" fillId="6" borderId="9" xfId="0" applyFont="1" applyFill="1" applyBorder="1" applyAlignment="1">
      <alignment vertical="center" wrapText="1"/>
    </xf>
    <xf numFmtId="0" fontId="3" fillId="8" borderId="9" xfId="0" applyFont="1" applyFill="1" applyBorder="1">
      <alignment vertical="center"/>
    </xf>
    <xf numFmtId="0" fontId="3" fillId="8" borderId="10" xfId="0" applyFont="1" applyFill="1" applyBorder="1">
      <alignment vertical="center"/>
    </xf>
    <xf numFmtId="10" fontId="0" fillId="0" borderId="0" xfId="0" applyNumberFormat="1">
      <alignment vertical="center"/>
    </xf>
    <xf numFmtId="0" fontId="2" fillId="2" borderId="0" xfId="0" applyFont="1" applyFill="1" applyAlignment="1">
      <alignment vertical="center" wrapText="1"/>
    </xf>
    <xf numFmtId="9" fontId="0" fillId="0" borderId="0" xfId="1" applyFont="1">
      <alignment vertical="center"/>
    </xf>
    <xf numFmtId="9" fontId="7" fillId="0" borderId="0" xfId="1" applyFont="1">
      <alignment vertical="center"/>
    </xf>
    <xf numFmtId="0" fontId="3" fillId="9" borderId="11" xfId="0" applyFont="1" applyFill="1" applyBorder="1">
      <alignment vertical="center"/>
    </xf>
    <xf numFmtId="0" fontId="1" fillId="9" borderId="12" xfId="0" applyFont="1" applyFill="1" applyBorder="1">
      <alignment vertical="center"/>
    </xf>
    <xf numFmtId="0" fontId="1" fillId="10" borderId="12" xfId="0" applyFont="1" applyFill="1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</cellXfs>
  <cellStyles count="2">
    <cellStyle name="百分比" xfId="1" builtinId="5"/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13" formatCode="0%"/>
    </dxf>
    <dxf>
      <border outline="0">
        <top style="thin">
          <color theme="4" tint="0.39994506668294322"/>
        </top>
      </border>
    </dxf>
    <dxf>
      <numFmt numFmtId="13" formatCode="0%"/>
    </dxf>
  </dxfs>
  <tableStyles count="0" defaultTableStyle="TableStyleMedium2" defaultPivotStyle="PivotStyleLight16"/>
  <colors>
    <mruColors>
      <color rgb="FFFFCC00"/>
      <color rgb="FF000099"/>
      <color rgb="FF990000"/>
      <color rgb="FF006600"/>
      <color rgb="FF091922"/>
      <color rgb="FF061922"/>
      <color rgb="FFC5FFE2"/>
      <color rgb="FFBBFFE2"/>
      <color rgb="FF89FFC4"/>
      <color rgb="FF3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graph!$D$3:$E$3</c:f>
              <c:strCache>
                <c:ptCount val="2"/>
                <c:pt idx="0">
                  <c:v>Miami Heat</c:v>
                </c:pt>
                <c:pt idx="1">
                  <c:v>Jimmy Butler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Pt>
            <c:idx val="1"/>
            <c:invertIfNegative val="0"/>
            <c:bubble3D val="0"/>
            <c:spPr>
              <a:solidFill>
                <a:srgbClr val="3B8BCD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1-185A-46ED-A584-4551AF0C0A43}"/>
              </c:ext>
            </c:extLst>
          </c:dPt>
          <c:dPt>
            <c:idx val="2"/>
            <c:invertIfNegative val="0"/>
            <c:bubble3D val="0"/>
            <c:spPr>
              <a:solidFill>
                <a:srgbClr val="5799D5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2-185A-46ED-A584-4551AF0C0A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graph!$F$2:$H$2</c:f>
              <c:strCache>
                <c:ptCount val="3"/>
                <c:pt idx="0">
                  <c:v> 1pt shooting percentage</c:v>
                </c:pt>
                <c:pt idx="1">
                  <c:v> 2pt shooting percentage</c:v>
                </c:pt>
                <c:pt idx="2">
                  <c:v> 3pt shooting percentage</c:v>
                </c:pt>
              </c:strCache>
            </c:strRef>
          </c:cat>
          <c:val>
            <c:numRef>
              <c:f>graph!$F$3:$H$3</c:f>
              <c:numCache>
                <c:formatCode>0.00%</c:formatCode>
                <c:ptCount val="3"/>
                <c:pt idx="0">
                  <c:v>0.88890000000000002</c:v>
                </c:pt>
                <c:pt idx="1">
                  <c:v>0.51890000000000003</c:v>
                </c:pt>
                <c:pt idx="2">
                  <c:v>0.29170000000000001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A-46ED-A584-4551AF0C0A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77"/>
        <c:overlap val="-27"/>
        <c:axId val="1107993360"/>
        <c:axId val="1107993720"/>
      </c:barChart>
      <c:catAx>
        <c:axId val="110799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7993720"/>
        <c:crosses val="autoZero"/>
        <c:auto val="1"/>
        <c:lblAlgn val="ctr"/>
        <c:lblOffset val="100"/>
        <c:noMultiLvlLbl val="0"/>
      </c:catAx>
      <c:valAx>
        <c:axId val="11079937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10799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number of goals scored (in a competition)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altLang="zh-CN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graph!$M$5</c:f>
              <c:strCache>
                <c:ptCount val="1"/>
                <c:pt idx="0">
                  <c:v>made</c:v>
                </c:pt>
              </c:strCache>
            </c:strRef>
          </c:tx>
          <c:spPr>
            <a:solidFill>
              <a:srgbClr val="2E78B6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graph!$L$6:$L$8</c:f>
              <c:strCache>
                <c:ptCount val="3"/>
                <c:pt idx="0">
                  <c:v> 1pt </c:v>
                </c:pt>
                <c:pt idx="1">
                  <c:v> 2pt</c:v>
                </c:pt>
                <c:pt idx="2">
                  <c:v> 3pt</c:v>
                </c:pt>
              </c:strCache>
            </c:strRef>
          </c:cat>
          <c:val>
            <c:numRef>
              <c:f>graph!$M$6:$M$8</c:f>
              <c:numCache>
                <c:formatCode>General</c:formatCode>
                <c:ptCount val="3"/>
                <c:pt idx="0">
                  <c:v>48</c:v>
                </c:pt>
                <c:pt idx="1">
                  <c:v>55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4-4C1D-80CF-D45BCC134EDD}"/>
            </c:ext>
          </c:extLst>
        </c:ser>
        <c:ser>
          <c:idx val="1"/>
          <c:order val="1"/>
          <c:tx>
            <c:strRef>
              <c:f>graph!$N$5</c:f>
              <c:strCache>
                <c:ptCount val="1"/>
                <c:pt idx="0">
                  <c:v>missed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/>
              <a:lstStyle/>
              <a:p>
                <a:pPr algn="ctr">
                  <a:defRPr lang="en-US" alt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graph!$L$6:$L$8</c:f>
              <c:strCache>
                <c:ptCount val="3"/>
                <c:pt idx="0">
                  <c:v> 1pt </c:v>
                </c:pt>
                <c:pt idx="1">
                  <c:v> 2pt</c:v>
                </c:pt>
                <c:pt idx="2">
                  <c:v> 3pt</c:v>
                </c:pt>
              </c:strCache>
            </c:strRef>
          </c:cat>
          <c:val>
            <c:numRef>
              <c:f>graph!$N$6:$N$8</c:f>
              <c:numCache>
                <c:formatCode>General</c:formatCode>
                <c:ptCount val="3"/>
                <c:pt idx="0">
                  <c:v>6</c:v>
                </c:pt>
                <c:pt idx="1">
                  <c:v>51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4-4C1D-80CF-D45BCC134E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10421560"/>
        <c:axId val="1110422280"/>
      </c:barChart>
      <c:catAx>
        <c:axId val="1110421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0422280"/>
        <c:crosses val="autoZero"/>
        <c:auto val="1"/>
        <c:lblAlgn val="ctr"/>
        <c:lblOffset val="100"/>
        <c:noMultiLvlLbl val="0"/>
      </c:catAx>
      <c:valAx>
        <c:axId val="11104222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10421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50">
          <a:solidFill>
            <a:schemeClr val="tx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 </a:t>
            </a:r>
            <a:r>
              <a:rPr lang="en-US" altLang="zh-CN" sz="1800"/>
              <a:t>1pt shooting percentage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graph!$E$20</c:f>
              <c:strCache>
                <c:ptCount val="1"/>
                <c:pt idx="0">
                  <c:v> 1pt shooting percentage</c:v>
                </c:pt>
              </c:strCache>
            </c:strRef>
          </c:tx>
          <c:spPr>
            <a:solidFill>
              <a:srgbClr val="006600"/>
            </a:solidFill>
            <a:ln>
              <a:noFill/>
            </a:ln>
            <a:effectLst/>
          </c:spPr>
          <c:invertIfNegative val="0"/>
          <c:dPt>
            <c:idx val="1"/>
            <c:invertIfNegative val="1"/>
            <c:bubble3D val="0"/>
            <c:spPr>
              <a:solidFill>
                <a:srgbClr val="006600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D3C-44B5-971C-DC80F0F2E230}"/>
              </c:ext>
            </c:extLst>
          </c:dPt>
          <c:dPt>
            <c:idx val="2"/>
            <c:invertIfNegative val="0"/>
            <c:bubble3D val="0"/>
            <c:spPr>
              <a:solidFill>
                <a:srgbClr val="006600">
                  <a:alpha val="8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D3C-44B5-971C-DC80F0F2E230}"/>
              </c:ext>
            </c:extLst>
          </c:dPt>
          <c:dPt>
            <c:idx val="3"/>
            <c:invertIfNegative val="0"/>
            <c:bubble3D val="0"/>
            <c:spPr>
              <a:solidFill>
                <a:srgbClr val="006600">
                  <a:alpha val="8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D3C-44B5-971C-DC80F0F2E230}"/>
              </c:ext>
            </c:extLst>
          </c:dPt>
          <c:dPt>
            <c:idx val="4"/>
            <c:invertIfNegative val="0"/>
            <c:bubble3D val="0"/>
            <c:spPr>
              <a:solidFill>
                <a:srgbClr val="006600">
                  <a:alpha val="7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D3C-44B5-971C-DC80F0F2E230}"/>
              </c:ext>
            </c:extLst>
          </c:dPt>
          <c:dPt>
            <c:idx val="5"/>
            <c:invertIfNegative val="0"/>
            <c:bubble3D val="0"/>
            <c:spPr>
              <a:solidFill>
                <a:srgbClr val="00660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D3C-44B5-971C-DC80F0F2E230}"/>
              </c:ext>
            </c:extLst>
          </c:dPt>
          <c:dPt>
            <c:idx val="6"/>
            <c:invertIfNegative val="0"/>
            <c:bubble3D val="0"/>
            <c:spPr>
              <a:solidFill>
                <a:srgbClr val="006600">
                  <a:alpha val="6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D3C-44B5-971C-DC80F0F2E230}"/>
              </c:ext>
            </c:extLst>
          </c:dPt>
          <c:dPt>
            <c:idx val="7"/>
            <c:invertIfNegative val="0"/>
            <c:bubble3D val="0"/>
            <c:spPr>
              <a:solidFill>
                <a:srgbClr val="006600">
                  <a:alpha val="6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D3C-44B5-971C-DC80F0F2E230}"/>
              </c:ext>
            </c:extLst>
          </c:dPt>
          <c:dPt>
            <c:idx val="8"/>
            <c:invertIfNegative val="0"/>
            <c:bubble3D val="0"/>
            <c:spPr>
              <a:solidFill>
                <a:srgbClr val="0066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D3C-44B5-971C-DC80F0F2E230}"/>
              </c:ext>
            </c:extLst>
          </c:dPt>
          <c:dPt>
            <c:idx val="9"/>
            <c:invertIfNegative val="0"/>
            <c:bubble3D val="0"/>
            <c:spPr>
              <a:solidFill>
                <a:srgbClr val="006600">
                  <a:alpha val="4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D3C-44B5-971C-DC80F0F2E230}"/>
              </c:ext>
            </c:extLst>
          </c:dPt>
          <c:dPt>
            <c:idx val="10"/>
            <c:invertIfNegative val="0"/>
            <c:bubble3D val="0"/>
            <c:spPr>
              <a:solidFill>
                <a:srgbClr val="006600">
                  <a:alpha val="4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D3C-44B5-971C-DC80F0F2E230}"/>
              </c:ext>
            </c:extLst>
          </c:dPt>
          <c:dPt>
            <c:idx val="11"/>
            <c:invertIfNegative val="0"/>
            <c:bubble3D val="0"/>
            <c:spPr>
              <a:solidFill>
                <a:srgbClr val="006600">
                  <a:alpha val="3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D3C-44B5-971C-DC80F0F2E2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graph!$D$21:$D$35</c:f>
              <c:strCache>
                <c:ptCount val="15"/>
                <c:pt idx="0">
                  <c:v>Nik Stauskas</c:v>
                </c:pt>
                <c:pt idx="1">
                  <c:v>Robert Williams III</c:v>
                </c:pt>
                <c:pt idx="2">
                  <c:v>Grant Williams</c:v>
                </c:pt>
                <c:pt idx="3">
                  <c:v>Marcus Smart</c:v>
                </c:pt>
                <c:pt idx="4">
                  <c:v>Derrick White</c:v>
                </c:pt>
                <c:pt idx="5">
                  <c:v>Jayson Tatum</c:v>
                </c:pt>
                <c:pt idx="6">
                  <c:v>Jaylen Brown</c:v>
                </c:pt>
                <c:pt idx="7">
                  <c:v>Aaron Nesmith</c:v>
                </c:pt>
                <c:pt idx="8">
                  <c:v>Al Horford</c:v>
                </c:pt>
                <c:pt idx="9">
                  <c:v>Payton Pritchard</c:v>
                </c:pt>
                <c:pt idx="10">
                  <c:v>Daniel Theis</c:v>
                </c:pt>
                <c:pt idx="11">
                  <c:v>Juwan Morgan</c:v>
                </c:pt>
                <c:pt idx="12">
                  <c:v>Luke Kornet</c:v>
                </c:pt>
                <c:pt idx="13">
                  <c:v>Malik Fitts</c:v>
                </c:pt>
                <c:pt idx="14">
                  <c:v>Sam Hauser</c:v>
                </c:pt>
              </c:strCache>
            </c:strRef>
          </c:cat>
          <c:val>
            <c:numRef>
              <c:f>graph!$E$21:$E$35</c:f>
              <c:numCache>
                <c:formatCode>0%</c:formatCode>
                <c:ptCount val="15"/>
                <c:pt idx="0">
                  <c:v>1</c:v>
                </c:pt>
                <c:pt idx="1">
                  <c:v>0.90910000000000002</c:v>
                </c:pt>
                <c:pt idx="2">
                  <c:v>0.82140000000000002</c:v>
                </c:pt>
                <c:pt idx="3">
                  <c:v>0.81820000000000004</c:v>
                </c:pt>
                <c:pt idx="4">
                  <c:v>0.8</c:v>
                </c:pt>
                <c:pt idx="5">
                  <c:v>0.78649999999999998</c:v>
                </c:pt>
                <c:pt idx="6">
                  <c:v>0.75360000000000005</c:v>
                </c:pt>
                <c:pt idx="7">
                  <c:v>0.75</c:v>
                </c:pt>
                <c:pt idx="8">
                  <c:v>0.71430000000000005</c:v>
                </c:pt>
                <c:pt idx="9">
                  <c:v>0.66669999999999996</c:v>
                </c:pt>
                <c:pt idx="10">
                  <c:v>0.5</c:v>
                </c:pt>
                <c:pt idx="11">
                  <c:v>0.5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C-44B5-971C-DC80F0F2E2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1"/>
        <c:overlap val="-27"/>
        <c:axId val="1377279216"/>
        <c:axId val="1377276696"/>
      </c:barChart>
      <c:catAx>
        <c:axId val="137727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7276696"/>
        <c:crosses val="autoZero"/>
        <c:auto val="1"/>
        <c:lblAlgn val="ctr"/>
        <c:lblOffset val="100"/>
        <c:noMultiLvlLbl val="0"/>
      </c:catAx>
      <c:valAx>
        <c:axId val="13772766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37727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 </a:t>
            </a:r>
            <a:r>
              <a:rPr lang="en-US" altLang="zh-CN" sz="1800"/>
              <a:t>1pt shooting percentage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graph!$E$54</c:f>
              <c:strCache>
                <c:ptCount val="1"/>
                <c:pt idx="0">
                  <c:v> 3pt shooting percentage</c:v>
                </c:pt>
              </c:strCache>
            </c:strRef>
          </c:tx>
          <c:spPr>
            <a:solidFill>
              <a:srgbClr val="99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990000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87-4230-B6E4-B5C3BA757407}"/>
              </c:ext>
            </c:extLst>
          </c:dPt>
          <c:dPt>
            <c:idx val="2"/>
            <c:invertIfNegative val="0"/>
            <c:bubble3D val="0"/>
            <c:spPr>
              <a:solidFill>
                <a:srgbClr val="990000">
                  <a:alpha val="8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87-4230-B6E4-B5C3BA757407}"/>
              </c:ext>
            </c:extLst>
          </c:dPt>
          <c:dPt>
            <c:idx val="3"/>
            <c:invertIfNegative val="0"/>
            <c:bubble3D val="0"/>
            <c:spPr>
              <a:solidFill>
                <a:srgbClr val="990000">
                  <a:alpha val="8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87-4230-B6E4-B5C3BA757407}"/>
              </c:ext>
            </c:extLst>
          </c:dPt>
          <c:dPt>
            <c:idx val="4"/>
            <c:invertIfNegative val="0"/>
            <c:bubble3D val="0"/>
            <c:spPr>
              <a:solidFill>
                <a:srgbClr val="990000">
                  <a:alpha val="7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087-4230-B6E4-B5C3BA757407}"/>
              </c:ext>
            </c:extLst>
          </c:dPt>
          <c:dPt>
            <c:idx val="5"/>
            <c:invertIfNegative val="0"/>
            <c:bubble3D val="0"/>
            <c:spPr>
              <a:solidFill>
                <a:srgbClr val="99000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087-4230-B6E4-B5C3BA757407}"/>
              </c:ext>
            </c:extLst>
          </c:dPt>
          <c:dPt>
            <c:idx val="6"/>
            <c:invertIfNegative val="0"/>
            <c:bubble3D val="0"/>
            <c:spPr>
              <a:solidFill>
                <a:srgbClr val="990000">
                  <a:alpha val="6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087-4230-B6E4-B5C3BA757407}"/>
              </c:ext>
            </c:extLst>
          </c:dPt>
          <c:dPt>
            <c:idx val="7"/>
            <c:invertIfNegative val="0"/>
            <c:bubble3D val="0"/>
            <c:spPr>
              <a:solidFill>
                <a:srgbClr val="990000">
                  <a:alpha val="6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087-4230-B6E4-B5C3BA757407}"/>
              </c:ext>
            </c:extLst>
          </c:dPt>
          <c:dPt>
            <c:idx val="8"/>
            <c:invertIfNegative val="0"/>
            <c:bubble3D val="0"/>
            <c:spPr>
              <a:solidFill>
                <a:srgbClr val="990000">
                  <a:alpha val="5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087-4230-B6E4-B5C3BA757407}"/>
              </c:ext>
            </c:extLst>
          </c:dPt>
          <c:dPt>
            <c:idx val="9"/>
            <c:invertIfNegative val="0"/>
            <c:bubble3D val="0"/>
            <c:spPr>
              <a:solidFill>
                <a:srgbClr val="9900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087-4230-B6E4-B5C3BA757407}"/>
              </c:ext>
            </c:extLst>
          </c:dPt>
          <c:dPt>
            <c:idx val="10"/>
            <c:invertIfNegative val="0"/>
            <c:bubble3D val="0"/>
            <c:spPr>
              <a:solidFill>
                <a:srgbClr val="990000">
                  <a:alpha val="4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087-4230-B6E4-B5C3BA757407}"/>
              </c:ext>
            </c:extLst>
          </c:dPt>
          <c:dPt>
            <c:idx val="11"/>
            <c:invertIfNegative val="0"/>
            <c:bubble3D val="0"/>
            <c:spPr>
              <a:solidFill>
                <a:srgbClr val="990000">
                  <a:alpha val="3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087-4230-B6E4-B5C3BA7574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graph!$D$55:$D$69</c:f>
              <c:strCache>
                <c:ptCount val="15"/>
                <c:pt idx="0">
                  <c:v>Luke Kornet</c:v>
                </c:pt>
                <c:pt idx="1">
                  <c:v>Malik Fitts</c:v>
                </c:pt>
                <c:pt idx="2">
                  <c:v>Daniel Theis</c:v>
                </c:pt>
                <c:pt idx="3">
                  <c:v>Sam Hauser</c:v>
                </c:pt>
                <c:pt idx="4">
                  <c:v>Al Horford</c:v>
                </c:pt>
                <c:pt idx="5">
                  <c:v>Jayson Tatum</c:v>
                </c:pt>
                <c:pt idx="6">
                  <c:v>Derrick White</c:v>
                </c:pt>
                <c:pt idx="7">
                  <c:v>Nik Stauskas</c:v>
                </c:pt>
                <c:pt idx="8">
                  <c:v>Grant Williams</c:v>
                </c:pt>
                <c:pt idx="9">
                  <c:v>Jaylen Brown</c:v>
                </c:pt>
                <c:pt idx="10">
                  <c:v>Marcus Smart</c:v>
                </c:pt>
                <c:pt idx="11">
                  <c:v>Payton Pritchard</c:v>
                </c:pt>
                <c:pt idx="12">
                  <c:v>Robert Williams III</c:v>
                </c:pt>
                <c:pt idx="13">
                  <c:v>Juwan Morgan</c:v>
                </c:pt>
                <c:pt idx="14">
                  <c:v>Aaron Nesmith</c:v>
                </c:pt>
              </c:strCache>
            </c:strRef>
          </c:cat>
          <c:val>
            <c:numRef>
              <c:f>graph!$E$55:$E$69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0.47620000000000001</c:v>
                </c:pt>
                <c:pt idx="5">
                  <c:v>0.40660000000000002</c:v>
                </c:pt>
                <c:pt idx="6">
                  <c:v>0.38640000000000002</c:v>
                </c:pt>
                <c:pt idx="7">
                  <c:v>0.375</c:v>
                </c:pt>
                <c:pt idx="8">
                  <c:v>0.37040000000000001</c:v>
                </c:pt>
                <c:pt idx="9">
                  <c:v>0.3614</c:v>
                </c:pt>
                <c:pt idx="10">
                  <c:v>0.34289999999999998</c:v>
                </c:pt>
                <c:pt idx="11">
                  <c:v>0.33329999999999999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087-4230-B6E4-B5C3BA7574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1"/>
        <c:overlap val="-27"/>
        <c:axId val="1377279216"/>
        <c:axId val="1377276696"/>
      </c:barChart>
      <c:catAx>
        <c:axId val="137727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7276696"/>
        <c:crosses val="autoZero"/>
        <c:auto val="1"/>
        <c:lblAlgn val="ctr"/>
        <c:lblOffset val="100"/>
        <c:noMultiLvlLbl val="0"/>
      </c:catAx>
      <c:valAx>
        <c:axId val="13772766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37727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 </a:t>
            </a:r>
            <a:r>
              <a:rPr lang="en-US" altLang="zh-CN" sz="1800"/>
              <a:t>2pt shooting percentage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graph!$E$37</c:f>
              <c:strCache>
                <c:ptCount val="1"/>
                <c:pt idx="0">
                  <c:v> 2pt shooting percentage</c:v>
                </c:pt>
              </c:strCache>
            </c:strRef>
          </c:tx>
          <c:spPr>
            <a:solidFill>
              <a:srgbClr val="006600"/>
            </a:solidFill>
            <a:ln>
              <a:noFill/>
            </a:ln>
            <a:effectLst/>
          </c:spPr>
          <c:invertIfNegative val="0"/>
          <c:dPt>
            <c:idx val="1"/>
            <c:invertIfNegative val="1"/>
            <c:bubble3D val="0"/>
            <c:spPr>
              <a:solidFill>
                <a:srgbClr val="006600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4A-4C41-8099-3C26DCE6BA24}"/>
              </c:ext>
            </c:extLst>
          </c:dPt>
          <c:dPt>
            <c:idx val="2"/>
            <c:invertIfNegative val="0"/>
            <c:bubble3D val="0"/>
            <c:spPr>
              <a:solidFill>
                <a:srgbClr val="006600">
                  <a:alpha val="8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4A-4C41-8099-3C26DCE6BA24}"/>
              </c:ext>
            </c:extLst>
          </c:dPt>
          <c:dPt>
            <c:idx val="3"/>
            <c:invertIfNegative val="0"/>
            <c:bubble3D val="0"/>
            <c:spPr>
              <a:solidFill>
                <a:srgbClr val="006600">
                  <a:alpha val="8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4A-4C41-8099-3C26DCE6BA24}"/>
              </c:ext>
            </c:extLst>
          </c:dPt>
          <c:dPt>
            <c:idx val="4"/>
            <c:invertIfNegative val="0"/>
            <c:bubble3D val="0"/>
            <c:spPr>
              <a:solidFill>
                <a:srgbClr val="006600">
                  <a:alpha val="7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4A-4C41-8099-3C26DCE6BA24}"/>
              </c:ext>
            </c:extLst>
          </c:dPt>
          <c:dPt>
            <c:idx val="5"/>
            <c:invertIfNegative val="0"/>
            <c:bubble3D val="0"/>
            <c:spPr>
              <a:solidFill>
                <a:srgbClr val="00660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54A-4C41-8099-3C26DCE6BA24}"/>
              </c:ext>
            </c:extLst>
          </c:dPt>
          <c:dPt>
            <c:idx val="6"/>
            <c:invertIfNegative val="0"/>
            <c:bubble3D val="0"/>
            <c:spPr>
              <a:solidFill>
                <a:srgbClr val="006600">
                  <a:alpha val="6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54A-4C41-8099-3C26DCE6BA24}"/>
              </c:ext>
            </c:extLst>
          </c:dPt>
          <c:dPt>
            <c:idx val="7"/>
            <c:invertIfNegative val="0"/>
            <c:bubble3D val="0"/>
            <c:spPr>
              <a:solidFill>
                <a:srgbClr val="006600">
                  <a:alpha val="6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54A-4C41-8099-3C26DCE6BA24}"/>
              </c:ext>
            </c:extLst>
          </c:dPt>
          <c:dPt>
            <c:idx val="8"/>
            <c:invertIfNegative val="0"/>
            <c:bubble3D val="0"/>
            <c:spPr>
              <a:solidFill>
                <a:srgbClr val="0066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54A-4C41-8099-3C26DCE6BA24}"/>
              </c:ext>
            </c:extLst>
          </c:dPt>
          <c:dPt>
            <c:idx val="9"/>
            <c:invertIfNegative val="0"/>
            <c:bubble3D val="0"/>
            <c:spPr>
              <a:solidFill>
                <a:srgbClr val="006600">
                  <a:alpha val="4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54A-4C41-8099-3C26DCE6BA24}"/>
              </c:ext>
            </c:extLst>
          </c:dPt>
          <c:dPt>
            <c:idx val="10"/>
            <c:invertIfNegative val="0"/>
            <c:bubble3D val="0"/>
            <c:spPr>
              <a:solidFill>
                <a:srgbClr val="006600">
                  <a:alpha val="4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54A-4C41-8099-3C26DCE6BA24}"/>
              </c:ext>
            </c:extLst>
          </c:dPt>
          <c:dPt>
            <c:idx val="11"/>
            <c:invertIfNegative val="0"/>
            <c:bubble3D val="0"/>
            <c:spPr>
              <a:solidFill>
                <a:srgbClr val="006600">
                  <a:alpha val="3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54A-4C41-8099-3C26DCE6BA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graph!$D$38:$D$52</c:f>
              <c:strCache>
                <c:ptCount val="15"/>
                <c:pt idx="0">
                  <c:v>Daniel Theis</c:v>
                </c:pt>
                <c:pt idx="1">
                  <c:v>Robert Williams III</c:v>
                </c:pt>
                <c:pt idx="2">
                  <c:v>Luke Kornet</c:v>
                </c:pt>
                <c:pt idx="3">
                  <c:v>Aaron Nesmith</c:v>
                </c:pt>
                <c:pt idx="4">
                  <c:v>Payton Pritchard</c:v>
                </c:pt>
                <c:pt idx="5">
                  <c:v>Al Horford</c:v>
                </c:pt>
                <c:pt idx="6">
                  <c:v>Grant Williams</c:v>
                </c:pt>
                <c:pt idx="7">
                  <c:v>Jaylen Brown</c:v>
                </c:pt>
                <c:pt idx="8">
                  <c:v>Marcus Smart</c:v>
                </c:pt>
                <c:pt idx="9">
                  <c:v>Jayson Tatum</c:v>
                </c:pt>
                <c:pt idx="10">
                  <c:v>Derrick White</c:v>
                </c:pt>
                <c:pt idx="11">
                  <c:v>Juwan Morgan</c:v>
                </c:pt>
                <c:pt idx="12">
                  <c:v>Malik Fitts</c:v>
                </c:pt>
                <c:pt idx="13">
                  <c:v>Nik Stauskas</c:v>
                </c:pt>
                <c:pt idx="14">
                  <c:v>Sam Hauser</c:v>
                </c:pt>
              </c:strCache>
            </c:strRef>
          </c:cat>
          <c:val>
            <c:numRef>
              <c:f>graph!$E$38:$E$52</c:f>
              <c:numCache>
                <c:formatCode>0%</c:formatCode>
                <c:ptCount val="15"/>
                <c:pt idx="0">
                  <c:v>0.77780000000000005</c:v>
                </c:pt>
                <c:pt idx="1">
                  <c:v>0.77780000000000005</c:v>
                </c:pt>
                <c:pt idx="2">
                  <c:v>0.66669999999999996</c:v>
                </c:pt>
                <c:pt idx="3">
                  <c:v>0.6</c:v>
                </c:pt>
                <c:pt idx="4">
                  <c:v>0.6</c:v>
                </c:pt>
                <c:pt idx="5">
                  <c:v>0.52629999999999999</c:v>
                </c:pt>
                <c:pt idx="6">
                  <c:v>0.51719999999999999</c:v>
                </c:pt>
                <c:pt idx="7">
                  <c:v>0.51149999999999995</c:v>
                </c:pt>
                <c:pt idx="8">
                  <c:v>0.45829999999999999</c:v>
                </c:pt>
                <c:pt idx="9">
                  <c:v>0.42970000000000003</c:v>
                </c:pt>
                <c:pt idx="10">
                  <c:v>0.38179999999999997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54A-4C41-8099-3C26DCE6BA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1"/>
        <c:overlap val="-27"/>
        <c:axId val="1377279216"/>
        <c:axId val="1377276696"/>
      </c:barChart>
      <c:catAx>
        <c:axId val="137727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7276696"/>
        <c:crosses val="autoZero"/>
        <c:auto val="1"/>
        <c:lblAlgn val="ctr"/>
        <c:lblOffset val="100"/>
        <c:noMultiLvlLbl val="0"/>
      </c:catAx>
      <c:valAx>
        <c:axId val="13772766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37727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 </a:t>
            </a:r>
            <a:r>
              <a:rPr lang="en-US" altLang="zh-CN" sz="1800"/>
              <a:t>3pt shooting percentage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graph!$E$54</c:f>
              <c:strCache>
                <c:ptCount val="1"/>
                <c:pt idx="0">
                  <c:v> 3pt shooting percentage</c:v>
                </c:pt>
              </c:strCache>
            </c:strRef>
          </c:tx>
          <c:spPr>
            <a:solidFill>
              <a:srgbClr val="006600"/>
            </a:solidFill>
            <a:ln>
              <a:noFill/>
            </a:ln>
            <a:effectLst/>
          </c:spPr>
          <c:invertIfNegative val="0"/>
          <c:dPt>
            <c:idx val="1"/>
            <c:invertIfNegative val="1"/>
            <c:bubble3D val="0"/>
            <c:spPr>
              <a:solidFill>
                <a:srgbClr val="006600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03-4309-838E-A73271BE50F5}"/>
              </c:ext>
            </c:extLst>
          </c:dPt>
          <c:dPt>
            <c:idx val="2"/>
            <c:invertIfNegative val="0"/>
            <c:bubble3D val="0"/>
            <c:spPr>
              <a:solidFill>
                <a:srgbClr val="006600">
                  <a:alpha val="8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03-4309-838E-A73271BE50F5}"/>
              </c:ext>
            </c:extLst>
          </c:dPt>
          <c:dPt>
            <c:idx val="3"/>
            <c:invertIfNegative val="0"/>
            <c:bubble3D val="0"/>
            <c:spPr>
              <a:solidFill>
                <a:srgbClr val="006600">
                  <a:alpha val="8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03-4309-838E-A73271BE50F5}"/>
              </c:ext>
            </c:extLst>
          </c:dPt>
          <c:dPt>
            <c:idx val="4"/>
            <c:invertIfNegative val="0"/>
            <c:bubble3D val="0"/>
            <c:spPr>
              <a:solidFill>
                <a:srgbClr val="006600">
                  <a:alpha val="7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03-4309-838E-A73271BE50F5}"/>
              </c:ext>
            </c:extLst>
          </c:dPt>
          <c:dPt>
            <c:idx val="5"/>
            <c:invertIfNegative val="0"/>
            <c:bubble3D val="0"/>
            <c:spPr>
              <a:solidFill>
                <a:srgbClr val="00660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03-4309-838E-A73271BE50F5}"/>
              </c:ext>
            </c:extLst>
          </c:dPt>
          <c:dPt>
            <c:idx val="6"/>
            <c:invertIfNegative val="0"/>
            <c:bubble3D val="0"/>
            <c:spPr>
              <a:solidFill>
                <a:srgbClr val="006600">
                  <a:alpha val="6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503-4309-838E-A73271BE50F5}"/>
              </c:ext>
            </c:extLst>
          </c:dPt>
          <c:dPt>
            <c:idx val="7"/>
            <c:invertIfNegative val="0"/>
            <c:bubble3D val="0"/>
            <c:spPr>
              <a:solidFill>
                <a:srgbClr val="006600">
                  <a:alpha val="6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503-4309-838E-A73271BE50F5}"/>
              </c:ext>
            </c:extLst>
          </c:dPt>
          <c:dPt>
            <c:idx val="8"/>
            <c:invertIfNegative val="0"/>
            <c:bubble3D val="0"/>
            <c:spPr>
              <a:solidFill>
                <a:srgbClr val="0066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503-4309-838E-A73271BE50F5}"/>
              </c:ext>
            </c:extLst>
          </c:dPt>
          <c:dPt>
            <c:idx val="9"/>
            <c:invertIfNegative val="0"/>
            <c:bubble3D val="0"/>
            <c:spPr>
              <a:solidFill>
                <a:srgbClr val="006600">
                  <a:alpha val="4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503-4309-838E-A73271BE50F5}"/>
              </c:ext>
            </c:extLst>
          </c:dPt>
          <c:dPt>
            <c:idx val="10"/>
            <c:invertIfNegative val="0"/>
            <c:bubble3D val="0"/>
            <c:spPr>
              <a:solidFill>
                <a:srgbClr val="006600">
                  <a:alpha val="4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503-4309-838E-A73271BE50F5}"/>
              </c:ext>
            </c:extLst>
          </c:dPt>
          <c:dPt>
            <c:idx val="11"/>
            <c:invertIfNegative val="0"/>
            <c:bubble3D val="0"/>
            <c:spPr>
              <a:solidFill>
                <a:srgbClr val="006600">
                  <a:alpha val="3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503-4309-838E-A73271BE50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graph!$D$55:$D$69</c:f>
              <c:strCache>
                <c:ptCount val="15"/>
                <c:pt idx="0">
                  <c:v>Luke Kornet</c:v>
                </c:pt>
                <c:pt idx="1">
                  <c:v>Malik Fitts</c:v>
                </c:pt>
                <c:pt idx="2">
                  <c:v>Daniel Theis</c:v>
                </c:pt>
                <c:pt idx="3">
                  <c:v>Sam Hauser</c:v>
                </c:pt>
                <c:pt idx="4">
                  <c:v>Al Horford</c:v>
                </c:pt>
                <c:pt idx="5">
                  <c:v>Jayson Tatum</c:v>
                </c:pt>
                <c:pt idx="6">
                  <c:v>Derrick White</c:v>
                </c:pt>
                <c:pt idx="7">
                  <c:v>Nik Stauskas</c:v>
                </c:pt>
                <c:pt idx="8">
                  <c:v>Grant Williams</c:v>
                </c:pt>
                <c:pt idx="9">
                  <c:v>Jaylen Brown</c:v>
                </c:pt>
                <c:pt idx="10">
                  <c:v>Marcus Smart</c:v>
                </c:pt>
                <c:pt idx="11">
                  <c:v>Payton Pritchard</c:v>
                </c:pt>
                <c:pt idx="12">
                  <c:v>Robert Williams III</c:v>
                </c:pt>
                <c:pt idx="13">
                  <c:v>Juwan Morgan</c:v>
                </c:pt>
                <c:pt idx="14">
                  <c:v>Aaron Nesmith</c:v>
                </c:pt>
              </c:strCache>
            </c:strRef>
          </c:cat>
          <c:val>
            <c:numRef>
              <c:f>graph!$E$55:$E$69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0.47620000000000001</c:v>
                </c:pt>
                <c:pt idx="5">
                  <c:v>0.40660000000000002</c:v>
                </c:pt>
                <c:pt idx="6">
                  <c:v>0.38640000000000002</c:v>
                </c:pt>
                <c:pt idx="7">
                  <c:v>0.375</c:v>
                </c:pt>
                <c:pt idx="8">
                  <c:v>0.37040000000000001</c:v>
                </c:pt>
                <c:pt idx="9">
                  <c:v>0.3614</c:v>
                </c:pt>
                <c:pt idx="10">
                  <c:v>0.34289999999999998</c:v>
                </c:pt>
                <c:pt idx="11">
                  <c:v>0.33329999999999999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503-4309-838E-A73271BE50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1"/>
        <c:overlap val="-27"/>
        <c:axId val="1377279216"/>
        <c:axId val="1377276696"/>
      </c:barChart>
      <c:catAx>
        <c:axId val="137727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7276696"/>
        <c:crosses val="autoZero"/>
        <c:auto val="1"/>
        <c:lblAlgn val="ctr"/>
        <c:lblOffset val="100"/>
        <c:noMultiLvlLbl val="0"/>
      </c:catAx>
      <c:valAx>
        <c:axId val="13772766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37727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 </a:t>
            </a:r>
            <a:r>
              <a:rPr lang="en-US" altLang="zh-CN" sz="1800"/>
              <a:t>2pt shooting percentage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graph!$E$54</c:f>
              <c:strCache>
                <c:ptCount val="1"/>
                <c:pt idx="0">
                  <c:v> 3pt shooting percentage</c:v>
                </c:pt>
              </c:strCache>
            </c:strRef>
          </c:tx>
          <c:spPr>
            <a:solidFill>
              <a:srgbClr val="99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990000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DE-40C5-8886-63FC2A6937FD}"/>
              </c:ext>
            </c:extLst>
          </c:dPt>
          <c:dPt>
            <c:idx val="2"/>
            <c:invertIfNegative val="0"/>
            <c:bubble3D val="0"/>
            <c:spPr>
              <a:solidFill>
                <a:srgbClr val="990000">
                  <a:alpha val="8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DE-40C5-8886-63FC2A6937FD}"/>
              </c:ext>
            </c:extLst>
          </c:dPt>
          <c:dPt>
            <c:idx val="3"/>
            <c:invertIfNegative val="0"/>
            <c:bubble3D val="0"/>
            <c:spPr>
              <a:solidFill>
                <a:srgbClr val="990000">
                  <a:alpha val="8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DE-40C5-8886-63FC2A6937FD}"/>
              </c:ext>
            </c:extLst>
          </c:dPt>
          <c:dPt>
            <c:idx val="4"/>
            <c:invertIfNegative val="0"/>
            <c:bubble3D val="0"/>
            <c:spPr>
              <a:solidFill>
                <a:srgbClr val="990000">
                  <a:alpha val="7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DE-40C5-8886-63FC2A6937FD}"/>
              </c:ext>
            </c:extLst>
          </c:dPt>
          <c:dPt>
            <c:idx val="5"/>
            <c:invertIfNegative val="0"/>
            <c:bubble3D val="0"/>
            <c:spPr>
              <a:solidFill>
                <a:srgbClr val="99000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1DE-40C5-8886-63FC2A6937FD}"/>
              </c:ext>
            </c:extLst>
          </c:dPt>
          <c:dPt>
            <c:idx val="6"/>
            <c:invertIfNegative val="0"/>
            <c:bubble3D val="0"/>
            <c:spPr>
              <a:solidFill>
                <a:srgbClr val="990000">
                  <a:alpha val="6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1DE-40C5-8886-63FC2A6937FD}"/>
              </c:ext>
            </c:extLst>
          </c:dPt>
          <c:dPt>
            <c:idx val="7"/>
            <c:invertIfNegative val="0"/>
            <c:bubble3D val="0"/>
            <c:spPr>
              <a:solidFill>
                <a:srgbClr val="990000">
                  <a:alpha val="6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1DE-40C5-8886-63FC2A6937FD}"/>
              </c:ext>
            </c:extLst>
          </c:dPt>
          <c:dPt>
            <c:idx val="8"/>
            <c:invertIfNegative val="0"/>
            <c:bubble3D val="0"/>
            <c:spPr>
              <a:solidFill>
                <a:srgbClr val="990000">
                  <a:alpha val="5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1DE-40C5-8886-63FC2A6937FD}"/>
              </c:ext>
            </c:extLst>
          </c:dPt>
          <c:dPt>
            <c:idx val="9"/>
            <c:invertIfNegative val="0"/>
            <c:bubble3D val="0"/>
            <c:spPr>
              <a:solidFill>
                <a:srgbClr val="9900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1DE-40C5-8886-63FC2A6937FD}"/>
              </c:ext>
            </c:extLst>
          </c:dPt>
          <c:dPt>
            <c:idx val="10"/>
            <c:invertIfNegative val="0"/>
            <c:bubble3D val="0"/>
            <c:spPr>
              <a:solidFill>
                <a:srgbClr val="990000">
                  <a:alpha val="4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1DE-40C5-8886-63FC2A6937FD}"/>
              </c:ext>
            </c:extLst>
          </c:dPt>
          <c:dPt>
            <c:idx val="11"/>
            <c:invertIfNegative val="0"/>
            <c:bubble3D val="0"/>
            <c:spPr>
              <a:solidFill>
                <a:srgbClr val="990000">
                  <a:alpha val="3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1DE-40C5-8886-63FC2A6937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graph!$D$55:$D$69</c:f>
              <c:strCache>
                <c:ptCount val="15"/>
                <c:pt idx="0">
                  <c:v>Luke Kornet</c:v>
                </c:pt>
                <c:pt idx="1">
                  <c:v>Malik Fitts</c:v>
                </c:pt>
                <c:pt idx="2">
                  <c:v>Daniel Theis</c:v>
                </c:pt>
                <c:pt idx="3">
                  <c:v>Sam Hauser</c:v>
                </c:pt>
                <c:pt idx="4">
                  <c:v>Al Horford</c:v>
                </c:pt>
                <c:pt idx="5">
                  <c:v>Jayson Tatum</c:v>
                </c:pt>
                <c:pt idx="6">
                  <c:v>Derrick White</c:v>
                </c:pt>
                <c:pt idx="7">
                  <c:v>Nik Stauskas</c:v>
                </c:pt>
                <c:pt idx="8">
                  <c:v>Grant Williams</c:v>
                </c:pt>
                <c:pt idx="9">
                  <c:v>Jaylen Brown</c:v>
                </c:pt>
                <c:pt idx="10">
                  <c:v>Marcus Smart</c:v>
                </c:pt>
                <c:pt idx="11">
                  <c:v>Payton Pritchard</c:v>
                </c:pt>
                <c:pt idx="12">
                  <c:v>Robert Williams III</c:v>
                </c:pt>
                <c:pt idx="13">
                  <c:v>Juwan Morgan</c:v>
                </c:pt>
                <c:pt idx="14">
                  <c:v>Aaron Nesmith</c:v>
                </c:pt>
              </c:strCache>
            </c:strRef>
          </c:cat>
          <c:val>
            <c:numRef>
              <c:f>graph!$E$55:$E$69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0.47620000000000001</c:v>
                </c:pt>
                <c:pt idx="5">
                  <c:v>0.40660000000000002</c:v>
                </c:pt>
                <c:pt idx="6">
                  <c:v>0.38640000000000002</c:v>
                </c:pt>
                <c:pt idx="7">
                  <c:v>0.375</c:v>
                </c:pt>
                <c:pt idx="8">
                  <c:v>0.37040000000000001</c:v>
                </c:pt>
                <c:pt idx="9">
                  <c:v>0.3614</c:v>
                </c:pt>
                <c:pt idx="10">
                  <c:v>0.34289999999999998</c:v>
                </c:pt>
                <c:pt idx="11">
                  <c:v>0.33329999999999999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1DE-40C5-8886-63FC2A6937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1"/>
        <c:overlap val="-27"/>
        <c:axId val="1377279216"/>
        <c:axId val="1377276696"/>
      </c:barChart>
      <c:catAx>
        <c:axId val="137727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7276696"/>
        <c:crosses val="autoZero"/>
        <c:auto val="1"/>
        <c:lblAlgn val="ctr"/>
        <c:lblOffset val="100"/>
        <c:noMultiLvlLbl val="0"/>
      </c:catAx>
      <c:valAx>
        <c:axId val="13772766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37727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 </a:t>
            </a:r>
            <a:r>
              <a:rPr lang="en-US" altLang="zh-CN" sz="1800"/>
              <a:t>3pt shooting percentage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graph!$E$111</c:f>
              <c:strCache>
                <c:ptCount val="1"/>
                <c:pt idx="0">
                  <c:v> 3pt shooting percentage</c:v>
                </c:pt>
              </c:strCache>
            </c:strRef>
          </c:tx>
          <c:spPr>
            <a:solidFill>
              <a:srgbClr val="99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990000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9C7-4838-BD12-E41FCFA02DDB}"/>
              </c:ext>
            </c:extLst>
          </c:dPt>
          <c:dPt>
            <c:idx val="2"/>
            <c:invertIfNegative val="0"/>
            <c:bubble3D val="0"/>
            <c:spPr>
              <a:solidFill>
                <a:srgbClr val="990000">
                  <a:alpha val="8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9C7-4838-BD12-E41FCFA02DDB}"/>
              </c:ext>
            </c:extLst>
          </c:dPt>
          <c:dPt>
            <c:idx val="3"/>
            <c:invertIfNegative val="0"/>
            <c:bubble3D val="0"/>
            <c:spPr>
              <a:solidFill>
                <a:srgbClr val="990000">
                  <a:alpha val="8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9C7-4838-BD12-E41FCFA02DDB}"/>
              </c:ext>
            </c:extLst>
          </c:dPt>
          <c:dPt>
            <c:idx val="4"/>
            <c:invertIfNegative val="0"/>
            <c:bubble3D val="0"/>
            <c:spPr>
              <a:solidFill>
                <a:srgbClr val="990000">
                  <a:alpha val="7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9C7-4838-BD12-E41FCFA02DDB}"/>
              </c:ext>
            </c:extLst>
          </c:dPt>
          <c:dPt>
            <c:idx val="5"/>
            <c:invertIfNegative val="0"/>
            <c:bubble3D val="0"/>
            <c:spPr>
              <a:solidFill>
                <a:srgbClr val="99000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9C7-4838-BD12-E41FCFA02DDB}"/>
              </c:ext>
            </c:extLst>
          </c:dPt>
          <c:dPt>
            <c:idx val="6"/>
            <c:invertIfNegative val="0"/>
            <c:bubble3D val="0"/>
            <c:spPr>
              <a:solidFill>
                <a:srgbClr val="990000">
                  <a:alpha val="6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9C7-4838-BD12-E41FCFA02DDB}"/>
              </c:ext>
            </c:extLst>
          </c:dPt>
          <c:dPt>
            <c:idx val="7"/>
            <c:invertIfNegative val="0"/>
            <c:bubble3D val="0"/>
            <c:spPr>
              <a:solidFill>
                <a:srgbClr val="990000">
                  <a:alpha val="6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9C7-4838-BD12-E41FCFA02DDB}"/>
              </c:ext>
            </c:extLst>
          </c:dPt>
          <c:dPt>
            <c:idx val="8"/>
            <c:invertIfNegative val="0"/>
            <c:bubble3D val="0"/>
            <c:spPr>
              <a:solidFill>
                <a:srgbClr val="990000">
                  <a:alpha val="5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9C7-4838-BD12-E41FCFA02DDB}"/>
              </c:ext>
            </c:extLst>
          </c:dPt>
          <c:dPt>
            <c:idx val="9"/>
            <c:invertIfNegative val="0"/>
            <c:bubble3D val="0"/>
            <c:spPr>
              <a:solidFill>
                <a:srgbClr val="9900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9C7-4838-BD12-E41FCFA02DDB}"/>
              </c:ext>
            </c:extLst>
          </c:dPt>
          <c:dPt>
            <c:idx val="10"/>
            <c:invertIfNegative val="0"/>
            <c:bubble3D val="0"/>
            <c:spPr>
              <a:solidFill>
                <a:srgbClr val="990000">
                  <a:alpha val="4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9C7-4838-BD12-E41FCFA02DDB}"/>
              </c:ext>
            </c:extLst>
          </c:dPt>
          <c:dPt>
            <c:idx val="11"/>
            <c:invertIfNegative val="0"/>
            <c:bubble3D val="0"/>
            <c:spPr>
              <a:solidFill>
                <a:srgbClr val="990000">
                  <a:alpha val="3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9C7-4838-BD12-E41FCFA02D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graph!$D$112:$D$124</c:f>
              <c:strCache>
                <c:ptCount val="13"/>
                <c:pt idx="0">
                  <c:v>Dewayne Dedmon</c:v>
                </c:pt>
                <c:pt idx="1">
                  <c:v>Caleb Martin</c:v>
                </c:pt>
                <c:pt idx="2">
                  <c:v>P.J. Tucker</c:v>
                </c:pt>
                <c:pt idx="3">
                  <c:v>Gabe Vincent</c:v>
                </c:pt>
                <c:pt idx="4">
                  <c:v>Jimmy Butler</c:v>
                </c:pt>
                <c:pt idx="5">
                  <c:v>Duncan Robinson</c:v>
                </c:pt>
                <c:pt idx="6">
                  <c:v>Max Strus</c:v>
                </c:pt>
                <c:pt idx="7">
                  <c:v>Victor Oladipo</c:v>
                </c:pt>
                <c:pt idx="8">
                  <c:v>Kyle Lowry</c:v>
                </c:pt>
                <c:pt idx="9">
                  <c:v>Tyler Herro</c:v>
                </c:pt>
                <c:pt idx="10">
                  <c:v>Bam Adebayo</c:v>
                </c:pt>
                <c:pt idx="11">
                  <c:v>Haywood Highsmith</c:v>
                </c:pt>
                <c:pt idx="12">
                  <c:v>Omer Yurtseven</c:v>
                </c:pt>
              </c:strCache>
            </c:strRef>
          </c:cat>
          <c:val>
            <c:numRef>
              <c:f>graph!$E$112:$E$124</c:f>
              <c:numCache>
                <c:formatCode>0%</c:formatCode>
                <c:ptCount val="13"/>
                <c:pt idx="0">
                  <c:v>0.5</c:v>
                </c:pt>
                <c:pt idx="1">
                  <c:v>0.4667</c:v>
                </c:pt>
                <c:pt idx="2">
                  <c:v>0.4</c:v>
                </c:pt>
                <c:pt idx="3">
                  <c:v>0.35289999999999999</c:v>
                </c:pt>
                <c:pt idx="4">
                  <c:v>0.29170000000000001</c:v>
                </c:pt>
                <c:pt idx="5">
                  <c:v>0.29170000000000001</c:v>
                </c:pt>
                <c:pt idx="6">
                  <c:v>0.29170000000000001</c:v>
                </c:pt>
                <c:pt idx="7">
                  <c:v>0.27589999999999998</c:v>
                </c:pt>
                <c:pt idx="8">
                  <c:v>0.26669999999999999</c:v>
                </c:pt>
                <c:pt idx="9">
                  <c:v>6.6699999999999995E-2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9C7-4838-BD12-E41FCFA02D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1"/>
        <c:overlap val="-27"/>
        <c:axId val="1377279216"/>
        <c:axId val="1377276696"/>
      </c:barChart>
      <c:catAx>
        <c:axId val="137727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7276696"/>
        <c:crosses val="autoZero"/>
        <c:auto val="1"/>
        <c:lblAlgn val="ctr"/>
        <c:lblOffset val="100"/>
        <c:noMultiLvlLbl val="0"/>
      </c:catAx>
      <c:valAx>
        <c:axId val="13772766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37727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 </a:t>
            </a:r>
            <a:r>
              <a:rPr lang="en-US" altLang="zh-CN" sz="1800"/>
              <a:t>1pt shooting percentage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graph!$E$129</c:f>
              <c:strCache>
                <c:ptCount val="1"/>
                <c:pt idx="0">
                  <c:v> 1pt shooting percentage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0099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D02-46B4-9C95-051FFFDC6E52}"/>
              </c:ext>
            </c:extLst>
          </c:dPt>
          <c:dPt>
            <c:idx val="2"/>
            <c:invertIfNegative val="0"/>
            <c:bubble3D val="0"/>
            <c:spPr>
              <a:solidFill>
                <a:srgbClr val="000099">
                  <a:alpha val="84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D02-46B4-9C95-051FFFDC6E52}"/>
              </c:ext>
            </c:extLst>
          </c:dPt>
          <c:dPt>
            <c:idx val="3"/>
            <c:invertIfNegative val="0"/>
            <c:bubble3D val="0"/>
            <c:spPr>
              <a:solidFill>
                <a:srgbClr val="000099">
                  <a:alpha val="8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02-46B4-9C95-051FFFDC6E52}"/>
              </c:ext>
            </c:extLst>
          </c:dPt>
          <c:dPt>
            <c:idx val="4"/>
            <c:invertIfNegative val="0"/>
            <c:bubble3D val="0"/>
            <c:spPr>
              <a:solidFill>
                <a:srgbClr val="000099">
                  <a:alpha val="7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D02-46B4-9C95-051FFFDC6E52}"/>
              </c:ext>
            </c:extLst>
          </c:dPt>
          <c:dPt>
            <c:idx val="5"/>
            <c:invertIfNegative val="0"/>
            <c:bubble3D val="0"/>
            <c:spPr>
              <a:solidFill>
                <a:srgbClr val="000099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D02-46B4-9C95-051FFFDC6E52}"/>
              </c:ext>
            </c:extLst>
          </c:dPt>
          <c:dPt>
            <c:idx val="6"/>
            <c:invertIfNegative val="0"/>
            <c:bubble3D val="0"/>
            <c:spPr>
              <a:solidFill>
                <a:srgbClr val="000099">
                  <a:alpha val="6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D02-46B4-9C95-051FFFDC6E52}"/>
              </c:ext>
            </c:extLst>
          </c:dPt>
          <c:dPt>
            <c:idx val="7"/>
            <c:invertIfNegative val="0"/>
            <c:bubble3D val="0"/>
            <c:spPr>
              <a:solidFill>
                <a:srgbClr val="000099">
                  <a:alpha val="6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D02-46B4-9C95-051FFFDC6E52}"/>
              </c:ext>
            </c:extLst>
          </c:dPt>
          <c:dPt>
            <c:idx val="8"/>
            <c:invertIfNegative val="0"/>
            <c:bubble3D val="0"/>
            <c:spPr>
              <a:solidFill>
                <a:srgbClr val="000099">
                  <a:alpha val="54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D02-46B4-9C95-051FFFDC6E52}"/>
              </c:ext>
            </c:extLst>
          </c:dPt>
          <c:dPt>
            <c:idx val="9"/>
            <c:invertIfNegative val="0"/>
            <c:bubble3D val="0"/>
            <c:spPr>
              <a:solidFill>
                <a:srgbClr val="000099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D02-46B4-9C95-051FFFDC6E52}"/>
              </c:ext>
            </c:extLst>
          </c:dPt>
          <c:dPt>
            <c:idx val="10"/>
            <c:invertIfNegative val="0"/>
            <c:bubble3D val="0"/>
            <c:spPr>
              <a:solidFill>
                <a:srgbClr val="0000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D02-46B4-9C95-051FFFDC6E52}"/>
              </c:ext>
            </c:extLst>
          </c:dPt>
          <c:dPt>
            <c:idx val="11"/>
            <c:invertIfNegative val="0"/>
            <c:bubble3D val="0"/>
            <c:spPr>
              <a:solidFill>
                <a:srgbClr val="0000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D02-46B4-9C95-051FFFDC6E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graph!$D$130:$D$141</c:f>
              <c:strCache>
                <c:ptCount val="12"/>
                <c:pt idx="0">
                  <c:v>Davis Bertans</c:v>
                </c:pt>
                <c:pt idx="1">
                  <c:v>Trey Burke</c:v>
                </c:pt>
                <c:pt idx="2">
                  <c:v>Sterling Brown</c:v>
                </c:pt>
                <c:pt idx="3">
                  <c:v>Maxi Kleber</c:v>
                </c:pt>
                <c:pt idx="4">
                  <c:v>Spencer Dinwiddie</c:v>
                </c:pt>
                <c:pt idx="5">
                  <c:v>Reggie Bullock</c:v>
                </c:pt>
                <c:pt idx="6">
                  <c:v>Luka Doncic</c:v>
                </c:pt>
                <c:pt idx="7">
                  <c:v>Jalen Brunson</c:v>
                </c:pt>
                <c:pt idx="8">
                  <c:v>Dwight Powell</c:v>
                </c:pt>
                <c:pt idx="9">
                  <c:v>Dorian Finney-Smith</c:v>
                </c:pt>
                <c:pt idx="10">
                  <c:v>Frank Ntilikina</c:v>
                </c:pt>
                <c:pt idx="11">
                  <c:v>Josh Green</c:v>
                </c:pt>
              </c:strCache>
            </c:strRef>
          </c:cat>
          <c:val>
            <c:numRef>
              <c:f>graph!$E$130:$E$141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0.88460000000000005</c:v>
                </c:pt>
                <c:pt idx="5">
                  <c:v>0.8</c:v>
                </c:pt>
                <c:pt idx="6">
                  <c:v>0.77190000000000003</c:v>
                </c:pt>
                <c:pt idx="7">
                  <c:v>0.68</c:v>
                </c:pt>
                <c:pt idx="8">
                  <c:v>0.6</c:v>
                </c:pt>
                <c:pt idx="9">
                  <c:v>0.375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D02-46B4-9C95-051FFFDC6E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1"/>
        <c:overlap val="-27"/>
        <c:axId val="1377279216"/>
        <c:axId val="1377276696"/>
      </c:barChart>
      <c:catAx>
        <c:axId val="137727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7276696"/>
        <c:crosses val="autoZero"/>
        <c:auto val="1"/>
        <c:lblAlgn val="ctr"/>
        <c:lblOffset val="100"/>
        <c:noMultiLvlLbl val="0"/>
      </c:catAx>
      <c:valAx>
        <c:axId val="13772766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37727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 </a:t>
            </a:r>
            <a:r>
              <a:rPr lang="en-US" altLang="zh-CN" sz="1800"/>
              <a:t>2pt shooting percentage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graph!$E$147</c:f>
              <c:strCache>
                <c:ptCount val="1"/>
                <c:pt idx="0">
                  <c:v> 2pt shooting percentage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0099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957-4C88-85AC-3A2B61112726}"/>
              </c:ext>
            </c:extLst>
          </c:dPt>
          <c:dPt>
            <c:idx val="2"/>
            <c:invertIfNegative val="0"/>
            <c:bubble3D val="0"/>
            <c:spPr>
              <a:solidFill>
                <a:srgbClr val="000099">
                  <a:alpha val="84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957-4C88-85AC-3A2B61112726}"/>
              </c:ext>
            </c:extLst>
          </c:dPt>
          <c:dPt>
            <c:idx val="3"/>
            <c:invertIfNegative val="0"/>
            <c:bubble3D val="0"/>
            <c:spPr>
              <a:solidFill>
                <a:srgbClr val="000099">
                  <a:alpha val="8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957-4C88-85AC-3A2B61112726}"/>
              </c:ext>
            </c:extLst>
          </c:dPt>
          <c:dPt>
            <c:idx val="4"/>
            <c:invertIfNegative val="0"/>
            <c:bubble3D val="0"/>
            <c:spPr>
              <a:solidFill>
                <a:srgbClr val="000099">
                  <a:alpha val="7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957-4C88-85AC-3A2B61112726}"/>
              </c:ext>
            </c:extLst>
          </c:dPt>
          <c:dPt>
            <c:idx val="5"/>
            <c:invertIfNegative val="0"/>
            <c:bubble3D val="0"/>
            <c:spPr>
              <a:solidFill>
                <a:srgbClr val="000099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957-4C88-85AC-3A2B61112726}"/>
              </c:ext>
            </c:extLst>
          </c:dPt>
          <c:dPt>
            <c:idx val="6"/>
            <c:invertIfNegative val="0"/>
            <c:bubble3D val="0"/>
            <c:spPr>
              <a:solidFill>
                <a:srgbClr val="000099">
                  <a:alpha val="6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957-4C88-85AC-3A2B61112726}"/>
              </c:ext>
            </c:extLst>
          </c:dPt>
          <c:dPt>
            <c:idx val="7"/>
            <c:invertIfNegative val="0"/>
            <c:bubble3D val="0"/>
            <c:spPr>
              <a:solidFill>
                <a:srgbClr val="000099">
                  <a:alpha val="6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957-4C88-85AC-3A2B61112726}"/>
              </c:ext>
            </c:extLst>
          </c:dPt>
          <c:dPt>
            <c:idx val="8"/>
            <c:invertIfNegative val="0"/>
            <c:bubble3D val="0"/>
            <c:spPr>
              <a:solidFill>
                <a:srgbClr val="000099">
                  <a:alpha val="54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957-4C88-85AC-3A2B61112726}"/>
              </c:ext>
            </c:extLst>
          </c:dPt>
          <c:dPt>
            <c:idx val="9"/>
            <c:invertIfNegative val="0"/>
            <c:bubble3D val="0"/>
            <c:spPr>
              <a:solidFill>
                <a:srgbClr val="000099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957-4C88-85AC-3A2B61112726}"/>
              </c:ext>
            </c:extLst>
          </c:dPt>
          <c:dPt>
            <c:idx val="10"/>
            <c:invertIfNegative val="0"/>
            <c:bubble3D val="0"/>
            <c:spPr>
              <a:solidFill>
                <a:srgbClr val="000099">
                  <a:alpha val="4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957-4C88-85AC-3A2B61112726}"/>
              </c:ext>
            </c:extLst>
          </c:dPt>
          <c:dPt>
            <c:idx val="11"/>
            <c:invertIfNegative val="0"/>
            <c:bubble3D val="0"/>
            <c:spPr>
              <a:solidFill>
                <a:srgbClr val="000099">
                  <a:alpha val="38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957-4C88-85AC-3A2B611127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graph!$D$148:$D$159</c:f>
              <c:strCache>
                <c:ptCount val="12"/>
                <c:pt idx="0">
                  <c:v>Trey Burke</c:v>
                </c:pt>
                <c:pt idx="1">
                  <c:v>Davis Bertans</c:v>
                </c:pt>
                <c:pt idx="2">
                  <c:v>Maxi Kleber</c:v>
                </c:pt>
                <c:pt idx="3">
                  <c:v>Dorian Finney-Smith</c:v>
                </c:pt>
                <c:pt idx="4">
                  <c:v>Dwight Powell</c:v>
                </c:pt>
                <c:pt idx="5">
                  <c:v>Spencer Dinwiddie</c:v>
                </c:pt>
                <c:pt idx="6">
                  <c:v>Frank Ntilikina</c:v>
                </c:pt>
                <c:pt idx="7">
                  <c:v>Sterling Brown</c:v>
                </c:pt>
                <c:pt idx="8">
                  <c:v>Josh Green</c:v>
                </c:pt>
                <c:pt idx="9">
                  <c:v>Jalen Brunson</c:v>
                </c:pt>
                <c:pt idx="10">
                  <c:v>Luka Doncic</c:v>
                </c:pt>
                <c:pt idx="11">
                  <c:v>Reggie Bullock</c:v>
                </c:pt>
              </c:strCache>
            </c:strRef>
          </c:cat>
          <c:val>
            <c:numRef>
              <c:f>graph!$E$148:$E$159</c:f>
              <c:numCache>
                <c:formatCode>0%</c:formatCode>
                <c:ptCount val="12"/>
                <c:pt idx="0">
                  <c:v>1</c:v>
                </c:pt>
                <c:pt idx="1">
                  <c:v>0.75</c:v>
                </c:pt>
                <c:pt idx="2">
                  <c:v>0.71430000000000005</c:v>
                </c:pt>
                <c:pt idx="3">
                  <c:v>0.70589999999999997</c:v>
                </c:pt>
                <c:pt idx="4">
                  <c:v>0.6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0.4894</c:v>
                </c:pt>
                <c:pt idx="10">
                  <c:v>0.47689999999999999</c:v>
                </c:pt>
                <c:pt idx="11">
                  <c:v>0.16669999999999999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957-4C88-85AC-3A2B611127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1"/>
        <c:overlap val="-27"/>
        <c:axId val="1377279216"/>
        <c:axId val="1377276696"/>
      </c:barChart>
      <c:catAx>
        <c:axId val="137727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7276696"/>
        <c:crosses val="autoZero"/>
        <c:auto val="1"/>
        <c:lblAlgn val="ctr"/>
        <c:lblOffset val="100"/>
        <c:noMultiLvlLbl val="0"/>
      </c:catAx>
      <c:valAx>
        <c:axId val="13772766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37727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 </a:t>
            </a:r>
            <a:r>
              <a:rPr lang="en-US" altLang="zh-CN" sz="1800"/>
              <a:t>3pt shooting percentage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graph!$E$165</c:f>
              <c:strCache>
                <c:ptCount val="1"/>
                <c:pt idx="0">
                  <c:v> 3pt shooting percentage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0099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A3E-4F11-86D5-08083D8461CB}"/>
              </c:ext>
            </c:extLst>
          </c:dPt>
          <c:dPt>
            <c:idx val="2"/>
            <c:invertIfNegative val="0"/>
            <c:bubble3D val="0"/>
            <c:spPr>
              <a:solidFill>
                <a:srgbClr val="000099">
                  <a:alpha val="84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A3E-4F11-86D5-08083D8461CB}"/>
              </c:ext>
            </c:extLst>
          </c:dPt>
          <c:dPt>
            <c:idx val="3"/>
            <c:invertIfNegative val="0"/>
            <c:bubble3D val="0"/>
            <c:spPr>
              <a:solidFill>
                <a:srgbClr val="000099">
                  <a:alpha val="8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A3E-4F11-86D5-08083D8461CB}"/>
              </c:ext>
            </c:extLst>
          </c:dPt>
          <c:dPt>
            <c:idx val="4"/>
            <c:invertIfNegative val="0"/>
            <c:bubble3D val="0"/>
            <c:spPr>
              <a:solidFill>
                <a:srgbClr val="000099">
                  <a:alpha val="7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A3E-4F11-86D5-08083D8461CB}"/>
              </c:ext>
            </c:extLst>
          </c:dPt>
          <c:dPt>
            <c:idx val="5"/>
            <c:invertIfNegative val="0"/>
            <c:bubble3D val="0"/>
            <c:spPr>
              <a:solidFill>
                <a:srgbClr val="000099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A3E-4F11-86D5-08083D8461CB}"/>
              </c:ext>
            </c:extLst>
          </c:dPt>
          <c:dPt>
            <c:idx val="6"/>
            <c:invertIfNegative val="0"/>
            <c:bubble3D val="0"/>
            <c:spPr>
              <a:solidFill>
                <a:srgbClr val="000099">
                  <a:alpha val="6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A3E-4F11-86D5-08083D8461CB}"/>
              </c:ext>
            </c:extLst>
          </c:dPt>
          <c:dPt>
            <c:idx val="7"/>
            <c:invertIfNegative val="0"/>
            <c:bubble3D val="0"/>
            <c:spPr>
              <a:solidFill>
                <a:srgbClr val="000099">
                  <a:alpha val="6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A3E-4F11-86D5-08083D8461CB}"/>
              </c:ext>
            </c:extLst>
          </c:dPt>
          <c:dPt>
            <c:idx val="8"/>
            <c:invertIfNegative val="0"/>
            <c:bubble3D val="0"/>
            <c:spPr>
              <a:solidFill>
                <a:srgbClr val="000099">
                  <a:alpha val="54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A3E-4F11-86D5-08083D8461CB}"/>
              </c:ext>
            </c:extLst>
          </c:dPt>
          <c:dPt>
            <c:idx val="9"/>
            <c:invertIfNegative val="0"/>
            <c:bubble3D val="0"/>
            <c:spPr>
              <a:solidFill>
                <a:srgbClr val="000099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A3E-4F11-86D5-08083D8461CB}"/>
              </c:ext>
            </c:extLst>
          </c:dPt>
          <c:dPt>
            <c:idx val="10"/>
            <c:invertIfNegative val="0"/>
            <c:bubble3D val="0"/>
            <c:spPr>
              <a:solidFill>
                <a:srgbClr val="000099">
                  <a:alpha val="4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A3E-4F11-86D5-08083D8461CB}"/>
              </c:ext>
            </c:extLst>
          </c:dPt>
          <c:dPt>
            <c:idx val="11"/>
            <c:invertIfNegative val="0"/>
            <c:bubble3D val="0"/>
            <c:spPr>
              <a:solidFill>
                <a:srgbClr val="000099">
                  <a:alpha val="38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A3E-4F11-86D5-08083D8461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graph!$D$166:$D$177</c:f>
              <c:strCache>
                <c:ptCount val="12"/>
                <c:pt idx="0">
                  <c:v>Trey Burke</c:v>
                </c:pt>
                <c:pt idx="1">
                  <c:v>Spencer Dinwiddie</c:v>
                </c:pt>
                <c:pt idx="2">
                  <c:v>Dorian Finney-Smith</c:v>
                </c:pt>
                <c:pt idx="3">
                  <c:v>Reggie Bullock</c:v>
                </c:pt>
                <c:pt idx="4">
                  <c:v>Jalen Brunson</c:v>
                </c:pt>
                <c:pt idx="5">
                  <c:v>Luka Doncic</c:v>
                </c:pt>
                <c:pt idx="6">
                  <c:v>Frank Ntilikina</c:v>
                </c:pt>
                <c:pt idx="7">
                  <c:v>Maxi Kleber</c:v>
                </c:pt>
                <c:pt idx="8">
                  <c:v>Davis Bertans</c:v>
                </c:pt>
                <c:pt idx="9">
                  <c:v>Dwight Powell</c:v>
                </c:pt>
                <c:pt idx="10">
                  <c:v>Sterling Brown</c:v>
                </c:pt>
                <c:pt idx="11">
                  <c:v>Josh Green</c:v>
                </c:pt>
              </c:strCache>
            </c:strRef>
          </c:cat>
          <c:val>
            <c:numRef>
              <c:f>graph!$E$166:$E$177</c:f>
              <c:numCache>
                <c:formatCode>0%</c:formatCode>
                <c:ptCount val="12"/>
                <c:pt idx="0">
                  <c:v>0.5</c:v>
                </c:pt>
                <c:pt idx="1">
                  <c:v>0.4516</c:v>
                </c:pt>
                <c:pt idx="2">
                  <c:v>0.44</c:v>
                </c:pt>
                <c:pt idx="3">
                  <c:v>0.41460000000000002</c:v>
                </c:pt>
                <c:pt idx="4">
                  <c:v>0.40910000000000002</c:v>
                </c:pt>
                <c:pt idx="5">
                  <c:v>0.33960000000000001</c:v>
                </c:pt>
                <c:pt idx="6">
                  <c:v>0.2727</c:v>
                </c:pt>
                <c:pt idx="7">
                  <c:v>0.26319999999999999</c:v>
                </c:pt>
                <c:pt idx="8">
                  <c:v>0.21429999999999999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A3E-4F11-86D5-08083D8461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1"/>
        <c:overlap val="-27"/>
        <c:axId val="1377279216"/>
        <c:axId val="1377276696"/>
      </c:barChart>
      <c:catAx>
        <c:axId val="137727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7276696"/>
        <c:crosses val="autoZero"/>
        <c:auto val="1"/>
        <c:lblAlgn val="ctr"/>
        <c:lblOffset val="100"/>
        <c:noMultiLvlLbl val="0"/>
      </c:catAx>
      <c:valAx>
        <c:axId val="13772766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37727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 </a:t>
            </a:r>
            <a:r>
              <a:rPr lang="en-US" altLang="zh-CN" sz="1800"/>
              <a:t>1pt shooting percentage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graph!$E$183</c:f>
              <c:strCache>
                <c:ptCount val="1"/>
                <c:pt idx="0">
                  <c:v> 1pt shooting percentage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C00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BC-4851-9505-3B0C08E06FE5}"/>
              </c:ext>
            </c:extLst>
          </c:dPt>
          <c:dPt>
            <c:idx val="2"/>
            <c:invertIfNegative val="0"/>
            <c:bubble3D val="0"/>
            <c:spPr>
              <a:solidFill>
                <a:srgbClr val="FFCC00">
                  <a:alpha val="84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BC-4851-9505-3B0C08E06FE5}"/>
              </c:ext>
            </c:extLst>
          </c:dPt>
          <c:dPt>
            <c:idx val="3"/>
            <c:invertIfNegative val="0"/>
            <c:bubble3D val="0"/>
            <c:spPr>
              <a:solidFill>
                <a:srgbClr val="FFCC00">
                  <a:alpha val="81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BC-4851-9505-3B0C08E06FE5}"/>
              </c:ext>
            </c:extLst>
          </c:dPt>
          <c:dPt>
            <c:idx val="4"/>
            <c:invertIfNegative val="0"/>
            <c:bubble3D val="0"/>
            <c:spPr>
              <a:solidFill>
                <a:srgbClr val="FFCC00">
                  <a:alpha val="7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BC-4851-9505-3B0C08E06FE5}"/>
              </c:ext>
            </c:extLst>
          </c:dPt>
          <c:dPt>
            <c:idx val="5"/>
            <c:invertIfNegative val="0"/>
            <c:bubble3D val="0"/>
            <c:spPr>
              <a:solidFill>
                <a:srgbClr val="FFCC0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4BC-4851-9505-3B0C08E06FE5}"/>
              </c:ext>
            </c:extLst>
          </c:dPt>
          <c:dPt>
            <c:idx val="6"/>
            <c:invertIfNegative val="0"/>
            <c:bubble3D val="0"/>
            <c:spPr>
              <a:solidFill>
                <a:srgbClr val="FFCC00">
                  <a:alpha val="63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4BC-4851-9505-3B0C08E06FE5}"/>
              </c:ext>
            </c:extLst>
          </c:dPt>
          <c:dPt>
            <c:idx val="7"/>
            <c:invertIfNegative val="0"/>
            <c:bubble3D val="0"/>
            <c:spPr>
              <a:solidFill>
                <a:srgbClr val="FFCC00">
                  <a:alpha val="57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4BC-4851-9505-3B0C08E06FE5}"/>
              </c:ext>
            </c:extLst>
          </c:dPt>
          <c:dPt>
            <c:idx val="8"/>
            <c:invertIfNegative val="0"/>
            <c:bubble3D val="0"/>
            <c:spPr>
              <a:solidFill>
                <a:srgbClr val="FFCC00">
                  <a:alpha val="54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4BC-4851-9505-3B0C08E06FE5}"/>
              </c:ext>
            </c:extLst>
          </c:dPt>
          <c:dPt>
            <c:idx val="9"/>
            <c:invertIfNegative val="0"/>
            <c:bubble3D val="0"/>
            <c:spPr>
              <a:solidFill>
                <a:srgbClr val="FFCC00">
                  <a:alpha val="48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4BC-4851-9505-3B0C08E06FE5}"/>
              </c:ext>
            </c:extLst>
          </c:dPt>
          <c:dPt>
            <c:idx val="10"/>
            <c:invertIfNegative val="0"/>
            <c:bubble3D val="0"/>
            <c:spPr>
              <a:solidFill>
                <a:srgbClr val="FF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4BC-4851-9505-3B0C08E06FE5}"/>
              </c:ext>
            </c:extLst>
          </c:dPt>
          <c:dPt>
            <c:idx val="11"/>
            <c:invertIfNegative val="0"/>
            <c:bubble3D val="0"/>
            <c:spPr>
              <a:solidFill>
                <a:srgbClr val="FF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4BC-4851-9505-3B0C08E06F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graph!$D$184:$D$197</c:f>
              <c:strCache>
                <c:ptCount val="14"/>
                <c:pt idx="0">
                  <c:v>Jordan Poole</c:v>
                </c:pt>
                <c:pt idx="1">
                  <c:v>Klay Thompson</c:v>
                </c:pt>
                <c:pt idx="2">
                  <c:v>Stephen Curry</c:v>
                </c:pt>
                <c:pt idx="3">
                  <c:v>Otto Porter Jr.</c:v>
                </c:pt>
                <c:pt idx="4">
                  <c:v>Jonathan Kuminga</c:v>
                </c:pt>
                <c:pt idx="5">
                  <c:v>Moses Moody</c:v>
                </c:pt>
                <c:pt idx="6">
                  <c:v>Kevon Looney</c:v>
                </c:pt>
                <c:pt idx="7">
                  <c:v>Andrew Wiggins</c:v>
                </c:pt>
                <c:pt idx="8">
                  <c:v>Gary Payton II</c:v>
                </c:pt>
                <c:pt idx="9">
                  <c:v>Draymond Green</c:v>
                </c:pt>
                <c:pt idx="10">
                  <c:v>Andre Iguodala</c:v>
                </c:pt>
                <c:pt idx="11">
                  <c:v>Nemanja Bjelica</c:v>
                </c:pt>
                <c:pt idx="12">
                  <c:v>Damion Lee</c:v>
                </c:pt>
                <c:pt idx="13">
                  <c:v>Juan Toscano-Anderson</c:v>
                </c:pt>
              </c:strCache>
            </c:strRef>
          </c:cat>
          <c:val>
            <c:numRef>
              <c:f>graph!$E$184:$E$197</c:f>
              <c:numCache>
                <c:formatCode>0%</c:formatCode>
                <c:ptCount val="14"/>
                <c:pt idx="0">
                  <c:v>0.96299999999999997</c:v>
                </c:pt>
                <c:pt idx="1">
                  <c:v>0.94120000000000004</c:v>
                </c:pt>
                <c:pt idx="2">
                  <c:v>0.8367</c:v>
                </c:pt>
                <c:pt idx="3">
                  <c:v>0.8</c:v>
                </c:pt>
                <c:pt idx="4">
                  <c:v>0.8</c:v>
                </c:pt>
                <c:pt idx="5">
                  <c:v>0.75</c:v>
                </c:pt>
                <c:pt idx="6">
                  <c:v>0.7</c:v>
                </c:pt>
                <c:pt idx="7">
                  <c:v>0.6875</c:v>
                </c:pt>
                <c:pt idx="8">
                  <c:v>0.625</c:v>
                </c:pt>
                <c:pt idx="9">
                  <c:v>0.61539999999999995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4BC-4851-9505-3B0C08E06F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1"/>
        <c:overlap val="-27"/>
        <c:axId val="1377279216"/>
        <c:axId val="1377276696"/>
      </c:barChart>
      <c:catAx>
        <c:axId val="137727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7276696"/>
        <c:crosses val="autoZero"/>
        <c:auto val="1"/>
        <c:lblAlgn val="ctr"/>
        <c:lblOffset val="100"/>
        <c:noMultiLvlLbl val="0"/>
      </c:catAx>
      <c:valAx>
        <c:axId val="13772766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37727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 </a:t>
            </a:r>
            <a:r>
              <a:rPr lang="en-US" altLang="zh-CN" sz="1800"/>
              <a:t>2pt shooting percentage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graph!$E$203</c:f>
              <c:strCache>
                <c:ptCount val="1"/>
                <c:pt idx="0">
                  <c:v> 2pt shooting percentage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C00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004-40CD-A604-227A828E306B}"/>
              </c:ext>
            </c:extLst>
          </c:dPt>
          <c:dPt>
            <c:idx val="2"/>
            <c:invertIfNegative val="0"/>
            <c:bubble3D val="0"/>
            <c:spPr>
              <a:solidFill>
                <a:srgbClr val="FFCC00">
                  <a:alpha val="84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004-40CD-A604-227A828E306B}"/>
              </c:ext>
            </c:extLst>
          </c:dPt>
          <c:dPt>
            <c:idx val="3"/>
            <c:invertIfNegative val="0"/>
            <c:bubble3D val="0"/>
            <c:spPr>
              <a:solidFill>
                <a:srgbClr val="FFCC00">
                  <a:alpha val="81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004-40CD-A604-227A828E306B}"/>
              </c:ext>
            </c:extLst>
          </c:dPt>
          <c:dPt>
            <c:idx val="4"/>
            <c:invertIfNegative val="0"/>
            <c:bubble3D val="0"/>
            <c:spPr>
              <a:solidFill>
                <a:srgbClr val="FFCC00">
                  <a:alpha val="7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004-40CD-A604-227A828E306B}"/>
              </c:ext>
            </c:extLst>
          </c:dPt>
          <c:dPt>
            <c:idx val="5"/>
            <c:invertIfNegative val="0"/>
            <c:bubble3D val="0"/>
            <c:spPr>
              <a:solidFill>
                <a:srgbClr val="FFCC0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004-40CD-A604-227A828E306B}"/>
              </c:ext>
            </c:extLst>
          </c:dPt>
          <c:dPt>
            <c:idx val="6"/>
            <c:invertIfNegative val="0"/>
            <c:bubble3D val="0"/>
            <c:spPr>
              <a:solidFill>
                <a:srgbClr val="FFCC00">
                  <a:alpha val="63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004-40CD-A604-227A828E306B}"/>
              </c:ext>
            </c:extLst>
          </c:dPt>
          <c:dPt>
            <c:idx val="7"/>
            <c:invertIfNegative val="0"/>
            <c:bubble3D val="0"/>
            <c:spPr>
              <a:solidFill>
                <a:srgbClr val="FFCC00">
                  <a:alpha val="57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004-40CD-A604-227A828E306B}"/>
              </c:ext>
            </c:extLst>
          </c:dPt>
          <c:dPt>
            <c:idx val="8"/>
            <c:invertIfNegative val="0"/>
            <c:bubble3D val="0"/>
            <c:spPr>
              <a:solidFill>
                <a:srgbClr val="FFCC00">
                  <a:alpha val="54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004-40CD-A604-227A828E306B}"/>
              </c:ext>
            </c:extLst>
          </c:dPt>
          <c:dPt>
            <c:idx val="9"/>
            <c:invertIfNegative val="0"/>
            <c:bubble3D val="0"/>
            <c:spPr>
              <a:solidFill>
                <a:srgbClr val="FFCC00">
                  <a:alpha val="48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004-40CD-A604-227A828E306B}"/>
              </c:ext>
            </c:extLst>
          </c:dPt>
          <c:dPt>
            <c:idx val="10"/>
            <c:invertIfNegative val="0"/>
            <c:bubble3D val="0"/>
            <c:spPr>
              <a:solidFill>
                <a:srgbClr val="FF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004-40CD-A604-227A828E306B}"/>
              </c:ext>
            </c:extLst>
          </c:dPt>
          <c:dPt>
            <c:idx val="11"/>
            <c:invertIfNegative val="0"/>
            <c:bubble3D val="0"/>
            <c:spPr>
              <a:solidFill>
                <a:srgbClr val="FF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1004-40CD-A604-227A828E30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graph!$D$204:$D$217</c:f>
              <c:strCache>
                <c:ptCount val="14"/>
                <c:pt idx="0">
                  <c:v>Otto Porter Jr.</c:v>
                </c:pt>
                <c:pt idx="1">
                  <c:v>Gary Payton II</c:v>
                </c:pt>
                <c:pt idx="2">
                  <c:v>Kevon Looney</c:v>
                </c:pt>
                <c:pt idx="3">
                  <c:v>Jordan Poole</c:v>
                </c:pt>
                <c:pt idx="4">
                  <c:v>Andre Iguodala</c:v>
                </c:pt>
                <c:pt idx="5">
                  <c:v>Moses Moody</c:v>
                </c:pt>
                <c:pt idx="6">
                  <c:v>Damion Lee</c:v>
                </c:pt>
                <c:pt idx="7">
                  <c:v>Andrew Wiggins</c:v>
                </c:pt>
                <c:pt idx="8">
                  <c:v>Nemanja Bjelica</c:v>
                </c:pt>
                <c:pt idx="9">
                  <c:v>Draymond Green</c:v>
                </c:pt>
                <c:pt idx="10">
                  <c:v>Klay Thompson</c:v>
                </c:pt>
                <c:pt idx="11">
                  <c:v>Stephen Curry</c:v>
                </c:pt>
                <c:pt idx="12">
                  <c:v>Jonathan Kuminga</c:v>
                </c:pt>
                <c:pt idx="13">
                  <c:v>Juan Toscano-Anderson</c:v>
                </c:pt>
              </c:strCache>
            </c:strRef>
          </c:cat>
          <c:val>
            <c:numRef>
              <c:f>graph!$E$204:$E$217</c:f>
              <c:numCache>
                <c:formatCode>0%</c:formatCode>
                <c:ptCount val="14"/>
                <c:pt idx="0">
                  <c:v>0.83330000000000004</c:v>
                </c:pt>
                <c:pt idx="1">
                  <c:v>0.81820000000000004</c:v>
                </c:pt>
                <c:pt idx="2">
                  <c:v>0.70369999999999999</c:v>
                </c:pt>
                <c:pt idx="3">
                  <c:v>0.69769999999999999</c:v>
                </c:pt>
                <c:pt idx="4">
                  <c:v>0.66669999999999996</c:v>
                </c:pt>
                <c:pt idx="5">
                  <c:v>0.625</c:v>
                </c:pt>
                <c:pt idx="6">
                  <c:v>0.6</c:v>
                </c:pt>
                <c:pt idx="7">
                  <c:v>0.56189999999999996</c:v>
                </c:pt>
                <c:pt idx="8">
                  <c:v>0.54549999999999998</c:v>
                </c:pt>
                <c:pt idx="9">
                  <c:v>0.53849999999999998</c:v>
                </c:pt>
                <c:pt idx="10">
                  <c:v>0.5</c:v>
                </c:pt>
                <c:pt idx="11">
                  <c:v>0.48570000000000002</c:v>
                </c:pt>
                <c:pt idx="12">
                  <c:v>0.30769999999999997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004-40CD-A604-227A828E30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1"/>
        <c:overlap val="-27"/>
        <c:axId val="1377279216"/>
        <c:axId val="1377276696"/>
      </c:barChart>
      <c:catAx>
        <c:axId val="137727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7276696"/>
        <c:crosses val="autoZero"/>
        <c:auto val="1"/>
        <c:lblAlgn val="ctr"/>
        <c:lblOffset val="100"/>
        <c:noMultiLvlLbl val="0"/>
      </c:catAx>
      <c:valAx>
        <c:axId val="13772766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37727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 </a:t>
            </a:r>
            <a:r>
              <a:rPr lang="en-US" altLang="zh-CN" sz="1800"/>
              <a:t>3pt shooting percentage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graph!$E$223</c:f>
              <c:strCache>
                <c:ptCount val="1"/>
                <c:pt idx="0">
                  <c:v> 3pt shooting percentage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C00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3A8-47A3-B946-00EFBA936765}"/>
              </c:ext>
            </c:extLst>
          </c:dPt>
          <c:dPt>
            <c:idx val="2"/>
            <c:invertIfNegative val="0"/>
            <c:bubble3D val="0"/>
            <c:spPr>
              <a:solidFill>
                <a:srgbClr val="FFCC00">
                  <a:alpha val="84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3A8-47A3-B946-00EFBA936765}"/>
              </c:ext>
            </c:extLst>
          </c:dPt>
          <c:dPt>
            <c:idx val="3"/>
            <c:invertIfNegative val="0"/>
            <c:bubble3D val="0"/>
            <c:spPr>
              <a:solidFill>
                <a:srgbClr val="FFCC00">
                  <a:alpha val="81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3A8-47A3-B946-00EFBA936765}"/>
              </c:ext>
            </c:extLst>
          </c:dPt>
          <c:dPt>
            <c:idx val="4"/>
            <c:invertIfNegative val="0"/>
            <c:bubble3D val="0"/>
            <c:spPr>
              <a:solidFill>
                <a:srgbClr val="FFCC00">
                  <a:alpha val="7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3A8-47A3-B946-00EFBA936765}"/>
              </c:ext>
            </c:extLst>
          </c:dPt>
          <c:dPt>
            <c:idx val="5"/>
            <c:invertIfNegative val="0"/>
            <c:bubble3D val="0"/>
            <c:spPr>
              <a:solidFill>
                <a:srgbClr val="FFCC00">
                  <a:alpha val="7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3A8-47A3-B946-00EFBA936765}"/>
              </c:ext>
            </c:extLst>
          </c:dPt>
          <c:dPt>
            <c:idx val="6"/>
            <c:invertIfNegative val="0"/>
            <c:bubble3D val="0"/>
            <c:spPr>
              <a:solidFill>
                <a:srgbClr val="FFCC00">
                  <a:alpha val="63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3A8-47A3-B946-00EFBA936765}"/>
              </c:ext>
            </c:extLst>
          </c:dPt>
          <c:dPt>
            <c:idx val="7"/>
            <c:invertIfNegative val="0"/>
            <c:bubble3D val="0"/>
            <c:spPr>
              <a:solidFill>
                <a:srgbClr val="FFCC00">
                  <a:alpha val="57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3A8-47A3-B946-00EFBA936765}"/>
              </c:ext>
            </c:extLst>
          </c:dPt>
          <c:dPt>
            <c:idx val="8"/>
            <c:invertIfNegative val="0"/>
            <c:bubble3D val="0"/>
            <c:spPr>
              <a:solidFill>
                <a:srgbClr val="FFCC00">
                  <a:alpha val="54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3A8-47A3-B946-00EFBA936765}"/>
              </c:ext>
            </c:extLst>
          </c:dPt>
          <c:dPt>
            <c:idx val="9"/>
            <c:invertIfNegative val="0"/>
            <c:bubble3D val="0"/>
            <c:spPr>
              <a:solidFill>
                <a:srgbClr val="FFCC00">
                  <a:alpha val="48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C3A8-47A3-B946-00EFBA936765}"/>
              </c:ext>
            </c:extLst>
          </c:dPt>
          <c:dPt>
            <c:idx val="10"/>
            <c:invertIfNegative val="0"/>
            <c:bubble3D val="0"/>
            <c:spPr>
              <a:solidFill>
                <a:srgbClr val="FF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3A8-47A3-B946-00EFBA936765}"/>
              </c:ext>
            </c:extLst>
          </c:dPt>
          <c:dPt>
            <c:idx val="11"/>
            <c:invertIfNegative val="0"/>
            <c:bubble3D val="0"/>
            <c:spPr>
              <a:solidFill>
                <a:srgbClr val="FF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3A8-47A3-B946-00EFBA9367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graph!$D$224:$D$237</c:f>
              <c:strCache>
                <c:ptCount val="14"/>
                <c:pt idx="0">
                  <c:v>Andre Iguodala</c:v>
                </c:pt>
                <c:pt idx="1">
                  <c:v>Nemanja Bjelica</c:v>
                </c:pt>
                <c:pt idx="2">
                  <c:v>Otto Porter Jr.</c:v>
                </c:pt>
                <c:pt idx="3">
                  <c:v>Moses Moody</c:v>
                </c:pt>
                <c:pt idx="4">
                  <c:v>Stephen Curry</c:v>
                </c:pt>
                <c:pt idx="5">
                  <c:v>Gary Payton II</c:v>
                </c:pt>
                <c:pt idx="6">
                  <c:v>Jordan Poole</c:v>
                </c:pt>
                <c:pt idx="7">
                  <c:v>Klay Thompson</c:v>
                </c:pt>
                <c:pt idx="8">
                  <c:v>Jonathan Kuminga</c:v>
                </c:pt>
                <c:pt idx="9">
                  <c:v>Andrew Wiggins</c:v>
                </c:pt>
                <c:pt idx="10">
                  <c:v>Damion Lee</c:v>
                </c:pt>
                <c:pt idx="11">
                  <c:v>Draymond Green</c:v>
                </c:pt>
                <c:pt idx="12">
                  <c:v>Kevon Looney</c:v>
                </c:pt>
                <c:pt idx="13">
                  <c:v>Juan Toscano-Anderson</c:v>
                </c:pt>
              </c:strCache>
            </c:strRef>
          </c:cat>
          <c:val>
            <c:numRef>
              <c:f>graph!$E$224:$E$237</c:f>
              <c:numCache>
                <c:formatCode>0%</c:formatCode>
                <c:ptCount val="14"/>
                <c:pt idx="0">
                  <c:v>1</c:v>
                </c:pt>
                <c:pt idx="1">
                  <c:v>0.66669999999999996</c:v>
                </c:pt>
                <c:pt idx="2">
                  <c:v>0.5333</c:v>
                </c:pt>
                <c:pt idx="3">
                  <c:v>0.5</c:v>
                </c:pt>
                <c:pt idx="4">
                  <c:v>0.42570000000000002</c:v>
                </c:pt>
                <c:pt idx="5">
                  <c:v>0.4</c:v>
                </c:pt>
                <c:pt idx="6">
                  <c:v>0.39219999999999999</c:v>
                </c:pt>
                <c:pt idx="7">
                  <c:v>0.37080000000000002</c:v>
                </c:pt>
                <c:pt idx="8">
                  <c:v>0.33329999999999999</c:v>
                </c:pt>
                <c:pt idx="9">
                  <c:v>0.26790000000000003</c:v>
                </c:pt>
                <c:pt idx="10">
                  <c:v>0.125</c:v>
                </c:pt>
                <c:pt idx="11">
                  <c:v>0.1176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3A8-47A3-B946-00EFBA9367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1"/>
        <c:overlap val="-27"/>
        <c:axId val="1377279216"/>
        <c:axId val="1377276696"/>
      </c:barChart>
      <c:catAx>
        <c:axId val="137727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7276696"/>
        <c:crosses val="autoZero"/>
        <c:auto val="1"/>
        <c:lblAlgn val="ctr"/>
        <c:lblOffset val="100"/>
        <c:noMultiLvlLbl val="0"/>
      </c:catAx>
      <c:valAx>
        <c:axId val="13772766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37727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261620</xdr:colOff>
      <xdr:row>3</xdr:row>
      <xdr:rowOff>118745</xdr:rowOff>
    </xdr:from>
    <xdr:to>
      <xdr:col>5</xdr:col>
      <xdr:colOff>1189990</xdr:colOff>
      <xdr:row>15</xdr:row>
      <xdr:rowOff>27940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23813</xdr:colOff>
      <xdr:row>3</xdr:row>
      <xdr:rowOff>138111</xdr:rowOff>
    </xdr:from>
    <xdr:to>
      <xdr:col>8</xdr:col>
      <xdr:colOff>723901</xdr:colOff>
      <xdr:row>15</xdr:row>
      <xdr:rowOff>28575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576262</xdr:colOff>
      <xdr:row>19</xdr:row>
      <xdr:rowOff>4762</xdr:rowOff>
    </xdr:from>
    <xdr:to>
      <xdr:col>12</xdr:col>
      <xdr:colOff>1209675</xdr:colOff>
      <xdr:row>34</xdr:row>
      <xdr:rowOff>247651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CBDEC6-F7C6-1DF6-FB88-68003BBB2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590550</xdr:colOff>
      <xdr:row>73</xdr:row>
      <xdr:rowOff>0</xdr:rowOff>
    </xdr:from>
    <xdr:to>
      <xdr:col>12</xdr:col>
      <xdr:colOff>1223963</xdr:colOff>
      <xdr:row>87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7C53EB1-5F8B-495E-819A-682E98085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581025</xdr:colOff>
      <xdr:row>35</xdr:row>
      <xdr:rowOff>247650</xdr:rowOff>
    </xdr:from>
    <xdr:to>
      <xdr:col>12</xdr:col>
      <xdr:colOff>1214438</xdr:colOff>
      <xdr:row>51</xdr:row>
      <xdr:rowOff>233364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8874BE84-84A4-4123-8FDA-3C35C89361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590550</xdr:colOff>
      <xdr:row>53</xdr:row>
      <xdr:rowOff>0</xdr:rowOff>
    </xdr:from>
    <xdr:to>
      <xdr:col>12</xdr:col>
      <xdr:colOff>1223963</xdr:colOff>
      <xdr:row>68</xdr:row>
      <xdr:rowOff>242889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802EDE94-2A2F-470A-9B0B-8E0A6BE7FB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600075</xdr:colOff>
      <xdr:row>91</xdr:row>
      <xdr:rowOff>0</xdr:rowOff>
    </xdr:from>
    <xdr:to>
      <xdr:col>13</xdr:col>
      <xdr:colOff>4763</xdr:colOff>
      <xdr:row>105</xdr:row>
      <xdr:rowOff>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7F15FB0E-67AB-4542-8DE1-0F2996CD5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590550</xdr:colOff>
      <xdr:row>110</xdr:row>
      <xdr:rowOff>0</xdr:rowOff>
    </xdr:from>
    <xdr:to>
      <xdr:col>12</xdr:col>
      <xdr:colOff>1223963</xdr:colOff>
      <xdr:row>124</xdr:row>
      <xdr:rowOff>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38EC91E6-F1E2-4EE8-802B-0E3F24B1D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609600</xdr:colOff>
      <xdr:row>128</xdr:row>
      <xdr:rowOff>0</xdr:rowOff>
    </xdr:from>
    <xdr:to>
      <xdr:col>13</xdr:col>
      <xdr:colOff>14288</xdr:colOff>
      <xdr:row>142</xdr:row>
      <xdr:rowOff>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9707A928-44F3-42E3-951F-BB645BDE7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571500</xdr:colOff>
      <xdr:row>146</xdr:row>
      <xdr:rowOff>0</xdr:rowOff>
    </xdr:from>
    <xdr:to>
      <xdr:col>12</xdr:col>
      <xdr:colOff>1204913</xdr:colOff>
      <xdr:row>160</xdr:row>
      <xdr:rowOff>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EB6C5B19-3F7C-42D6-8DFC-95AA7F348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523875</xdr:colOff>
      <xdr:row>164</xdr:row>
      <xdr:rowOff>0</xdr:rowOff>
    </xdr:from>
    <xdr:to>
      <xdr:col>12</xdr:col>
      <xdr:colOff>1157288</xdr:colOff>
      <xdr:row>178</xdr:row>
      <xdr:rowOff>0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3E556B9B-E6CE-40F2-9C7F-89D9EA002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514350</xdr:colOff>
      <xdr:row>182</xdr:row>
      <xdr:rowOff>0</xdr:rowOff>
    </xdr:from>
    <xdr:to>
      <xdr:col>12</xdr:col>
      <xdr:colOff>1147763</xdr:colOff>
      <xdr:row>196</xdr:row>
      <xdr:rowOff>0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3A68536F-360A-4902-B97B-7C31206906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647700</xdr:colOff>
      <xdr:row>202</xdr:row>
      <xdr:rowOff>0</xdr:rowOff>
    </xdr:from>
    <xdr:to>
      <xdr:col>13</xdr:col>
      <xdr:colOff>52388</xdr:colOff>
      <xdr:row>216</xdr:row>
      <xdr:rowOff>0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CD35EBCB-9413-4C47-AC35-908F8F25F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628650</xdr:colOff>
      <xdr:row>222</xdr:row>
      <xdr:rowOff>0</xdr:rowOff>
    </xdr:from>
    <xdr:to>
      <xdr:col>13</xdr:col>
      <xdr:colOff>33338</xdr:colOff>
      <xdr:row>236</xdr:row>
      <xdr:rowOff>0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95B4FE3D-F0C3-4FF2-9426-DF7B5E026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DAEF1-62A4-4653-9877-DD3B8FFE0277}" name="表1" displayName="表1" ref="D20:E35" totalsRowShown="0">
  <autoFilter ref="D20:E35" xr:uid="{7A3DAEF1-62A4-4653-9877-DD3B8FFE0277}"/>
  <sortState xmlns:xlrd2="http://schemas.microsoft.com/office/spreadsheetml/2017/richdata2" ref="D21:E35">
    <sortCondition descending="1" ref="E20:E35"/>
  </sortState>
  <tableColumns count="2">
    <tableColumn id="1" xr3:uid="{C1450449-56B9-4603-B1DE-412FB5B37A11}" name="Boston Celtics"/>
    <tableColumn id="2" xr3:uid="{243C8E24-C2A3-47EA-8EA3-16F11B2FE831}" name=" 1pt shooting percentage" dataDxfId="3" dataCellStyle="百分比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45671F-DC22-4937-BB36-E49F68A8ED43}" name="表2" displayName="表2" ref="D37:E52" totalsRowShown="0" tableBorderDxfId="2">
  <autoFilter ref="D37:E52" xr:uid="{4F45671F-DC22-4937-BB36-E49F68A8ED43}"/>
  <sortState xmlns:xlrd2="http://schemas.microsoft.com/office/spreadsheetml/2017/richdata2" ref="D38:E52">
    <sortCondition descending="1" ref="E37:E52"/>
  </sortState>
  <tableColumns count="2">
    <tableColumn id="1" xr3:uid="{CE5D7A79-188A-446B-A421-B47C161CDD04}" name="Boston Celtics"/>
    <tableColumn id="2" xr3:uid="{14177B12-D7F9-4372-A0E6-6DE88106A49E}" name=" 2pt shooting percentage" dataDxfId="1" dataCellStyle="百分比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5A91C3-4395-4867-A942-2FCA246691D0}" name="表3" displayName="表3" ref="D54:E69" totalsRowShown="0">
  <autoFilter ref="D54:E69" xr:uid="{325A91C3-4395-4867-A942-2FCA246691D0}"/>
  <sortState xmlns:xlrd2="http://schemas.microsoft.com/office/spreadsheetml/2017/richdata2" ref="D55:E69">
    <sortCondition descending="1" ref="E54:E69"/>
  </sortState>
  <tableColumns count="2">
    <tableColumn id="1" xr3:uid="{E9DA8D44-1CB9-472F-A562-75B2C422B360}" name="Boston Celtics"/>
    <tableColumn id="2" xr3:uid="{3E5BF8E4-BD46-444D-9C5A-CAE154BECAC7}" name=" 3pt shooting percentage" dataDxfId="0" dataCellStyle="百分比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E560F0-9938-4F46-8E83-1D73AAB0B31D}" name="表4" displayName="表4" ref="D74:E87" totalsRowShown="0">
  <autoFilter ref="D74:E87" xr:uid="{54E560F0-9938-4F46-8E83-1D73AAB0B31D}"/>
  <sortState xmlns:xlrd2="http://schemas.microsoft.com/office/spreadsheetml/2017/richdata2" ref="D75:E87">
    <sortCondition descending="1" ref="E74:E87"/>
  </sortState>
  <tableColumns count="2">
    <tableColumn id="1" xr3:uid="{DD99A90C-DDD7-46BC-898C-68FE73AD9E76}" name="Miami Heat"/>
    <tableColumn id="2" xr3:uid="{BAE6F8EB-0B8E-45D3-A04F-7D728258200C}" name=" 1pt shooting percentage" dataCellStyle="百分比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6FB8CD-B90B-4DCC-B16F-24D91AED792B}" name="表5" displayName="表5" ref="D111:E124" totalsRowShown="0">
  <autoFilter ref="D111:E124" xr:uid="{576FB8CD-B90B-4DCC-B16F-24D91AED792B}"/>
  <sortState xmlns:xlrd2="http://schemas.microsoft.com/office/spreadsheetml/2017/richdata2" ref="D112:E124">
    <sortCondition descending="1" ref="E111:E124"/>
  </sortState>
  <tableColumns count="2">
    <tableColumn id="1" xr3:uid="{A7B65A82-441C-430A-938F-D04CF5A43129}" name="Miami Heat"/>
    <tableColumn id="2" xr3:uid="{C931B167-193F-44CF-B610-5B9E616320A9}" name=" 3pt shooting percentage" dataCellStyle="百分比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A994D5-2E79-40C3-8400-45B318E49DEE}" name="表6" displayName="表6" ref="D92:E105" totalsRowShown="0">
  <autoFilter ref="D92:E105" xr:uid="{C3A994D5-2E79-40C3-8400-45B318E49DEE}"/>
  <sortState xmlns:xlrd2="http://schemas.microsoft.com/office/spreadsheetml/2017/richdata2" ref="D93:E105">
    <sortCondition descending="1" ref="E92:E105"/>
  </sortState>
  <tableColumns count="2">
    <tableColumn id="1" xr3:uid="{5D0E7267-EB3F-40BB-8BB0-06046C0A3CEF}" name="Miami Heat"/>
    <tableColumn id="2" xr3:uid="{7DE78726-37C8-4EEB-BF77-32CBF1A093BE}" name=" 2pt shooting percentage" dataCellStyle="百分比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25DF4A-1CBD-4FEB-B8B6-367C3B72161C}" name="表7" displayName="表7" ref="D165:E177" totalsRowShown="0">
  <autoFilter ref="D165:E177" xr:uid="{8825DF4A-1CBD-4FEB-B8B6-367C3B72161C}"/>
  <sortState xmlns:xlrd2="http://schemas.microsoft.com/office/spreadsheetml/2017/richdata2" ref="D166:E177">
    <sortCondition descending="1" ref="E165:E177"/>
  </sortState>
  <tableColumns count="2">
    <tableColumn id="1" xr3:uid="{D322A06F-FF88-4F91-B39D-61E6FE35B973}" name="Dallas Mavericks"/>
    <tableColumn id="2" xr3:uid="{E1BF208C-A0DF-4B34-ABBF-830ED6C311B9}" name=" 3pt shooting percentage" dataCellStyle="百分比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20B45E-36D2-41A7-A3F4-394888ED251B}" name="表8" displayName="表8" ref="D147:E159" totalsRowShown="0">
  <autoFilter ref="D147:E159" xr:uid="{F920B45E-36D2-41A7-A3F4-394888ED251B}"/>
  <sortState xmlns:xlrd2="http://schemas.microsoft.com/office/spreadsheetml/2017/richdata2" ref="D148:E159">
    <sortCondition descending="1" ref="E147:E159"/>
  </sortState>
  <tableColumns count="2">
    <tableColumn id="1" xr3:uid="{296FD668-E41E-4C71-BCBD-EF3CAB09E647}" name="Dallas Mavericks"/>
    <tableColumn id="2" xr3:uid="{9F350E8C-DFCC-49F4-9DC2-468DF7E41E70}" name=" 2pt shooting percentage" dataCellStyle="百分比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6AF04B-9BB2-41F1-AD9C-C06715B3111D}" name="表9" displayName="表9" ref="D129:E141" totalsRowShown="0">
  <autoFilter ref="D129:E141" xr:uid="{9F6AF04B-9BB2-41F1-AD9C-C06715B3111D}"/>
  <sortState xmlns:xlrd2="http://schemas.microsoft.com/office/spreadsheetml/2017/richdata2" ref="D130:E141">
    <sortCondition descending="1" ref="E129:E141"/>
  </sortState>
  <tableColumns count="2">
    <tableColumn id="1" xr3:uid="{8EDF32CF-CD76-4396-9F71-30F20FC3A90B}" name="Dallas Mavericks"/>
    <tableColumn id="2" xr3:uid="{5756F804-0E0F-4BF3-9BC4-DFB07136C232}" name=" 1pt shooting percentage" dataCellStyle="百分比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259201B-9512-4D55-AD86-1941343E7BB9}" name="表10" displayName="表10" ref="D223:E237" totalsRowShown="0">
  <autoFilter ref="D223:E237" xr:uid="{5259201B-9512-4D55-AD86-1941343E7BB9}"/>
  <sortState xmlns:xlrd2="http://schemas.microsoft.com/office/spreadsheetml/2017/richdata2" ref="D224:E237">
    <sortCondition descending="1" ref="E223:E237"/>
  </sortState>
  <tableColumns count="2">
    <tableColumn id="1" xr3:uid="{0BF7843A-A616-4E55-AC90-F27ECDC9B26D}" name="Golden State Warriors"/>
    <tableColumn id="2" xr3:uid="{CE681B8D-BD0D-42F9-BDA5-D1E094BE132C}" name=" 3pt shooting percentage" dataCellStyle="百分比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BA62054-085B-4F90-952F-CA8B8F1B1E12}" name="表11" displayName="表11" ref="D203:E217" totalsRowShown="0">
  <autoFilter ref="D203:E217" xr:uid="{8BA62054-085B-4F90-952F-CA8B8F1B1E12}"/>
  <sortState xmlns:xlrd2="http://schemas.microsoft.com/office/spreadsheetml/2017/richdata2" ref="D204:E217">
    <sortCondition descending="1" ref="E203:E217"/>
  </sortState>
  <tableColumns count="2">
    <tableColumn id="1" xr3:uid="{D2FD55BF-6222-4DFC-AB3E-9D09FFB4269F}" name="Golden State Warriors"/>
    <tableColumn id="2" xr3:uid="{BA68DA7B-8CC5-4ECD-90B9-876E222F3CBB}" name=" 2pt shooting percentage" dataCellStyle="百分比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541C0E6-F9F6-4F12-9D8D-A01B7AA458D7}" name="表12" displayName="表12" ref="D183:E197" totalsRowShown="0">
  <autoFilter ref="D183:E197" xr:uid="{2541C0E6-F9F6-4F12-9D8D-A01B7AA458D7}"/>
  <sortState xmlns:xlrd2="http://schemas.microsoft.com/office/spreadsheetml/2017/richdata2" ref="D184:E197">
    <sortCondition descending="1" ref="E183:E197"/>
  </sortState>
  <tableColumns count="2">
    <tableColumn id="1" xr3:uid="{B84ADECD-5129-44DD-8021-F8FF7CC88D18}" name="Golden State Warriors"/>
    <tableColumn id="2" xr3:uid="{88EB91B4-8BE4-4233-9A4D-C46525EA1A45}" name=" 1pt shooting percentage" dataCellStyle="百分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opLeftCell="A18" workbookViewId="0">
      <selection activeCell="C2" sqref="C2:C55"/>
    </sheetView>
  </sheetViews>
  <sheetFormatPr defaultColWidth="9" defaultRowHeight="13.5" x14ac:dyDescent="0.15"/>
  <cols>
    <col min="1" max="1" width="15.75" customWidth="1"/>
    <col min="2" max="2" width="15" customWidth="1"/>
    <col min="3" max="3" width="17.5" customWidth="1"/>
    <col min="4" max="9" width="11.625" customWidth="1"/>
    <col min="10" max="10" width="11.625" hidden="1" customWidth="1"/>
    <col min="11" max="13" width="11.625" customWidth="1"/>
    <col min="14" max="16" width="18.5" customWidth="1"/>
    <col min="17" max="17" width="12.8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201143</v>
      </c>
      <c r="B2" t="s">
        <v>16</v>
      </c>
      <c r="C2" t="s">
        <v>17</v>
      </c>
      <c r="D2">
        <v>15</v>
      </c>
      <c r="E2">
        <v>20</v>
      </c>
      <c r="F2">
        <v>20</v>
      </c>
      <c r="G2">
        <v>6</v>
      </c>
      <c r="H2">
        <v>18</v>
      </c>
      <c r="I2">
        <v>22</v>
      </c>
      <c r="J2">
        <v>11</v>
      </c>
      <c r="K2">
        <v>21</v>
      </c>
      <c r="L2">
        <v>38</v>
      </c>
      <c r="M2">
        <v>42</v>
      </c>
      <c r="N2" s="20">
        <v>0.71430000000000005</v>
      </c>
      <c r="O2" s="20">
        <v>0.52629999999999999</v>
      </c>
      <c r="P2" s="20">
        <v>0.47620000000000001</v>
      </c>
    </row>
    <row r="3" spans="1:16" x14ac:dyDescent="0.15">
      <c r="A3">
        <v>203917</v>
      </c>
      <c r="B3" t="s">
        <v>18</v>
      </c>
      <c r="C3" t="s">
        <v>17</v>
      </c>
      <c r="D3">
        <v>2</v>
      </c>
      <c r="E3">
        <v>0</v>
      </c>
      <c r="F3">
        <v>3</v>
      </c>
      <c r="G3">
        <v>0</v>
      </c>
      <c r="H3">
        <v>1</v>
      </c>
      <c r="I3">
        <v>5</v>
      </c>
      <c r="J3">
        <v>6</v>
      </c>
      <c r="K3">
        <v>2</v>
      </c>
      <c r="L3">
        <v>1</v>
      </c>
      <c r="M3">
        <v>8</v>
      </c>
      <c r="N3" s="20">
        <v>1</v>
      </c>
      <c r="O3" s="20">
        <v>0</v>
      </c>
      <c r="P3" s="20">
        <v>0.375</v>
      </c>
    </row>
    <row r="4" spans="1:16" x14ac:dyDescent="0.15">
      <c r="A4">
        <v>203935</v>
      </c>
      <c r="B4" t="s">
        <v>19</v>
      </c>
      <c r="C4" t="s">
        <v>17</v>
      </c>
      <c r="D4">
        <v>27</v>
      </c>
      <c r="E4">
        <v>33</v>
      </c>
      <c r="F4">
        <v>24</v>
      </c>
      <c r="G4">
        <v>6</v>
      </c>
      <c r="H4">
        <v>39</v>
      </c>
      <c r="I4">
        <v>46</v>
      </c>
      <c r="J4">
        <v>10</v>
      </c>
      <c r="K4">
        <v>33</v>
      </c>
      <c r="L4">
        <v>72</v>
      </c>
      <c r="M4">
        <v>70</v>
      </c>
      <c r="N4" s="20">
        <v>0.81820000000000004</v>
      </c>
      <c r="O4" s="20">
        <v>0.45829999999999999</v>
      </c>
      <c r="P4" s="20">
        <v>0.34289999999999998</v>
      </c>
    </row>
    <row r="5" spans="1:16" x14ac:dyDescent="0.15">
      <c r="A5">
        <v>1627759</v>
      </c>
      <c r="B5" t="s">
        <v>20</v>
      </c>
      <c r="C5" t="s">
        <v>17</v>
      </c>
      <c r="D5">
        <v>52</v>
      </c>
      <c r="E5">
        <v>67</v>
      </c>
      <c r="F5">
        <v>30</v>
      </c>
      <c r="G5">
        <v>17</v>
      </c>
      <c r="H5">
        <v>64</v>
      </c>
      <c r="I5">
        <v>53</v>
      </c>
      <c r="J5">
        <v>12</v>
      </c>
      <c r="K5">
        <v>69</v>
      </c>
      <c r="L5">
        <v>131</v>
      </c>
      <c r="M5">
        <v>83</v>
      </c>
      <c r="N5" s="20">
        <v>0.75360000000000005</v>
      </c>
      <c r="O5" s="20">
        <v>0.51149999999999995</v>
      </c>
      <c r="P5" s="20">
        <v>0.3614</v>
      </c>
    </row>
    <row r="6" spans="1:16" x14ac:dyDescent="0.15">
      <c r="A6">
        <v>1628369</v>
      </c>
      <c r="B6" t="s">
        <v>21</v>
      </c>
      <c r="C6" t="s">
        <v>17</v>
      </c>
      <c r="D6">
        <v>70</v>
      </c>
      <c r="E6">
        <v>55</v>
      </c>
      <c r="F6">
        <v>37</v>
      </c>
      <c r="G6">
        <v>19</v>
      </c>
      <c r="H6">
        <v>73</v>
      </c>
      <c r="I6">
        <v>54</v>
      </c>
      <c r="J6">
        <v>12</v>
      </c>
      <c r="K6">
        <v>89</v>
      </c>
      <c r="L6">
        <v>128</v>
      </c>
      <c r="M6">
        <v>91</v>
      </c>
      <c r="N6" s="20">
        <v>0.78649999999999998</v>
      </c>
      <c r="O6" s="20">
        <v>0.42970000000000003</v>
      </c>
      <c r="P6" s="20">
        <v>0.40660000000000002</v>
      </c>
    </row>
    <row r="7" spans="1:16" x14ac:dyDescent="0.15">
      <c r="A7">
        <v>1628401</v>
      </c>
      <c r="B7" t="s">
        <v>22</v>
      </c>
      <c r="C7" t="s">
        <v>17</v>
      </c>
      <c r="D7">
        <v>24</v>
      </c>
      <c r="E7">
        <v>21</v>
      </c>
      <c r="F7">
        <v>17</v>
      </c>
      <c r="G7">
        <v>6</v>
      </c>
      <c r="H7">
        <v>34</v>
      </c>
      <c r="I7">
        <v>27</v>
      </c>
      <c r="J7">
        <v>11</v>
      </c>
      <c r="K7">
        <v>30</v>
      </c>
      <c r="L7">
        <v>55</v>
      </c>
      <c r="M7">
        <v>44</v>
      </c>
      <c r="N7" s="20">
        <v>0.8</v>
      </c>
      <c r="O7" s="20">
        <v>0.38179999999999997</v>
      </c>
      <c r="P7" s="20">
        <v>0.38640000000000002</v>
      </c>
    </row>
    <row r="8" spans="1:16" x14ac:dyDescent="0.15">
      <c r="A8">
        <v>1628436</v>
      </c>
      <c r="B8" t="s">
        <v>23</v>
      </c>
      <c r="C8" t="s">
        <v>17</v>
      </c>
      <c r="D8">
        <v>0</v>
      </c>
      <c r="E8">
        <v>2</v>
      </c>
      <c r="F8">
        <v>1</v>
      </c>
      <c r="G8">
        <v>0</v>
      </c>
      <c r="H8">
        <v>1</v>
      </c>
      <c r="I8">
        <v>0</v>
      </c>
      <c r="J8">
        <v>3</v>
      </c>
      <c r="K8">
        <v>0</v>
      </c>
      <c r="L8">
        <v>3</v>
      </c>
      <c r="M8">
        <v>1</v>
      </c>
      <c r="N8" t="s">
        <v>24</v>
      </c>
      <c r="O8" s="20">
        <v>0.66669999999999996</v>
      </c>
      <c r="P8" s="20">
        <v>1</v>
      </c>
    </row>
    <row r="9" spans="1:16" x14ac:dyDescent="0.15">
      <c r="A9">
        <v>1628464</v>
      </c>
      <c r="B9" t="s">
        <v>25</v>
      </c>
      <c r="C9" t="s">
        <v>17</v>
      </c>
      <c r="D9">
        <v>1</v>
      </c>
      <c r="E9">
        <v>7</v>
      </c>
      <c r="F9">
        <v>1</v>
      </c>
      <c r="G9">
        <v>1</v>
      </c>
      <c r="H9">
        <v>2</v>
      </c>
      <c r="I9">
        <v>1</v>
      </c>
      <c r="J9">
        <v>6</v>
      </c>
      <c r="K9">
        <v>2</v>
      </c>
      <c r="L9">
        <v>9</v>
      </c>
      <c r="M9">
        <v>2</v>
      </c>
      <c r="N9" s="20">
        <v>0.5</v>
      </c>
      <c r="O9" s="20">
        <v>0.77780000000000005</v>
      </c>
      <c r="P9" s="20">
        <v>0.5</v>
      </c>
    </row>
    <row r="10" spans="1:16" x14ac:dyDescent="0.15">
      <c r="A10">
        <v>1629057</v>
      </c>
      <c r="B10" t="s">
        <v>26</v>
      </c>
      <c r="C10" t="s">
        <v>17</v>
      </c>
      <c r="D10">
        <v>20</v>
      </c>
      <c r="E10">
        <v>35</v>
      </c>
      <c r="F10">
        <v>0</v>
      </c>
      <c r="G10">
        <v>2</v>
      </c>
      <c r="H10">
        <v>10</v>
      </c>
      <c r="I10">
        <v>0</v>
      </c>
      <c r="J10">
        <v>11</v>
      </c>
      <c r="K10">
        <v>22</v>
      </c>
      <c r="L10">
        <v>45</v>
      </c>
      <c r="M10">
        <v>0</v>
      </c>
      <c r="N10" s="20">
        <v>0.90910000000000002</v>
      </c>
      <c r="O10" s="20">
        <v>0.77780000000000005</v>
      </c>
      <c r="P10" t="s">
        <v>24</v>
      </c>
    </row>
    <row r="11" spans="1:16" x14ac:dyDescent="0.15">
      <c r="A11">
        <v>1629684</v>
      </c>
      <c r="B11" t="s">
        <v>27</v>
      </c>
      <c r="C11" t="s">
        <v>17</v>
      </c>
      <c r="D11">
        <v>23</v>
      </c>
      <c r="E11">
        <v>15</v>
      </c>
      <c r="F11">
        <v>10</v>
      </c>
      <c r="G11">
        <v>5</v>
      </c>
      <c r="H11">
        <v>14</v>
      </c>
      <c r="I11">
        <v>17</v>
      </c>
      <c r="J11">
        <v>12</v>
      </c>
      <c r="K11">
        <v>28</v>
      </c>
      <c r="L11">
        <v>29</v>
      </c>
      <c r="M11">
        <v>27</v>
      </c>
      <c r="N11" s="20">
        <v>0.82140000000000002</v>
      </c>
      <c r="O11" s="20">
        <v>0.51719999999999999</v>
      </c>
      <c r="P11" s="20">
        <v>0.37040000000000001</v>
      </c>
    </row>
    <row r="12" spans="1:16" x14ac:dyDescent="0.15">
      <c r="A12">
        <v>1629752</v>
      </c>
      <c r="B12" t="s">
        <v>28</v>
      </c>
      <c r="C12" t="s">
        <v>17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2</v>
      </c>
      <c r="L12">
        <v>0</v>
      </c>
      <c r="M12">
        <v>1</v>
      </c>
      <c r="N12" s="20">
        <v>0.5</v>
      </c>
      <c r="O12" t="s">
        <v>24</v>
      </c>
      <c r="P12" s="20">
        <v>0</v>
      </c>
    </row>
    <row r="13" spans="1:16" x14ac:dyDescent="0.15">
      <c r="A13">
        <v>1630174</v>
      </c>
      <c r="B13" t="s">
        <v>29</v>
      </c>
      <c r="C13" t="s">
        <v>17</v>
      </c>
      <c r="D13">
        <v>3</v>
      </c>
      <c r="E13">
        <v>3</v>
      </c>
      <c r="F13">
        <v>0</v>
      </c>
      <c r="G13">
        <v>1</v>
      </c>
      <c r="H13">
        <v>2</v>
      </c>
      <c r="I13">
        <v>10</v>
      </c>
      <c r="J13">
        <v>7</v>
      </c>
      <c r="K13">
        <v>4</v>
      </c>
      <c r="L13">
        <v>5</v>
      </c>
      <c r="M13">
        <v>10</v>
      </c>
      <c r="N13" s="20">
        <v>0.75</v>
      </c>
      <c r="O13" s="20">
        <v>0.6</v>
      </c>
      <c r="P13" s="20">
        <v>0</v>
      </c>
    </row>
    <row r="14" spans="1:16" x14ac:dyDescent="0.15">
      <c r="A14">
        <v>1630202</v>
      </c>
      <c r="B14" t="s">
        <v>30</v>
      </c>
      <c r="C14" t="s">
        <v>17</v>
      </c>
      <c r="D14">
        <v>4</v>
      </c>
      <c r="E14">
        <v>9</v>
      </c>
      <c r="F14">
        <v>13</v>
      </c>
      <c r="G14">
        <v>2</v>
      </c>
      <c r="H14">
        <v>6</v>
      </c>
      <c r="I14">
        <v>26</v>
      </c>
      <c r="J14">
        <v>11</v>
      </c>
      <c r="K14">
        <v>6</v>
      </c>
      <c r="L14">
        <v>15</v>
      </c>
      <c r="M14">
        <v>39</v>
      </c>
      <c r="N14" s="20">
        <v>0.66669999999999996</v>
      </c>
      <c r="O14" s="20">
        <v>0.6</v>
      </c>
      <c r="P14" s="20">
        <v>0.33329999999999999</v>
      </c>
    </row>
    <row r="15" spans="1:16" x14ac:dyDescent="0.15">
      <c r="A15">
        <v>1630238</v>
      </c>
      <c r="B15" t="s">
        <v>31</v>
      </c>
      <c r="C15" t="s">
        <v>17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 t="s">
        <v>24</v>
      </c>
      <c r="O15" t="s">
        <v>24</v>
      </c>
      <c r="P15" s="20">
        <v>1</v>
      </c>
    </row>
    <row r="16" spans="1:16" x14ac:dyDescent="0.15">
      <c r="A16">
        <v>1630573</v>
      </c>
      <c r="B16" t="s">
        <v>32</v>
      </c>
      <c r="C16" t="s">
        <v>17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2</v>
      </c>
      <c r="K16">
        <v>0</v>
      </c>
      <c r="L16">
        <v>1</v>
      </c>
      <c r="M16">
        <v>2</v>
      </c>
      <c r="N16" t="s">
        <v>24</v>
      </c>
      <c r="O16" s="20">
        <v>0</v>
      </c>
      <c r="P16" s="20">
        <v>0.5</v>
      </c>
    </row>
    <row r="17" spans="1:16" x14ac:dyDescent="0.15">
      <c r="A17">
        <v>200768</v>
      </c>
      <c r="B17" t="s">
        <v>33</v>
      </c>
      <c r="C17" t="s">
        <v>34</v>
      </c>
      <c r="D17">
        <v>11</v>
      </c>
      <c r="E17">
        <v>6</v>
      </c>
      <c r="F17">
        <v>8</v>
      </c>
      <c r="G17">
        <v>3</v>
      </c>
      <c r="H17">
        <v>13</v>
      </c>
      <c r="I17">
        <v>22</v>
      </c>
      <c r="J17">
        <v>5</v>
      </c>
      <c r="K17">
        <v>14</v>
      </c>
      <c r="L17">
        <v>19</v>
      </c>
      <c r="M17">
        <v>30</v>
      </c>
      <c r="N17" s="20">
        <v>0.78569999999999995</v>
      </c>
      <c r="O17" s="20">
        <v>0.31580000000000003</v>
      </c>
      <c r="P17" s="20">
        <v>0.26669999999999999</v>
      </c>
    </row>
    <row r="18" spans="1:16" x14ac:dyDescent="0.15">
      <c r="A18">
        <v>200782</v>
      </c>
      <c r="B18" t="s">
        <v>35</v>
      </c>
      <c r="C18" t="s">
        <v>34</v>
      </c>
      <c r="D18">
        <v>7</v>
      </c>
      <c r="E18">
        <v>7</v>
      </c>
      <c r="F18">
        <v>8</v>
      </c>
      <c r="G18">
        <v>5</v>
      </c>
      <c r="H18">
        <v>12</v>
      </c>
      <c r="I18">
        <v>12</v>
      </c>
      <c r="J18">
        <v>7</v>
      </c>
      <c r="K18">
        <v>12</v>
      </c>
      <c r="L18">
        <v>19</v>
      </c>
      <c r="M18">
        <v>20</v>
      </c>
      <c r="N18" s="20">
        <v>0.58330000000000004</v>
      </c>
      <c r="O18" s="20">
        <v>0.36840000000000001</v>
      </c>
      <c r="P18" s="20">
        <v>0.4</v>
      </c>
    </row>
    <row r="19" spans="1:16" x14ac:dyDescent="0.15">
      <c r="A19">
        <v>202710</v>
      </c>
      <c r="B19" t="s">
        <v>36</v>
      </c>
      <c r="C19" t="s">
        <v>34</v>
      </c>
      <c r="D19">
        <v>48</v>
      </c>
      <c r="E19">
        <v>55</v>
      </c>
      <c r="F19">
        <v>7</v>
      </c>
      <c r="G19">
        <v>6</v>
      </c>
      <c r="H19">
        <v>51</v>
      </c>
      <c r="I19">
        <v>17</v>
      </c>
      <c r="J19">
        <v>7</v>
      </c>
      <c r="K19">
        <v>54</v>
      </c>
      <c r="L19">
        <v>106</v>
      </c>
      <c r="M19">
        <v>24</v>
      </c>
      <c r="N19" s="20">
        <v>0.88890000000000002</v>
      </c>
      <c r="O19" s="20">
        <v>0.51890000000000003</v>
      </c>
      <c r="P19" s="20">
        <v>0.29170000000000001</v>
      </c>
    </row>
    <row r="20" spans="1:16" x14ac:dyDescent="0.15">
      <c r="A20">
        <v>203473</v>
      </c>
      <c r="B20" t="s">
        <v>37</v>
      </c>
      <c r="C20" t="s">
        <v>34</v>
      </c>
      <c r="D20">
        <v>2</v>
      </c>
      <c r="E20">
        <v>5</v>
      </c>
      <c r="F20">
        <v>1</v>
      </c>
      <c r="G20">
        <v>0</v>
      </c>
      <c r="H20">
        <v>3</v>
      </c>
      <c r="I20">
        <v>1</v>
      </c>
      <c r="J20">
        <v>3</v>
      </c>
      <c r="K20">
        <v>2</v>
      </c>
      <c r="L20">
        <v>8</v>
      </c>
      <c r="M20">
        <v>2</v>
      </c>
      <c r="N20" s="20">
        <v>1</v>
      </c>
      <c r="O20" s="20">
        <v>0.625</v>
      </c>
      <c r="P20" s="20">
        <v>0.5</v>
      </c>
    </row>
    <row r="21" spans="1:16" x14ac:dyDescent="0.15">
      <c r="A21">
        <v>203506</v>
      </c>
      <c r="B21" t="s">
        <v>38</v>
      </c>
      <c r="C21" t="s">
        <v>34</v>
      </c>
      <c r="D21">
        <v>22</v>
      </c>
      <c r="E21">
        <v>11</v>
      </c>
      <c r="F21">
        <v>8</v>
      </c>
      <c r="G21">
        <v>7</v>
      </c>
      <c r="H21">
        <v>22</v>
      </c>
      <c r="I21">
        <v>21</v>
      </c>
      <c r="J21">
        <v>7</v>
      </c>
      <c r="K21">
        <v>29</v>
      </c>
      <c r="L21">
        <v>33</v>
      </c>
      <c r="M21">
        <v>29</v>
      </c>
      <c r="N21" s="20">
        <v>0.75860000000000005</v>
      </c>
      <c r="O21" s="20">
        <v>0.33329999999999999</v>
      </c>
      <c r="P21" s="20">
        <v>0.27589999999999998</v>
      </c>
    </row>
    <row r="22" spans="1:16" x14ac:dyDescent="0.15">
      <c r="A22">
        <v>1628389</v>
      </c>
      <c r="B22" t="s">
        <v>39</v>
      </c>
      <c r="C22" t="s">
        <v>34</v>
      </c>
      <c r="D22">
        <v>11</v>
      </c>
      <c r="E22">
        <v>47</v>
      </c>
      <c r="F22">
        <v>0</v>
      </c>
      <c r="G22">
        <v>6</v>
      </c>
      <c r="H22">
        <v>31</v>
      </c>
      <c r="I22">
        <v>1</v>
      </c>
      <c r="J22">
        <v>7</v>
      </c>
      <c r="K22">
        <v>17</v>
      </c>
      <c r="L22">
        <v>78</v>
      </c>
      <c r="M22">
        <v>1</v>
      </c>
      <c r="N22" s="20">
        <v>0.64710000000000001</v>
      </c>
      <c r="O22" s="20">
        <v>0.60260000000000002</v>
      </c>
      <c r="P22" s="20">
        <v>0</v>
      </c>
    </row>
    <row r="23" spans="1:16" x14ac:dyDescent="0.15">
      <c r="A23">
        <v>1628997</v>
      </c>
      <c r="B23" t="s">
        <v>40</v>
      </c>
      <c r="C23" t="s">
        <v>34</v>
      </c>
      <c r="D23">
        <v>1</v>
      </c>
      <c r="E23">
        <v>11</v>
      </c>
      <c r="F23">
        <v>7</v>
      </c>
      <c r="G23">
        <v>1</v>
      </c>
      <c r="H23">
        <v>11</v>
      </c>
      <c r="I23">
        <v>8</v>
      </c>
      <c r="J23">
        <v>6</v>
      </c>
      <c r="K23">
        <v>2</v>
      </c>
      <c r="L23">
        <v>22</v>
      </c>
      <c r="M23">
        <v>15</v>
      </c>
      <c r="N23" s="20">
        <v>0.5</v>
      </c>
      <c r="O23" s="20">
        <v>0.5</v>
      </c>
      <c r="P23" s="20">
        <v>0.4667</v>
      </c>
    </row>
    <row r="24" spans="1:16" x14ac:dyDescent="0.15">
      <c r="A24">
        <v>1629130</v>
      </c>
      <c r="B24" t="s">
        <v>41</v>
      </c>
      <c r="C24" t="s">
        <v>34</v>
      </c>
      <c r="D24">
        <v>0</v>
      </c>
      <c r="E24">
        <v>6</v>
      </c>
      <c r="F24">
        <v>7</v>
      </c>
      <c r="G24">
        <v>0</v>
      </c>
      <c r="H24">
        <v>3</v>
      </c>
      <c r="I24">
        <v>17</v>
      </c>
      <c r="J24">
        <v>5</v>
      </c>
      <c r="K24">
        <v>0</v>
      </c>
      <c r="L24">
        <v>9</v>
      </c>
      <c r="M24">
        <v>24</v>
      </c>
      <c r="N24" t="s">
        <v>24</v>
      </c>
      <c r="O24" s="20">
        <v>0.66669999999999996</v>
      </c>
      <c r="P24" s="20">
        <v>0.29170000000000001</v>
      </c>
    </row>
    <row r="25" spans="1:16" x14ac:dyDescent="0.15">
      <c r="A25">
        <v>1629216</v>
      </c>
      <c r="B25" t="s">
        <v>42</v>
      </c>
      <c r="C25" t="s">
        <v>34</v>
      </c>
      <c r="D25">
        <v>9</v>
      </c>
      <c r="E25">
        <v>8</v>
      </c>
      <c r="F25">
        <v>12</v>
      </c>
      <c r="G25">
        <v>0</v>
      </c>
      <c r="H25">
        <v>10</v>
      </c>
      <c r="I25">
        <v>22</v>
      </c>
      <c r="J25">
        <v>7</v>
      </c>
      <c r="K25">
        <v>9</v>
      </c>
      <c r="L25">
        <v>18</v>
      </c>
      <c r="M25">
        <v>34</v>
      </c>
      <c r="N25" s="20">
        <v>1</v>
      </c>
      <c r="O25" s="20">
        <v>0.44440000000000002</v>
      </c>
      <c r="P25" s="20">
        <v>0.35289999999999999</v>
      </c>
    </row>
    <row r="26" spans="1:16" x14ac:dyDescent="0.15">
      <c r="A26">
        <v>1629312</v>
      </c>
      <c r="B26" t="s">
        <v>43</v>
      </c>
      <c r="C26" t="s">
        <v>34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2</v>
      </c>
      <c r="K26">
        <v>0</v>
      </c>
      <c r="L26">
        <v>1</v>
      </c>
      <c r="M26">
        <v>1</v>
      </c>
      <c r="N26" t="s">
        <v>24</v>
      </c>
      <c r="O26" s="20">
        <v>0</v>
      </c>
      <c r="P26" s="20">
        <v>0</v>
      </c>
    </row>
    <row r="27" spans="1:16" x14ac:dyDescent="0.15">
      <c r="A27">
        <v>1629622</v>
      </c>
      <c r="B27" t="s">
        <v>44</v>
      </c>
      <c r="C27" t="s">
        <v>34</v>
      </c>
      <c r="D27">
        <v>4</v>
      </c>
      <c r="E27">
        <v>6</v>
      </c>
      <c r="F27">
        <v>14</v>
      </c>
      <c r="G27">
        <v>0</v>
      </c>
      <c r="H27">
        <v>12</v>
      </c>
      <c r="I27">
        <v>34</v>
      </c>
      <c r="J27">
        <v>7</v>
      </c>
      <c r="K27">
        <v>4</v>
      </c>
      <c r="L27">
        <v>18</v>
      </c>
      <c r="M27">
        <v>48</v>
      </c>
      <c r="N27" s="20">
        <v>1</v>
      </c>
      <c r="O27" s="20">
        <v>0.33329999999999999</v>
      </c>
      <c r="P27" s="20">
        <v>0.29170000000000001</v>
      </c>
    </row>
    <row r="28" spans="1:16" x14ac:dyDescent="0.15">
      <c r="A28">
        <v>1629639</v>
      </c>
      <c r="B28" t="s">
        <v>45</v>
      </c>
      <c r="C28" t="s">
        <v>34</v>
      </c>
      <c r="D28">
        <v>4</v>
      </c>
      <c r="E28">
        <v>15</v>
      </c>
      <c r="F28">
        <v>1</v>
      </c>
      <c r="G28">
        <v>0</v>
      </c>
      <c r="H28">
        <v>13</v>
      </c>
      <c r="I28">
        <v>14</v>
      </c>
      <c r="J28">
        <v>4</v>
      </c>
      <c r="K28">
        <v>4</v>
      </c>
      <c r="L28">
        <v>28</v>
      </c>
      <c r="M28">
        <v>15</v>
      </c>
      <c r="N28" s="20">
        <v>1</v>
      </c>
      <c r="O28" s="20">
        <v>0.53569999999999995</v>
      </c>
      <c r="P28" s="20">
        <v>6.6699999999999995E-2</v>
      </c>
    </row>
    <row r="29" spans="1:16" x14ac:dyDescent="0.15">
      <c r="A29">
        <v>1630209</v>
      </c>
      <c r="B29" t="s">
        <v>46</v>
      </c>
      <c r="C29" t="s">
        <v>34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3</v>
      </c>
      <c r="K29">
        <v>0</v>
      </c>
      <c r="L29">
        <v>6</v>
      </c>
      <c r="M29">
        <v>0</v>
      </c>
      <c r="N29" t="s">
        <v>24</v>
      </c>
      <c r="O29" s="20">
        <v>0.5</v>
      </c>
      <c r="P29" t="s">
        <v>24</v>
      </c>
    </row>
    <row r="30" spans="1:16" x14ac:dyDescent="0.15">
      <c r="A30">
        <v>202722</v>
      </c>
      <c r="B30" t="s">
        <v>47</v>
      </c>
      <c r="C30" t="s">
        <v>48</v>
      </c>
      <c r="D30">
        <v>1</v>
      </c>
      <c r="E30">
        <v>3</v>
      </c>
      <c r="F30">
        <v>3</v>
      </c>
      <c r="G30">
        <v>0</v>
      </c>
      <c r="H30">
        <v>1</v>
      </c>
      <c r="I30">
        <v>11</v>
      </c>
      <c r="J30">
        <v>5</v>
      </c>
      <c r="K30">
        <v>1</v>
      </c>
      <c r="L30">
        <v>4</v>
      </c>
      <c r="M30">
        <v>14</v>
      </c>
      <c r="N30" s="20">
        <v>1</v>
      </c>
      <c r="O30" s="20">
        <v>0.75</v>
      </c>
      <c r="P30" s="20">
        <v>0.21429999999999999</v>
      </c>
    </row>
    <row r="31" spans="1:16" x14ac:dyDescent="0.15">
      <c r="A31">
        <v>203493</v>
      </c>
      <c r="B31" t="s">
        <v>49</v>
      </c>
      <c r="C31" t="s">
        <v>48</v>
      </c>
      <c r="D31">
        <v>4</v>
      </c>
      <c r="E31">
        <v>1</v>
      </c>
      <c r="F31">
        <v>17</v>
      </c>
      <c r="G31">
        <v>1</v>
      </c>
      <c r="H31">
        <v>5</v>
      </c>
      <c r="I31">
        <v>24</v>
      </c>
      <c r="J31">
        <v>5</v>
      </c>
      <c r="K31">
        <v>5</v>
      </c>
      <c r="L31">
        <v>6</v>
      </c>
      <c r="M31">
        <v>41</v>
      </c>
      <c r="N31" s="20">
        <v>0.8</v>
      </c>
      <c r="O31" s="20">
        <v>0.16669999999999999</v>
      </c>
      <c r="P31" s="20">
        <v>0.41460000000000002</v>
      </c>
    </row>
    <row r="32" spans="1:16" x14ac:dyDescent="0.15">
      <c r="A32">
        <v>203504</v>
      </c>
      <c r="B32" t="s">
        <v>50</v>
      </c>
      <c r="C32" t="s">
        <v>48</v>
      </c>
      <c r="D32">
        <v>1</v>
      </c>
      <c r="E32">
        <v>3</v>
      </c>
      <c r="F32">
        <v>2</v>
      </c>
      <c r="G32">
        <v>0</v>
      </c>
      <c r="H32">
        <v>0</v>
      </c>
      <c r="I32">
        <v>2</v>
      </c>
      <c r="J32">
        <v>2</v>
      </c>
      <c r="K32">
        <v>1</v>
      </c>
      <c r="L32">
        <v>3</v>
      </c>
      <c r="M32">
        <v>4</v>
      </c>
      <c r="N32" s="20">
        <v>1</v>
      </c>
      <c r="O32" s="20">
        <v>1</v>
      </c>
      <c r="P32" s="20">
        <v>0.5</v>
      </c>
    </row>
    <row r="33" spans="1:16" x14ac:dyDescent="0.15">
      <c r="A33">
        <v>203915</v>
      </c>
      <c r="B33" t="s">
        <v>51</v>
      </c>
      <c r="C33" t="s">
        <v>48</v>
      </c>
      <c r="D33">
        <v>23</v>
      </c>
      <c r="E33">
        <v>9</v>
      </c>
      <c r="F33">
        <v>14</v>
      </c>
      <c r="G33">
        <v>3</v>
      </c>
      <c r="H33">
        <v>9</v>
      </c>
      <c r="I33">
        <v>17</v>
      </c>
      <c r="J33">
        <v>5</v>
      </c>
      <c r="K33">
        <v>26</v>
      </c>
      <c r="L33">
        <v>18</v>
      </c>
      <c r="M33">
        <v>31</v>
      </c>
      <c r="N33" s="20">
        <v>0.88460000000000005</v>
      </c>
      <c r="O33" s="20">
        <v>0.5</v>
      </c>
      <c r="P33" s="20">
        <v>0.4516</v>
      </c>
    </row>
    <row r="34" spans="1:16" x14ac:dyDescent="0.15">
      <c r="A34">
        <v>203939</v>
      </c>
      <c r="B34" t="s">
        <v>52</v>
      </c>
      <c r="C34" t="s">
        <v>48</v>
      </c>
      <c r="D34">
        <v>3</v>
      </c>
      <c r="E34">
        <v>3</v>
      </c>
      <c r="F34">
        <v>0</v>
      </c>
      <c r="G34">
        <v>2</v>
      </c>
      <c r="H34">
        <v>2</v>
      </c>
      <c r="I34">
        <v>0</v>
      </c>
      <c r="J34">
        <v>4</v>
      </c>
      <c r="K34">
        <v>5</v>
      </c>
      <c r="L34">
        <v>5</v>
      </c>
      <c r="M34">
        <v>0</v>
      </c>
      <c r="N34" s="20">
        <v>0.6</v>
      </c>
      <c r="O34" s="20">
        <v>0.6</v>
      </c>
      <c r="P34" t="s">
        <v>24</v>
      </c>
    </row>
    <row r="35" spans="1:16" x14ac:dyDescent="0.15">
      <c r="A35">
        <v>1627827</v>
      </c>
      <c r="B35" t="s">
        <v>53</v>
      </c>
      <c r="C35" t="s">
        <v>48</v>
      </c>
      <c r="D35">
        <v>3</v>
      </c>
      <c r="E35">
        <v>12</v>
      </c>
      <c r="F35">
        <v>11</v>
      </c>
      <c r="G35">
        <v>5</v>
      </c>
      <c r="H35">
        <v>5</v>
      </c>
      <c r="I35">
        <v>14</v>
      </c>
      <c r="J35">
        <v>5</v>
      </c>
      <c r="K35">
        <v>8</v>
      </c>
      <c r="L35">
        <v>17</v>
      </c>
      <c r="M35">
        <v>25</v>
      </c>
      <c r="N35" s="20">
        <v>0.375</v>
      </c>
      <c r="O35" s="20">
        <v>0.70589999999999997</v>
      </c>
      <c r="P35" s="20">
        <v>0.44</v>
      </c>
    </row>
    <row r="36" spans="1:16" x14ac:dyDescent="0.15">
      <c r="A36">
        <v>1628373</v>
      </c>
      <c r="B36" t="s">
        <v>54</v>
      </c>
      <c r="C36" t="s">
        <v>48</v>
      </c>
      <c r="D36">
        <v>0</v>
      </c>
      <c r="E36">
        <v>1</v>
      </c>
      <c r="F36">
        <v>3</v>
      </c>
      <c r="G36">
        <v>0</v>
      </c>
      <c r="H36">
        <v>1</v>
      </c>
      <c r="I36">
        <v>8</v>
      </c>
      <c r="J36">
        <v>5</v>
      </c>
      <c r="K36">
        <v>0</v>
      </c>
      <c r="L36">
        <v>2</v>
      </c>
      <c r="M36">
        <v>11</v>
      </c>
      <c r="N36" t="s">
        <v>24</v>
      </c>
      <c r="O36" s="20">
        <v>0.5</v>
      </c>
      <c r="P36" s="20">
        <v>0.2727</v>
      </c>
    </row>
    <row r="37" spans="1:16" x14ac:dyDescent="0.15">
      <c r="A37">
        <v>1628425</v>
      </c>
      <c r="B37" t="s">
        <v>55</v>
      </c>
      <c r="C37" t="s">
        <v>48</v>
      </c>
      <c r="D37">
        <v>2</v>
      </c>
      <c r="E37">
        <v>2</v>
      </c>
      <c r="F37">
        <v>0</v>
      </c>
      <c r="G37">
        <v>0</v>
      </c>
      <c r="H37">
        <v>2</v>
      </c>
      <c r="I37">
        <v>1</v>
      </c>
      <c r="J37">
        <v>2</v>
      </c>
      <c r="K37">
        <v>2</v>
      </c>
      <c r="L37">
        <v>4</v>
      </c>
      <c r="M37">
        <v>1</v>
      </c>
      <c r="N37" s="20">
        <v>1</v>
      </c>
      <c r="O37" s="20">
        <v>0.5</v>
      </c>
      <c r="P37" s="20">
        <v>0</v>
      </c>
    </row>
    <row r="38" spans="1:16" x14ac:dyDescent="0.15">
      <c r="A38">
        <v>1628467</v>
      </c>
      <c r="B38" t="s">
        <v>56</v>
      </c>
      <c r="C38" t="s">
        <v>48</v>
      </c>
      <c r="D38">
        <v>1</v>
      </c>
      <c r="E38">
        <v>5</v>
      </c>
      <c r="F38">
        <v>5</v>
      </c>
      <c r="G38">
        <v>0</v>
      </c>
      <c r="H38">
        <v>2</v>
      </c>
      <c r="I38">
        <v>14</v>
      </c>
      <c r="J38">
        <v>5</v>
      </c>
      <c r="K38">
        <v>1</v>
      </c>
      <c r="L38">
        <v>7</v>
      </c>
      <c r="M38">
        <v>19</v>
      </c>
      <c r="N38" s="20">
        <v>1</v>
      </c>
      <c r="O38" s="20">
        <v>0.71430000000000005</v>
      </c>
      <c r="P38" s="20">
        <v>0.26319999999999999</v>
      </c>
    </row>
    <row r="39" spans="1:16" x14ac:dyDescent="0.15">
      <c r="A39">
        <v>1628973</v>
      </c>
      <c r="B39" t="s">
        <v>57</v>
      </c>
      <c r="C39" t="s">
        <v>48</v>
      </c>
      <c r="D39">
        <v>17</v>
      </c>
      <c r="E39">
        <v>23</v>
      </c>
      <c r="F39">
        <v>9</v>
      </c>
      <c r="G39">
        <v>8</v>
      </c>
      <c r="H39">
        <v>24</v>
      </c>
      <c r="I39">
        <v>13</v>
      </c>
      <c r="J39">
        <v>5</v>
      </c>
      <c r="K39">
        <v>25</v>
      </c>
      <c r="L39">
        <v>47</v>
      </c>
      <c r="M39">
        <v>22</v>
      </c>
      <c r="N39" s="20">
        <v>0.68</v>
      </c>
      <c r="O39" s="20">
        <v>0.4894</v>
      </c>
      <c r="P39" s="20">
        <v>0.40910000000000002</v>
      </c>
    </row>
    <row r="40" spans="1:16" x14ac:dyDescent="0.15">
      <c r="A40">
        <v>1629029</v>
      </c>
      <c r="B40" t="s">
        <v>58</v>
      </c>
      <c r="C40" t="s">
        <v>48</v>
      </c>
      <c r="D40">
        <v>44</v>
      </c>
      <c r="E40">
        <v>31</v>
      </c>
      <c r="F40">
        <v>18</v>
      </c>
      <c r="G40">
        <v>13</v>
      </c>
      <c r="H40">
        <v>34</v>
      </c>
      <c r="I40">
        <v>35</v>
      </c>
      <c r="J40">
        <v>5</v>
      </c>
      <c r="K40">
        <v>57</v>
      </c>
      <c r="L40">
        <v>65</v>
      </c>
      <c r="M40">
        <v>53</v>
      </c>
      <c r="N40" s="20">
        <v>0.77190000000000003</v>
      </c>
      <c r="O40" s="20">
        <v>0.47689999999999999</v>
      </c>
      <c r="P40" s="20">
        <v>0.33960000000000001</v>
      </c>
    </row>
    <row r="41" spans="1:16" x14ac:dyDescent="0.15">
      <c r="A41">
        <v>1630182</v>
      </c>
      <c r="B41" t="s">
        <v>59</v>
      </c>
      <c r="C41" t="s">
        <v>48</v>
      </c>
      <c r="D41">
        <v>0</v>
      </c>
      <c r="E41">
        <v>1</v>
      </c>
      <c r="F41">
        <v>0</v>
      </c>
      <c r="G41">
        <v>0</v>
      </c>
      <c r="H41">
        <v>1</v>
      </c>
      <c r="I41">
        <v>2</v>
      </c>
      <c r="J41">
        <v>2</v>
      </c>
      <c r="K41">
        <v>0</v>
      </c>
      <c r="L41">
        <v>2</v>
      </c>
      <c r="M41">
        <v>2</v>
      </c>
      <c r="N41" t="s">
        <v>24</v>
      </c>
      <c r="O41" s="20">
        <v>0.5</v>
      </c>
      <c r="P41" s="20">
        <v>0</v>
      </c>
    </row>
    <row r="42" spans="1:16" x14ac:dyDescent="0.15">
      <c r="A42">
        <v>2738</v>
      </c>
      <c r="B42" t="s">
        <v>60</v>
      </c>
      <c r="C42" t="s">
        <v>61</v>
      </c>
      <c r="D42">
        <v>0</v>
      </c>
      <c r="E42">
        <v>2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3</v>
      </c>
      <c r="M42">
        <v>1</v>
      </c>
      <c r="N42" t="s">
        <v>24</v>
      </c>
      <c r="O42" s="20">
        <v>0.66669999999999996</v>
      </c>
      <c r="P42" s="20">
        <v>1</v>
      </c>
    </row>
    <row r="43" spans="1:16" x14ac:dyDescent="0.15">
      <c r="A43">
        <v>201939</v>
      </c>
      <c r="B43" t="s">
        <v>62</v>
      </c>
      <c r="C43" t="s">
        <v>61</v>
      </c>
      <c r="D43">
        <v>41</v>
      </c>
      <c r="E43">
        <v>51</v>
      </c>
      <c r="F43">
        <v>43</v>
      </c>
      <c r="G43">
        <v>8</v>
      </c>
      <c r="H43">
        <v>54</v>
      </c>
      <c r="I43">
        <v>58</v>
      </c>
      <c r="J43">
        <v>10</v>
      </c>
      <c r="K43">
        <v>49</v>
      </c>
      <c r="L43">
        <v>105</v>
      </c>
      <c r="M43">
        <v>101</v>
      </c>
      <c r="N43" s="20">
        <v>0.8367</v>
      </c>
      <c r="O43" s="20">
        <v>0.48570000000000002</v>
      </c>
      <c r="P43" s="20">
        <v>0.42570000000000002</v>
      </c>
    </row>
    <row r="44" spans="1:16" x14ac:dyDescent="0.15">
      <c r="A44">
        <v>202357</v>
      </c>
      <c r="B44" t="s">
        <v>63</v>
      </c>
      <c r="C44" t="s">
        <v>61</v>
      </c>
      <c r="D44">
        <v>0</v>
      </c>
      <c r="E44">
        <v>6</v>
      </c>
      <c r="F44">
        <v>2</v>
      </c>
      <c r="G44">
        <v>0</v>
      </c>
      <c r="H44">
        <v>5</v>
      </c>
      <c r="I44">
        <v>1</v>
      </c>
      <c r="J44">
        <v>6</v>
      </c>
      <c r="K44">
        <v>0</v>
      </c>
      <c r="L44">
        <v>11</v>
      </c>
      <c r="M44">
        <v>3</v>
      </c>
      <c r="N44" t="s">
        <v>24</v>
      </c>
      <c r="O44" s="20">
        <v>0.54549999999999998</v>
      </c>
      <c r="P44" s="20">
        <v>0.66669999999999996</v>
      </c>
    </row>
    <row r="45" spans="1:16" x14ac:dyDescent="0.15">
      <c r="A45">
        <v>202691</v>
      </c>
      <c r="B45" t="s">
        <v>64</v>
      </c>
      <c r="C45" t="s">
        <v>61</v>
      </c>
      <c r="D45">
        <v>16</v>
      </c>
      <c r="E45">
        <v>34</v>
      </c>
      <c r="F45">
        <v>33</v>
      </c>
      <c r="G45">
        <v>1</v>
      </c>
      <c r="H45">
        <v>34</v>
      </c>
      <c r="I45">
        <v>56</v>
      </c>
      <c r="J45">
        <v>10</v>
      </c>
      <c r="K45">
        <v>17</v>
      </c>
      <c r="L45">
        <v>68</v>
      </c>
      <c r="M45">
        <v>89</v>
      </c>
      <c r="N45" s="20">
        <v>0.94120000000000004</v>
      </c>
      <c r="O45" s="20">
        <v>0.5</v>
      </c>
      <c r="P45" s="20">
        <v>0.37080000000000002</v>
      </c>
    </row>
    <row r="46" spans="1:16" x14ac:dyDescent="0.15">
      <c r="A46">
        <v>203110</v>
      </c>
      <c r="B46" t="s">
        <v>65</v>
      </c>
      <c r="C46" t="s">
        <v>61</v>
      </c>
      <c r="D46">
        <v>16</v>
      </c>
      <c r="E46">
        <v>28</v>
      </c>
      <c r="F46">
        <v>2</v>
      </c>
      <c r="G46">
        <v>10</v>
      </c>
      <c r="H46">
        <v>24</v>
      </c>
      <c r="I46">
        <v>15</v>
      </c>
      <c r="J46">
        <v>10</v>
      </c>
      <c r="K46">
        <v>26</v>
      </c>
      <c r="L46">
        <v>52</v>
      </c>
      <c r="M46">
        <v>17</v>
      </c>
      <c r="N46" s="20">
        <v>0.61539999999999995</v>
      </c>
      <c r="O46" s="20">
        <v>0.53849999999999998</v>
      </c>
      <c r="P46" s="20">
        <v>0.1176</v>
      </c>
    </row>
    <row r="47" spans="1:16" x14ac:dyDescent="0.15">
      <c r="A47">
        <v>203490</v>
      </c>
      <c r="B47" t="s">
        <v>66</v>
      </c>
      <c r="C47" t="s">
        <v>61</v>
      </c>
      <c r="D47">
        <v>4</v>
      </c>
      <c r="E47">
        <v>10</v>
      </c>
      <c r="F47">
        <v>8</v>
      </c>
      <c r="G47">
        <v>1</v>
      </c>
      <c r="H47">
        <v>2</v>
      </c>
      <c r="I47">
        <v>7</v>
      </c>
      <c r="J47">
        <v>8</v>
      </c>
      <c r="K47">
        <v>5</v>
      </c>
      <c r="L47">
        <v>12</v>
      </c>
      <c r="M47">
        <v>15</v>
      </c>
      <c r="N47" s="20">
        <v>0.8</v>
      </c>
      <c r="O47" s="20">
        <v>0.83330000000000004</v>
      </c>
      <c r="P47" s="20">
        <v>0.5333</v>
      </c>
    </row>
    <row r="48" spans="1:16" x14ac:dyDescent="0.15">
      <c r="A48">
        <v>203952</v>
      </c>
      <c r="B48" t="s">
        <v>67</v>
      </c>
      <c r="C48" t="s">
        <v>61</v>
      </c>
      <c r="D48">
        <v>22</v>
      </c>
      <c r="E48">
        <v>59</v>
      </c>
      <c r="F48">
        <v>15</v>
      </c>
      <c r="G48">
        <v>10</v>
      </c>
      <c r="H48">
        <v>46</v>
      </c>
      <c r="I48">
        <v>41</v>
      </c>
      <c r="J48">
        <v>10</v>
      </c>
      <c r="K48">
        <v>32</v>
      </c>
      <c r="L48">
        <v>105</v>
      </c>
      <c r="M48">
        <v>56</v>
      </c>
      <c r="N48" s="20">
        <v>0.6875</v>
      </c>
      <c r="O48" s="20">
        <v>0.56189999999999996</v>
      </c>
      <c r="P48" s="20">
        <v>0.26790000000000003</v>
      </c>
    </row>
    <row r="49" spans="1:16" x14ac:dyDescent="0.15">
      <c r="A49">
        <v>1626172</v>
      </c>
      <c r="B49" t="s">
        <v>68</v>
      </c>
      <c r="C49" t="s">
        <v>61</v>
      </c>
      <c r="D49">
        <v>7</v>
      </c>
      <c r="E49">
        <v>38</v>
      </c>
      <c r="F49">
        <v>0</v>
      </c>
      <c r="G49">
        <v>3</v>
      </c>
      <c r="H49">
        <v>16</v>
      </c>
      <c r="I49">
        <v>0</v>
      </c>
      <c r="J49">
        <v>10</v>
      </c>
      <c r="K49">
        <v>10</v>
      </c>
      <c r="L49">
        <v>54</v>
      </c>
      <c r="M49">
        <v>0</v>
      </c>
      <c r="N49" s="20">
        <v>0.7</v>
      </c>
      <c r="O49" s="20">
        <v>0.70369999999999999</v>
      </c>
      <c r="P49" t="s">
        <v>24</v>
      </c>
    </row>
    <row r="50" spans="1:16" x14ac:dyDescent="0.15">
      <c r="A50">
        <v>1627780</v>
      </c>
      <c r="B50" t="s">
        <v>69</v>
      </c>
      <c r="C50" t="s">
        <v>61</v>
      </c>
      <c r="D50">
        <v>5</v>
      </c>
      <c r="E50">
        <v>9</v>
      </c>
      <c r="F50">
        <v>2</v>
      </c>
      <c r="G50">
        <v>3</v>
      </c>
      <c r="H50">
        <v>2</v>
      </c>
      <c r="I50">
        <v>3</v>
      </c>
      <c r="J50">
        <v>4</v>
      </c>
      <c r="K50">
        <v>8</v>
      </c>
      <c r="L50">
        <v>11</v>
      </c>
      <c r="M50">
        <v>5</v>
      </c>
      <c r="N50" s="20">
        <v>0.625</v>
      </c>
      <c r="O50" s="20">
        <v>0.81820000000000004</v>
      </c>
      <c r="P50" s="20">
        <v>0.4</v>
      </c>
    </row>
    <row r="51" spans="1:16" x14ac:dyDescent="0.15">
      <c r="A51">
        <v>1627814</v>
      </c>
      <c r="B51" t="s">
        <v>70</v>
      </c>
      <c r="C51" t="s">
        <v>61</v>
      </c>
      <c r="D51">
        <v>0</v>
      </c>
      <c r="E51">
        <v>3</v>
      </c>
      <c r="F51">
        <v>1</v>
      </c>
      <c r="G51">
        <v>0</v>
      </c>
      <c r="H51">
        <v>2</v>
      </c>
      <c r="I51">
        <v>7</v>
      </c>
      <c r="J51">
        <v>7</v>
      </c>
      <c r="K51">
        <v>0</v>
      </c>
      <c r="L51">
        <v>5</v>
      </c>
      <c r="M51">
        <v>8</v>
      </c>
      <c r="N51" t="s">
        <v>24</v>
      </c>
      <c r="O51" s="20">
        <v>0.6</v>
      </c>
      <c r="P51" s="20">
        <v>0.125</v>
      </c>
    </row>
    <row r="52" spans="1:16" x14ac:dyDescent="0.15">
      <c r="A52">
        <v>1629308</v>
      </c>
      <c r="B52" t="s">
        <v>71</v>
      </c>
      <c r="C52" t="s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 t="s">
        <v>24</v>
      </c>
      <c r="O52" t="s">
        <v>24</v>
      </c>
      <c r="P52" s="20">
        <v>0</v>
      </c>
    </row>
    <row r="53" spans="1:16" x14ac:dyDescent="0.15">
      <c r="A53">
        <v>1629673</v>
      </c>
      <c r="B53" t="s">
        <v>72</v>
      </c>
      <c r="C53" t="s">
        <v>61</v>
      </c>
      <c r="D53">
        <v>26</v>
      </c>
      <c r="E53">
        <v>30</v>
      </c>
      <c r="F53">
        <v>20</v>
      </c>
      <c r="G53">
        <v>1</v>
      </c>
      <c r="H53">
        <v>13</v>
      </c>
      <c r="I53">
        <v>31</v>
      </c>
      <c r="J53">
        <v>10</v>
      </c>
      <c r="K53">
        <v>27</v>
      </c>
      <c r="L53">
        <v>43</v>
      </c>
      <c r="M53">
        <v>51</v>
      </c>
      <c r="N53" s="20">
        <v>0.96299999999999997</v>
      </c>
      <c r="O53" s="20">
        <v>0.69769999999999999</v>
      </c>
      <c r="P53" s="20">
        <v>0.39219999999999999</v>
      </c>
    </row>
    <row r="54" spans="1:16" x14ac:dyDescent="0.15">
      <c r="A54">
        <v>1630228</v>
      </c>
      <c r="B54" t="s">
        <v>73</v>
      </c>
      <c r="C54" t="s">
        <v>61</v>
      </c>
      <c r="D54">
        <v>8</v>
      </c>
      <c r="E54">
        <v>4</v>
      </c>
      <c r="F54">
        <v>1</v>
      </c>
      <c r="G54">
        <v>2</v>
      </c>
      <c r="H54">
        <v>9</v>
      </c>
      <c r="I54">
        <v>2</v>
      </c>
      <c r="J54">
        <v>3</v>
      </c>
      <c r="K54">
        <v>10</v>
      </c>
      <c r="L54">
        <v>13</v>
      </c>
      <c r="M54">
        <v>3</v>
      </c>
      <c r="N54" s="20">
        <v>0.8</v>
      </c>
      <c r="O54" s="20">
        <v>0.30769999999999997</v>
      </c>
      <c r="P54" s="20">
        <v>0.33329999999999999</v>
      </c>
    </row>
    <row r="55" spans="1:16" x14ac:dyDescent="0.15">
      <c r="A55">
        <v>1630541</v>
      </c>
      <c r="B55" t="s">
        <v>74</v>
      </c>
      <c r="C55" t="s">
        <v>61</v>
      </c>
      <c r="D55">
        <v>3</v>
      </c>
      <c r="E55">
        <v>5</v>
      </c>
      <c r="F55">
        <v>4</v>
      </c>
      <c r="G55">
        <v>1</v>
      </c>
      <c r="H55">
        <v>3</v>
      </c>
      <c r="I55">
        <v>4</v>
      </c>
      <c r="J55">
        <v>6</v>
      </c>
      <c r="K55">
        <v>4</v>
      </c>
      <c r="L55">
        <v>8</v>
      </c>
      <c r="M55">
        <v>8</v>
      </c>
      <c r="N55" s="20">
        <v>0.75</v>
      </c>
      <c r="O55" s="20">
        <v>0.625</v>
      </c>
      <c r="P55" s="20">
        <v>0.5</v>
      </c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N321"/>
  <sheetViews>
    <sheetView tabSelected="1" topLeftCell="C1" zoomScaleNormal="100" workbookViewId="0">
      <selection activeCell="K11" sqref="K11"/>
    </sheetView>
  </sheetViews>
  <sheetFormatPr defaultColWidth="9" defaultRowHeight="13.5" x14ac:dyDescent="0.15"/>
  <cols>
    <col min="1" max="1" width="14.25" hidden="1" customWidth="1"/>
    <col min="2" max="2" width="9" hidden="1" customWidth="1"/>
    <col min="3" max="3" width="3.25" customWidth="1"/>
    <col min="4" max="4" width="26.375" customWidth="1"/>
    <col min="5" max="5" width="29.75" customWidth="1"/>
    <col min="6" max="14" width="16.125" customWidth="1"/>
  </cols>
  <sheetData>
    <row r="2" spans="1:14" ht="45" customHeight="1" x14ac:dyDescent="0.15">
      <c r="D2" s="1" t="s">
        <v>75</v>
      </c>
      <c r="E2" s="2" t="s">
        <v>76</v>
      </c>
      <c r="F2" s="3" t="s">
        <v>77</v>
      </c>
      <c r="G2" s="3" t="s">
        <v>78</v>
      </c>
      <c r="H2" s="3" t="s">
        <v>79</v>
      </c>
      <c r="I2" s="3" t="s">
        <v>80</v>
      </c>
      <c r="J2" s="3" t="s">
        <v>81</v>
      </c>
      <c r="K2" s="3" t="s">
        <v>82</v>
      </c>
      <c r="L2" s="3" t="s">
        <v>83</v>
      </c>
      <c r="M2" s="3" t="s">
        <v>84</v>
      </c>
      <c r="N2" s="7" t="s">
        <v>85</v>
      </c>
    </row>
    <row r="3" spans="1:14" ht="21.75" customHeight="1" x14ac:dyDescent="0.15">
      <c r="A3" t="str">
        <f>D3</f>
        <v>Miami Heat</v>
      </c>
      <c r="B3" t="str">
        <f t="array" ref="B3:B15">_xlfn._xlws.FILTER(player_onebyone_analyze!B2:B55,player_onebyone_analyze!C2:C55=graph!A3)</f>
        <v>Kyle Lowry</v>
      </c>
      <c r="D3" s="4" t="s">
        <v>34</v>
      </c>
      <c r="E3" s="5" t="s">
        <v>36</v>
      </c>
      <c r="F3" s="6">
        <f t="array" ref="F3">IFERROR(_xlfn.XLOOKUP($D$3&amp;$E$3,player_onebyone_analyze!$C:$C&amp;player_onebyone_analyze!$B:$B,player_onebyone_analyze!N:N),0)</f>
        <v>0.88890000000000002</v>
      </c>
      <c r="G3" s="6">
        <f t="array" ref="G3">IFERROR(_xlfn.XLOOKUP($D$3&amp;$E$3,player_onebyone_analyze!$C:$C&amp;player_onebyone_analyze!$B:$B,player_onebyone_analyze!O:O),0)</f>
        <v>0.51890000000000003</v>
      </c>
      <c r="H3" s="6">
        <f t="array" ref="H3">IFERROR(_xlfn.XLOOKUP($D$3&amp;$E$3,player_onebyone_analyze!$C:$C&amp;player_onebyone_analyze!$B:$B,player_onebyone_analyze!P:P),0)</f>
        <v>0.29170000000000001</v>
      </c>
      <c r="I3" s="8">
        <f t="array" ref="I3">IFERROR(_xlfn.XLOOKUP($D$3&amp;$E$3,player_onebyone_analyze!$C:$C&amp;player_onebyone_analyze!$B:$B,player_onebyone_analyze!D:D),0)</f>
        <v>48</v>
      </c>
      <c r="J3" s="8">
        <f t="array" ref="J3">IFERROR(_xlfn.XLOOKUP($D$3&amp;$E$3,player_onebyone_analyze!$C:$C&amp;player_onebyone_analyze!$B:$B,player_onebyone_analyze!E:E),0)</f>
        <v>55</v>
      </c>
      <c r="K3" s="8">
        <f t="array" ref="K3">IFERROR(_xlfn.XLOOKUP($D$3&amp;$E$3,player_onebyone_analyze!$C:$C&amp;player_onebyone_analyze!$B:$B,player_onebyone_analyze!F:F),0)</f>
        <v>7</v>
      </c>
      <c r="L3" s="8">
        <f t="array" ref="L3">IFERROR(_xlfn.XLOOKUP($D$3&amp;$E$3,player_onebyone_analyze!$C:$C&amp;player_onebyone_analyze!$B:$B,player_onebyone_analyze!G:G),0)</f>
        <v>6</v>
      </c>
      <c r="M3" s="8">
        <f t="array" ref="M3">IFERROR(_xlfn.XLOOKUP($D$3&amp;$E$3,player_onebyone_analyze!$C:$C&amp;player_onebyone_analyze!$B:$B,player_onebyone_analyze!H:H),0)</f>
        <v>51</v>
      </c>
      <c r="N3" s="9">
        <f t="array" ref="N3">IFERROR(_xlfn.XLOOKUP($D$3&amp;$E$3,player_onebyone_analyze!$C:$C&amp;player_onebyone_analyze!$B:$B,player_onebyone_analyze!I:I),0)</f>
        <v>17</v>
      </c>
    </row>
    <row r="4" spans="1:14" ht="20.25" customHeight="1" x14ac:dyDescent="0.15">
      <c r="B4" t="str">
        <v>P.J. Tucker</v>
      </c>
    </row>
    <row r="5" spans="1:14" ht="20.25" customHeight="1" x14ac:dyDescent="0.15">
      <c r="B5" t="str">
        <v>Jimmy Butler</v>
      </c>
      <c r="L5" s="10"/>
      <c r="M5" s="11" t="s">
        <v>86</v>
      </c>
      <c r="N5" s="12" t="s">
        <v>87</v>
      </c>
    </row>
    <row r="6" spans="1:14" ht="20.25" customHeight="1" x14ac:dyDescent="0.15">
      <c r="B6" t="str">
        <v>Dewayne Dedmon</v>
      </c>
      <c r="L6" s="13" t="s">
        <v>88</v>
      </c>
      <c r="M6" s="13">
        <f>I3</f>
        <v>48</v>
      </c>
      <c r="N6" s="14">
        <f>L3</f>
        <v>6</v>
      </c>
    </row>
    <row r="7" spans="1:14" ht="20.25" customHeight="1" x14ac:dyDescent="0.15">
      <c r="B7" t="str">
        <v>Victor Oladipo</v>
      </c>
      <c r="L7" s="13" t="s">
        <v>89</v>
      </c>
      <c r="M7" s="15">
        <f>J3</f>
        <v>55</v>
      </c>
      <c r="N7" s="16">
        <f>M3</f>
        <v>51</v>
      </c>
    </row>
    <row r="8" spans="1:14" ht="20.25" customHeight="1" x14ac:dyDescent="0.15">
      <c r="B8" t="str">
        <v>Bam Adebayo</v>
      </c>
      <c r="L8" s="17" t="s">
        <v>90</v>
      </c>
      <c r="M8" s="18">
        <f>K3</f>
        <v>7</v>
      </c>
      <c r="N8" s="19">
        <f>N3</f>
        <v>17</v>
      </c>
    </row>
    <row r="9" spans="1:14" ht="20.25" customHeight="1" x14ac:dyDescent="0.15">
      <c r="B9" t="str">
        <v>Caleb Martin</v>
      </c>
    </row>
    <row r="10" spans="1:14" ht="20.25" customHeight="1" x14ac:dyDescent="0.15">
      <c r="B10" t="str">
        <v>Duncan Robinson</v>
      </c>
    </row>
    <row r="11" spans="1:14" ht="20.25" customHeight="1" x14ac:dyDescent="0.15">
      <c r="B11" t="str">
        <v>Gabe Vincent</v>
      </c>
    </row>
    <row r="12" spans="1:14" ht="20.25" customHeight="1" x14ac:dyDescent="0.15">
      <c r="B12" t="str">
        <v>Haywood Highsmith</v>
      </c>
    </row>
    <row r="13" spans="1:14" ht="20.25" customHeight="1" x14ac:dyDescent="0.15">
      <c r="B13" t="str">
        <v>Max Strus</v>
      </c>
    </row>
    <row r="14" spans="1:14" ht="20.25" customHeight="1" x14ac:dyDescent="0.15">
      <c r="B14" t="str">
        <v>Tyler Herro</v>
      </c>
    </row>
    <row r="15" spans="1:14" ht="20.25" customHeight="1" x14ac:dyDescent="0.15">
      <c r="B15" t="str">
        <v>Omer Yurtseven</v>
      </c>
    </row>
    <row r="16" spans="1:14" ht="20.25" customHeight="1" x14ac:dyDescent="0.15"/>
    <row r="17" spans="4:5" ht="20.25" customHeight="1" x14ac:dyDescent="0.15"/>
    <row r="18" spans="4:5" ht="20.25" customHeight="1" x14ac:dyDescent="0.15"/>
    <row r="19" spans="4:5" ht="20.25" customHeight="1" x14ac:dyDescent="0.15"/>
    <row r="20" spans="4:5" ht="20.25" customHeight="1" x14ac:dyDescent="0.15">
      <c r="D20" s="24" t="s">
        <v>17</v>
      </c>
      <c r="E20" t="s">
        <v>77</v>
      </c>
    </row>
    <row r="21" spans="4:5" ht="20.25" customHeight="1" x14ac:dyDescent="0.15">
      <c r="D21" t="s">
        <v>18</v>
      </c>
      <c r="E21" s="22">
        <v>1</v>
      </c>
    </row>
    <row r="22" spans="4:5" ht="20.25" customHeight="1" x14ac:dyDescent="0.15">
      <c r="D22" t="s">
        <v>26</v>
      </c>
      <c r="E22" s="22">
        <v>0.90910000000000002</v>
      </c>
    </row>
    <row r="23" spans="4:5" ht="20.25" customHeight="1" x14ac:dyDescent="0.15">
      <c r="D23" t="s">
        <v>27</v>
      </c>
      <c r="E23" s="22">
        <v>0.82140000000000002</v>
      </c>
    </row>
    <row r="24" spans="4:5" ht="20.25" customHeight="1" x14ac:dyDescent="0.15">
      <c r="D24" t="s">
        <v>19</v>
      </c>
      <c r="E24" s="22">
        <v>0.81820000000000004</v>
      </c>
    </row>
    <row r="25" spans="4:5" ht="20.25" customHeight="1" x14ac:dyDescent="0.15">
      <c r="D25" t="s">
        <v>22</v>
      </c>
      <c r="E25" s="22">
        <v>0.8</v>
      </c>
    </row>
    <row r="26" spans="4:5" ht="20.25" customHeight="1" x14ac:dyDescent="0.15">
      <c r="D26" t="s">
        <v>21</v>
      </c>
      <c r="E26" s="22">
        <v>0.78649999999999998</v>
      </c>
    </row>
    <row r="27" spans="4:5" ht="20.25" customHeight="1" x14ac:dyDescent="0.15">
      <c r="D27" t="s">
        <v>20</v>
      </c>
      <c r="E27" s="22">
        <v>0.75360000000000005</v>
      </c>
    </row>
    <row r="28" spans="4:5" ht="20.25" customHeight="1" x14ac:dyDescent="0.15">
      <c r="D28" t="s">
        <v>29</v>
      </c>
      <c r="E28" s="22">
        <v>0.75</v>
      </c>
    </row>
    <row r="29" spans="4:5" ht="20.25" customHeight="1" x14ac:dyDescent="0.15">
      <c r="D29" t="s">
        <v>16</v>
      </c>
      <c r="E29" s="22">
        <v>0.71430000000000005</v>
      </c>
    </row>
    <row r="30" spans="4:5" ht="20.25" customHeight="1" x14ac:dyDescent="0.15">
      <c r="D30" t="s">
        <v>30</v>
      </c>
      <c r="E30" s="22">
        <v>0.66669999999999996</v>
      </c>
    </row>
    <row r="31" spans="4:5" ht="20.25" customHeight="1" x14ac:dyDescent="0.15">
      <c r="D31" t="s">
        <v>25</v>
      </c>
      <c r="E31" s="22">
        <v>0.5</v>
      </c>
    </row>
    <row r="32" spans="4:5" ht="20.25" customHeight="1" x14ac:dyDescent="0.15">
      <c r="D32" t="s">
        <v>28</v>
      </c>
      <c r="E32" s="22">
        <v>0.5</v>
      </c>
    </row>
    <row r="33" spans="4:5" ht="20.25" customHeight="1" x14ac:dyDescent="0.15">
      <c r="D33" t="s">
        <v>23</v>
      </c>
      <c r="E33" s="23">
        <v>0</v>
      </c>
    </row>
    <row r="34" spans="4:5" ht="20.25" customHeight="1" x14ac:dyDescent="0.15">
      <c r="D34" t="s">
        <v>31</v>
      </c>
      <c r="E34" s="23">
        <v>0</v>
      </c>
    </row>
    <row r="35" spans="4:5" ht="20.25" customHeight="1" x14ac:dyDescent="0.15">
      <c r="D35" t="s">
        <v>32</v>
      </c>
      <c r="E35" s="23">
        <v>0</v>
      </c>
    </row>
    <row r="36" spans="4:5" ht="20.25" customHeight="1" x14ac:dyDescent="0.15"/>
    <row r="37" spans="4:5" ht="20.25" customHeight="1" x14ac:dyDescent="0.15">
      <c r="D37" s="24" t="s">
        <v>17</v>
      </c>
      <c r="E37" s="21" t="s">
        <v>78</v>
      </c>
    </row>
    <row r="38" spans="4:5" ht="20.25" customHeight="1" x14ac:dyDescent="0.15">
      <c r="D38" t="s">
        <v>25</v>
      </c>
      <c r="E38" s="22">
        <v>0.77780000000000005</v>
      </c>
    </row>
    <row r="39" spans="4:5" ht="20.25" customHeight="1" x14ac:dyDescent="0.15">
      <c r="D39" t="s">
        <v>26</v>
      </c>
      <c r="E39" s="22">
        <v>0.77780000000000005</v>
      </c>
    </row>
    <row r="40" spans="4:5" ht="20.25" customHeight="1" x14ac:dyDescent="0.15">
      <c r="D40" t="s">
        <v>23</v>
      </c>
      <c r="E40" s="22">
        <v>0.66669999999999996</v>
      </c>
    </row>
    <row r="41" spans="4:5" ht="20.25" customHeight="1" x14ac:dyDescent="0.15">
      <c r="D41" t="s">
        <v>29</v>
      </c>
      <c r="E41" s="22">
        <v>0.6</v>
      </c>
    </row>
    <row r="42" spans="4:5" ht="20.25" customHeight="1" x14ac:dyDescent="0.15">
      <c r="D42" t="s">
        <v>30</v>
      </c>
      <c r="E42" s="22">
        <v>0.6</v>
      </c>
    </row>
    <row r="43" spans="4:5" ht="20.25" customHeight="1" x14ac:dyDescent="0.15">
      <c r="D43" t="s">
        <v>16</v>
      </c>
      <c r="E43" s="22">
        <v>0.52629999999999999</v>
      </c>
    </row>
    <row r="44" spans="4:5" ht="20.25" customHeight="1" x14ac:dyDescent="0.15">
      <c r="D44" t="s">
        <v>27</v>
      </c>
      <c r="E44" s="22">
        <v>0.51719999999999999</v>
      </c>
    </row>
    <row r="45" spans="4:5" ht="20.25" customHeight="1" x14ac:dyDescent="0.15">
      <c r="D45" t="s">
        <v>20</v>
      </c>
      <c r="E45" s="22">
        <v>0.51149999999999995</v>
      </c>
    </row>
    <row r="46" spans="4:5" ht="20.25" customHeight="1" x14ac:dyDescent="0.15">
      <c r="D46" t="s">
        <v>19</v>
      </c>
      <c r="E46" s="22">
        <v>0.45829999999999999</v>
      </c>
    </row>
    <row r="47" spans="4:5" ht="20.25" customHeight="1" x14ac:dyDescent="0.15">
      <c r="D47" t="s">
        <v>21</v>
      </c>
      <c r="E47" s="22">
        <v>0.42970000000000003</v>
      </c>
    </row>
    <row r="48" spans="4:5" ht="20.25" customHeight="1" x14ac:dyDescent="0.15">
      <c r="D48" t="s">
        <v>22</v>
      </c>
      <c r="E48" s="22">
        <v>0.38179999999999997</v>
      </c>
    </row>
    <row r="49" spans="4:5" ht="20.25" customHeight="1" x14ac:dyDescent="0.15">
      <c r="D49" t="s">
        <v>28</v>
      </c>
      <c r="E49" s="23">
        <v>0</v>
      </c>
    </row>
    <row r="50" spans="4:5" ht="20.25" customHeight="1" x14ac:dyDescent="0.15">
      <c r="D50" t="s">
        <v>31</v>
      </c>
      <c r="E50" s="23">
        <v>0</v>
      </c>
    </row>
    <row r="51" spans="4:5" ht="20.25" customHeight="1" x14ac:dyDescent="0.15">
      <c r="D51" t="s">
        <v>18</v>
      </c>
      <c r="E51" s="22">
        <v>0</v>
      </c>
    </row>
    <row r="52" spans="4:5" ht="20.25" customHeight="1" x14ac:dyDescent="0.15">
      <c r="D52" t="s">
        <v>32</v>
      </c>
      <c r="E52" s="22">
        <v>0</v>
      </c>
    </row>
    <row r="53" spans="4:5" ht="20.25" customHeight="1" x14ac:dyDescent="0.15"/>
    <row r="54" spans="4:5" ht="20.25" customHeight="1" x14ac:dyDescent="0.15">
      <c r="D54" s="25" t="s">
        <v>17</v>
      </c>
      <c r="E54" s="3" t="s">
        <v>79</v>
      </c>
    </row>
    <row r="55" spans="4:5" ht="20.25" customHeight="1" x14ac:dyDescent="0.15">
      <c r="D55" t="s">
        <v>23</v>
      </c>
      <c r="E55" s="22">
        <v>1</v>
      </c>
    </row>
    <row r="56" spans="4:5" ht="20.25" customHeight="1" x14ac:dyDescent="0.15">
      <c r="D56" t="s">
        <v>31</v>
      </c>
      <c r="E56" s="22">
        <v>1</v>
      </c>
    </row>
    <row r="57" spans="4:5" ht="20.25" customHeight="1" x14ac:dyDescent="0.15">
      <c r="D57" t="s">
        <v>25</v>
      </c>
      <c r="E57" s="22">
        <v>0.5</v>
      </c>
    </row>
    <row r="58" spans="4:5" ht="20.25" customHeight="1" x14ac:dyDescent="0.15">
      <c r="D58" t="s">
        <v>32</v>
      </c>
      <c r="E58" s="22">
        <v>0.5</v>
      </c>
    </row>
    <row r="59" spans="4:5" ht="20.25" customHeight="1" x14ac:dyDescent="0.15">
      <c r="D59" t="s">
        <v>16</v>
      </c>
      <c r="E59" s="22">
        <v>0.47620000000000001</v>
      </c>
    </row>
    <row r="60" spans="4:5" ht="20.25" customHeight="1" x14ac:dyDescent="0.15">
      <c r="D60" t="s">
        <v>21</v>
      </c>
      <c r="E60" s="22">
        <v>0.40660000000000002</v>
      </c>
    </row>
    <row r="61" spans="4:5" ht="20.25" customHeight="1" x14ac:dyDescent="0.15">
      <c r="D61" t="s">
        <v>22</v>
      </c>
      <c r="E61" s="22">
        <v>0.38640000000000002</v>
      </c>
    </row>
    <row r="62" spans="4:5" ht="20.25" customHeight="1" x14ac:dyDescent="0.15">
      <c r="D62" t="s">
        <v>18</v>
      </c>
      <c r="E62" s="22">
        <v>0.375</v>
      </c>
    </row>
    <row r="63" spans="4:5" ht="20.25" customHeight="1" x14ac:dyDescent="0.15">
      <c r="D63" t="s">
        <v>27</v>
      </c>
      <c r="E63" s="22">
        <v>0.37040000000000001</v>
      </c>
    </row>
    <row r="64" spans="4:5" ht="20.25" customHeight="1" x14ac:dyDescent="0.15">
      <c r="D64" t="s">
        <v>20</v>
      </c>
      <c r="E64" s="22">
        <v>0.3614</v>
      </c>
    </row>
    <row r="65" spans="4:5" ht="20.25" customHeight="1" x14ac:dyDescent="0.15">
      <c r="D65" t="s">
        <v>19</v>
      </c>
      <c r="E65" s="22">
        <v>0.34289999999999998</v>
      </c>
    </row>
    <row r="66" spans="4:5" ht="20.25" customHeight="1" x14ac:dyDescent="0.15">
      <c r="D66" t="s">
        <v>30</v>
      </c>
      <c r="E66" s="22">
        <v>0.33329999999999999</v>
      </c>
    </row>
    <row r="67" spans="4:5" ht="20.25" customHeight="1" x14ac:dyDescent="0.15">
      <c r="D67" t="s">
        <v>26</v>
      </c>
      <c r="E67" s="23">
        <v>0</v>
      </c>
    </row>
    <row r="68" spans="4:5" ht="20.25" customHeight="1" x14ac:dyDescent="0.15">
      <c r="D68" t="s">
        <v>28</v>
      </c>
      <c r="E68" s="22">
        <v>0</v>
      </c>
    </row>
    <row r="69" spans="4:5" ht="20.25" customHeight="1" x14ac:dyDescent="0.15">
      <c r="D69" t="s">
        <v>29</v>
      </c>
      <c r="E69" s="22">
        <v>0</v>
      </c>
    </row>
    <row r="70" spans="4:5" ht="20.25" customHeight="1" x14ac:dyDescent="0.15"/>
    <row r="71" spans="4:5" ht="20.25" customHeight="1" x14ac:dyDescent="0.15"/>
    <row r="72" spans="4:5" ht="20.25" customHeight="1" x14ac:dyDescent="0.15"/>
    <row r="73" spans="4:5" ht="20.25" customHeight="1" x14ac:dyDescent="0.15"/>
    <row r="74" spans="4:5" ht="20.25" customHeight="1" x14ac:dyDescent="0.15">
      <c r="D74" s="26" t="s">
        <v>34</v>
      </c>
      <c r="E74" t="s">
        <v>77</v>
      </c>
    </row>
    <row r="75" spans="4:5" ht="20.25" customHeight="1" x14ac:dyDescent="0.15">
      <c r="D75" t="s">
        <v>37</v>
      </c>
      <c r="E75" s="22">
        <v>1</v>
      </c>
    </row>
    <row r="76" spans="4:5" ht="20.25" customHeight="1" x14ac:dyDescent="0.15">
      <c r="D76" t="s">
        <v>42</v>
      </c>
      <c r="E76" s="22">
        <v>1</v>
      </c>
    </row>
    <row r="77" spans="4:5" ht="20.25" customHeight="1" x14ac:dyDescent="0.15">
      <c r="D77" t="s">
        <v>44</v>
      </c>
      <c r="E77" s="22">
        <v>1</v>
      </c>
    </row>
    <row r="78" spans="4:5" ht="20.25" customHeight="1" x14ac:dyDescent="0.15">
      <c r="D78" t="s">
        <v>45</v>
      </c>
      <c r="E78" s="22">
        <v>1</v>
      </c>
    </row>
    <row r="79" spans="4:5" ht="20.25" customHeight="1" x14ac:dyDescent="0.15">
      <c r="D79" t="s">
        <v>36</v>
      </c>
      <c r="E79" s="22">
        <v>0.88890000000000002</v>
      </c>
    </row>
    <row r="80" spans="4:5" ht="20.25" customHeight="1" x14ac:dyDescent="0.15">
      <c r="D80" t="s">
        <v>33</v>
      </c>
      <c r="E80" s="22">
        <v>0.78569999999999995</v>
      </c>
    </row>
    <row r="81" spans="4:5" ht="20.25" customHeight="1" x14ac:dyDescent="0.15">
      <c r="D81" t="s">
        <v>38</v>
      </c>
      <c r="E81" s="22">
        <v>0.75860000000000005</v>
      </c>
    </row>
    <row r="82" spans="4:5" ht="20.25" customHeight="1" x14ac:dyDescent="0.15">
      <c r="D82" t="s">
        <v>39</v>
      </c>
      <c r="E82" s="22">
        <v>0.64710000000000001</v>
      </c>
    </row>
    <row r="83" spans="4:5" ht="20.25" customHeight="1" x14ac:dyDescent="0.15">
      <c r="D83" t="s">
        <v>35</v>
      </c>
      <c r="E83" s="22">
        <v>0.58330000000000004</v>
      </c>
    </row>
    <row r="84" spans="4:5" ht="20.25" customHeight="1" x14ac:dyDescent="0.15">
      <c r="D84" t="s">
        <v>40</v>
      </c>
      <c r="E84" s="22">
        <v>0.5</v>
      </c>
    </row>
    <row r="85" spans="4:5" ht="20.25" customHeight="1" x14ac:dyDescent="0.15">
      <c r="D85" t="s">
        <v>41</v>
      </c>
      <c r="E85" s="23">
        <v>0</v>
      </c>
    </row>
    <row r="86" spans="4:5" ht="20.25" customHeight="1" x14ac:dyDescent="0.15">
      <c r="D86" t="s">
        <v>43</v>
      </c>
      <c r="E86" s="23">
        <v>0</v>
      </c>
    </row>
    <row r="87" spans="4:5" ht="20.25" customHeight="1" x14ac:dyDescent="0.15">
      <c r="D87" t="s">
        <v>46</v>
      </c>
      <c r="E87" s="23">
        <v>0</v>
      </c>
    </row>
    <row r="88" spans="4:5" ht="20.25" customHeight="1" x14ac:dyDescent="0.15"/>
    <row r="89" spans="4:5" ht="20.25" customHeight="1" x14ac:dyDescent="0.15"/>
    <row r="90" spans="4:5" ht="20.25" customHeight="1" x14ac:dyDescent="0.15"/>
    <row r="91" spans="4:5" ht="20.25" customHeight="1" x14ac:dyDescent="0.15"/>
    <row r="92" spans="4:5" ht="20.25" customHeight="1" x14ac:dyDescent="0.15">
      <c r="D92" s="26" t="s">
        <v>34</v>
      </c>
      <c r="E92" t="s">
        <v>78</v>
      </c>
    </row>
    <row r="93" spans="4:5" ht="20.25" customHeight="1" x14ac:dyDescent="0.15">
      <c r="D93" t="s">
        <v>41</v>
      </c>
      <c r="E93" s="22">
        <v>0.66669999999999996</v>
      </c>
    </row>
    <row r="94" spans="4:5" ht="20.25" customHeight="1" x14ac:dyDescent="0.15">
      <c r="D94" t="s">
        <v>37</v>
      </c>
      <c r="E94" s="22">
        <v>0.625</v>
      </c>
    </row>
    <row r="95" spans="4:5" ht="20.25" customHeight="1" x14ac:dyDescent="0.15">
      <c r="D95" t="s">
        <v>39</v>
      </c>
      <c r="E95" s="22">
        <v>0.60260000000000002</v>
      </c>
    </row>
    <row r="96" spans="4:5" ht="20.25" customHeight="1" x14ac:dyDescent="0.15">
      <c r="D96" t="s">
        <v>45</v>
      </c>
      <c r="E96" s="22">
        <v>0.53569999999999995</v>
      </c>
    </row>
    <row r="97" spans="4:5" ht="20.25" customHeight="1" x14ac:dyDescent="0.15">
      <c r="D97" t="s">
        <v>36</v>
      </c>
      <c r="E97" s="22">
        <v>0.51890000000000003</v>
      </c>
    </row>
    <row r="98" spans="4:5" ht="20.25" customHeight="1" x14ac:dyDescent="0.15">
      <c r="D98" t="s">
        <v>40</v>
      </c>
      <c r="E98" s="22">
        <v>0.5</v>
      </c>
    </row>
    <row r="99" spans="4:5" ht="20.25" customHeight="1" x14ac:dyDescent="0.15">
      <c r="D99" t="s">
        <v>46</v>
      </c>
      <c r="E99" s="22">
        <v>0.5</v>
      </c>
    </row>
    <row r="100" spans="4:5" ht="20.25" customHeight="1" x14ac:dyDescent="0.15">
      <c r="D100" t="s">
        <v>42</v>
      </c>
      <c r="E100" s="22">
        <v>0.44440000000000002</v>
      </c>
    </row>
    <row r="101" spans="4:5" ht="20.25" customHeight="1" x14ac:dyDescent="0.15">
      <c r="D101" t="s">
        <v>35</v>
      </c>
      <c r="E101" s="22">
        <v>0.36840000000000001</v>
      </c>
    </row>
    <row r="102" spans="4:5" ht="20.25" customHeight="1" x14ac:dyDescent="0.15">
      <c r="D102" t="s">
        <v>38</v>
      </c>
      <c r="E102" s="22">
        <v>0.33329999999999999</v>
      </c>
    </row>
    <row r="103" spans="4:5" ht="20.25" customHeight="1" x14ac:dyDescent="0.15">
      <c r="D103" t="s">
        <v>44</v>
      </c>
      <c r="E103" s="22">
        <v>0.33329999999999999</v>
      </c>
    </row>
    <row r="104" spans="4:5" ht="20.25" customHeight="1" x14ac:dyDescent="0.15">
      <c r="D104" t="s">
        <v>33</v>
      </c>
      <c r="E104" s="22">
        <v>0.31580000000000003</v>
      </c>
    </row>
    <row r="105" spans="4:5" ht="20.25" customHeight="1" x14ac:dyDescent="0.15">
      <c r="D105" t="s">
        <v>43</v>
      </c>
      <c r="E105" s="22">
        <v>0</v>
      </c>
    </row>
    <row r="106" spans="4:5" ht="20.25" customHeight="1" x14ac:dyDescent="0.15"/>
    <row r="107" spans="4:5" ht="20.25" customHeight="1" x14ac:dyDescent="0.15"/>
    <row r="108" spans="4:5" ht="20.25" customHeight="1" x14ac:dyDescent="0.15"/>
    <row r="109" spans="4:5" ht="20.25" customHeight="1" x14ac:dyDescent="0.15"/>
    <row r="110" spans="4:5" ht="20.25" customHeight="1" x14ac:dyDescent="0.15"/>
    <row r="111" spans="4:5" ht="20.25" customHeight="1" x14ac:dyDescent="0.15">
      <c r="D111" s="26" t="s">
        <v>34</v>
      </c>
      <c r="E111" t="s">
        <v>79</v>
      </c>
    </row>
    <row r="112" spans="4:5" ht="20.25" customHeight="1" x14ac:dyDescent="0.15">
      <c r="D112" t="s">
        <v>37</v>
      </c>
      <c r="E112" s="22">
        <v>0.5</v>
      </c>
    </row>
    <row r="113" spans="4:5" ht="20.25" customHeight="1" x14ac:dyDescent="0.15">
      <c r="D113" t="s">
        <v>40</v>
      </c>
      <c r="E113" s="22">
        <v>0.4667</v>
      </c>
    </row>
    <row r="114" spans="4:5" ht="20.25" customHeight="1" x14ac:dyDescent="0.15">
      <c r="D114" t="s">
        <v>35</v>
      </c>
      <c r="E114" s="22">
        <v>0.4</v>
      </c>
    </row>
    <row r="115" spans="4:5" ht="20.25" customHeight="1" x14ac:dyDescent="0.15">
      <c r="D115" t="s">
        <v>42</v>
      </c>
      <c r="E115" s="22">
        <v>0.35289999999999999</v>
      </c>
    </row>
    <row r="116" spans="4:5" ht="20.25" customHeight="1" x14ac:dyDescent="0.15">
      <c r="D116" t="s">
        <v>36</v>
      </c>
      <c r="E116" s="22">
        <v>0.29170000000000001</v>
      </c>
    </row>
    <row r="117" spans="4:5" ht="20.25" customHeight="1" x14ac:dyDescent="0.15">
      <c r="D117" t="s">
        <v>41</v>
      </c>
      <c r="E117" s="22">
        <v>0.29170000000000001</v>
      </c>
    </row>
    <row r="118" spans="4:5" ht="20.25" customHeight="1" x14ac:dyDescent="0.15">
      <c r="D118" t="s">
        <v>44</v>
      </c>
      <c r="E118" s="22">
        <v>0.29170000000000001</v>
      </c>
    </row>
    <row r="119" spans="4:5" ht="20.25" customHeight="1" x14ac:dyDescent="0.15">
      <c r="D119" t="s">
        <v>38</v>
      </c>
      <c r="E119" s="22">
        <v>0.27589999999999998</v>
      </c>
    </row>
    <row r="120" spans="4:5" ht="20.25" customHeight="1" x14ac:dyDescent="0.15">
      <c r="D120" t="s">
        <v>33</v>
      </c>
      <c r="E120" s="22">
        <v>0.26669999999999999</v>
      </c>
    </row>
    <row r="121" spans="4:5" ht="20.25" customHeight="1" x14ac:dyDescent="0.15">
      <c r="D121" t="s">
        <v>45</v>
      </c>
      <c r="E121" s="22">
        <v>6.6699999999999995E-2</v>
      </c>
    </row>
    <row r="122" spans="4:5" ht="20.25" customHeight="1" x14ac:dyDescent="0.15">
      <c r="D122" t="s">
        <v>39</v>
      </c>
      <c r="E122" s="22">
        <v>0</v>
      </c>
    </row>
    <row r="123" spans="4:5" ht="20.25" customHeight="1" x14ac:dyDescent="0.15">
      <c r="D123" t="s">
        <v>43</v>
      </c>
      <c r="E123" s="22">
        <v>0</v>
      </c>
    </row>
    <row r="124" spans="4:5" ht="20.25" customHeight="1" x14ac:dyDescent="0.15">
      <c r="D124" t="s">
        <v>46</v>
      </c>
      <c r="E124" s="23">
        <v>0</v>
      </c>
    </row>
    <row r="125" spans="4:5" ht="20.25" customHeight="1" x14ac:dyDescent="0.15"/>
    <row r="126" spans="4:5" ht="20.25" customHeight="1" x14ac:dyDescent="0.15"/>
    <row r="127" spans="4:5" ht="20.25" customHeight="1" x14ac:dyDescent="0.15"/>
    <row r="128" spans="4:5" ht="20.25" customHeight="1" x14ac:dyDescent="0.15"/>
    <row r="129" spans="4:5" ht="20.25" customHeight="1" x14ac:dyDescent="0.15">
      <c r="D129" s="27" t="s">
        <v>48</v>
      </c>
      <c r="E129" t="s">
        <v>77</v>
      </c>
    </row>
    <row r="130" spans="4:5" ht="20.25" customHeight="1" x14ac:dyDescent="0.15">
      <c r="D130" t="s">
        <v>47</v>
      </c>
      <c r="E130" s="22">
        <v>1</v>
      </c>
    </row>
    <row r="131" spans="4:5" ht="20.25" customHeight="1" x14ac:dyDescent="0.15">
      <c r="D131" t="s">
        <v>50</v>
      </c>
      <c r="E131" s="22">
        <v>1</v>
      </c>
    </row>
    <row r="132" spans="4:5" ht="20.25" customHeight="1" x14ac:dyDescent="0.15">
      <c r="D132" t="s">
        <v>55</v>
      </c>
      <c r="E132" s="22">
        <v>1</v>
      </c>
    </row>
    <row r="133" spans="4:5" ht="20.25" customHeight="1" x14ac:dyDescent="0.15">
      <c r="D133" t="s">
        <v>56</v>
      </c>
      <c r="E133" s="22">
        <v>1</v>
      </c>
    </row>
    <row r="134" spans="4:5" ht="20.25" customHeight="1" x14ac:dyDescent="0.15">
      <c r="D134" t="s">
        <v>51</v>
      </c>
      <c r="E134" s="22">
        <v>0.88460000000000005</v>
      </c>
    </row>
    <row r="135" spans="4:5" ht="20.25" customHeight="1" x14ac:dyDescent="0.15">
      <c r="D135" t="s">
        <v>49</v>
      </c>
      <c r="E135" s="22">
        <v>0.8</v>
      </c>
    </row>
    <row r="136" spans="4:5" ht="20.25" customHeight="1" x14ac:dyDescent="0.15">
      <c r="D136" t="s">
        <v>58</v>
      </c>
      <c r="E136" s="22">
        <v>0.77190000000000003</v>
      </c>
    </row>
    <row r="137" spans="4:5" ht="20.25" customHeight="1" x14ac:dyDescent="0.15">
      <c r="D137" t="s">
        <v>57</v>
      </c>
      <c r="E137" s="22">
        <v>0.68</v>
      </c>
    </row>
    <row r="138" spans="4:5" ht="20.25" customHeight="1" x14ac:dyDescent="0.15">
      <c r="D138" t="s">
        <v>52</v>
      </c>
      <c r="E138" s="22">
        <v>0.6</v>
      </c>
    </row>
    <row r="139" spans="4:5" ht="20.25" customHeight="1" x14ac:dyDescent="0.15">
      <c r="D139" t="s">
        <v>53</v>
      </c>
      <c r="E139" s="22">
        <v>0.375</v>
      </c>
    </row>
    <row r="140" spans="4:5" ht="20.25" customHeight="1" x14ac:dyDescent="0.15">
      <c r="D140" t="s">
        <v>54</v>
      </c>
      <c r="E140" s="22">
        <v>0</v>
      </c>
    </row>
    <row r="141" spans="4:5" ht="20.25" customHeight="1" x14ac:dyDescent="0.15">
      <c r="D141" t="s">
        <v>59</v>
      </c>
      <c r="E141" s="22">
        <v>0</v>
      </c>
    </row>
    <row r="142" spans="4:5" ht="20.25" customHeight="1" x14ac:dyDescent="0.15"/>
    <row r="143" spans="4:5" ht="20.25" customHeight="1" x14ac:dyDescent="0.15"/>
    <row r="144" spans="4:5" ht="20.25" customHeight="1" x14ac:dyDescent="0.15"/>
    <row r="145" spans="4:5" ht="20.25" customHeight="1" x14ac:dyDescent="0.15"/>
    <row r="146" spans="4:5" ht="20.25" customHeight="1" x14ac:dyDescent="0.15"/>
    <row r="147" spans="4:5" ht="20.25" customHeight="1" x14ac:dyDescent="0.15">
      <c r="D147" s="27" t="s">
        <v>48</v>
      </c>
      <c r="E147" t="s">
        <v>78</v>
      </c>
    </row>
    <row r="148" spans="4:5" ht="20.25" customHeight="1" x14ac:dyDescent="0.15">
      <c r="D148" t="s">
        <v>50</v>
      </c>
      <c r="E148" s="22">
        <v>1</v>
      </c>
    </row>
    <row r="149" spans="4:5" ht="20.25" customHeight="1" x14ac:dyDescent="0.15">
      <c r="D149" t="s">
        <v>47</v>
      </c>
      <c r="E149" s="22">
        <v>0.75</v>
      </c>
    </row>
    <row r="150" spans="4:5" ht="20.25" customHeight="1" x14ac:dyDescent="0.15">
      <c r="D150" t="s">
        <v>56</v>
      </c>
      <c r="E150" s="22">
        <v>0.71430000000000005</v>
      </c>
    </row>
    <row r="151" spans="4:5" ht="20.25" customHeight="1" x14ac:dyDescent="0.15">
      <c r="D151" t="s">
        <v>53</v>
      </c>
      <c r="E151" s="22">
        <v>0.70589999999999997</v>
      </c>
    </row>
    <row r="152" spans="4:5" ht="20.25" customHeight="1" x14ac:dyDescent="0.15">
      <c r="D152" t="s">
        <v>52</v>
      </c>
      <c r="E152" s="22">
        <v>0.6</v>
      </c>
    </row>
    <row r="153" spans="4:5" ht="20.25" customHeight="1" x14ac:dyDescent="0.15">
      <c r="D153" t="s">
        <v>51</v>
      </c>
      <c r="E153" s="22">
        <v>0.5</v>
      </c>
    </row>
    <row r="154" spans="4:5" ht="20.25" customHeight="1" x14ac:dyDescent="0.15">
      <c r="D154" t="s">
        <v>54</v>
      </c>
      <c r="E154" s="22">
        <v>0.5</v>
      </c>
    </row>
    <row r="155" spans="4:5" ht="20.25" customHeight="1" x14ac:dyDescent="0.15">
      <c r="D155" t="s">
        <v>55</v>
      </c>
      <c r="E155" s="22">
        <v>0.5</v>
      </c>
    </row>
    <row r="156" spans="4:5" ht="20.25" customHeight="1" x14ac:dyDescent="0.15">
      <c r="D156" t="s">
        <v>59</v>
      </c>
      <c r="E156" s="22">
        <v>0.5</v>
      </c>
    </row>
    <row r="157" spans="4:5" ht="20.25" customHeight="1" x14ac:dyDescent="0.15">
      <c r="D157" t="s">
        <v>57</v>
      </c>
      <c r="E157" s="22">
        <v>0.4894</v>
      </c>
    </row>
    <row r="158" spans="4:5" ht="20.25" customHeight="1" x14ac:dyDescent="0.15">
      <c r="D158" t="s">
        <v>58</v>
      </c>
      <c r="E158" s="22">
        <v>0.47689999999999999</v>
      </c>
    </row>
    <row r="159" spans="4:5" ht="20.25" customHeight="1" x14ac:dyDescent="0.15">
      <c r="D159" t="s">
        <v>49</v>
      </c>
      <c r="E159" s="22">
        <v>0.16669999999999999</v>
      </c>
    </row>
    <row r="160" spans="4:5" ht="20.25" customHeight="1" x14ac:dyDescent="0.15"/>
    <row r="161" spans="4:5" ht="20.25" customHeight="1" x14ac:dyDescent="0.15"/>
    <row r="162" spans="4:5" ht="20.25" customHeight="1" x14ac:dyDescent="0.15"/>
    <row r="163" spans="4:5" ht="20.25" customHeight="1" x14ac:dyDescent="0.15"/>
    <row r="164" spans="4:5" ht="20.25" customHeight="1" x14ac:dyDescent="0.15"/>
    <row r="165" spans="4:5" ht="20.25" customHeight="1" x14ac:dyDescent="0.15">
      <c r="D165" s="27" t="s">
        <v>48</v>
      </c>
      <c r="E165" t="s">
        <v>79</v>
      </c>
    </row>
    <row r="166" spans="4:5" ht="20.25" customHeight="1" x14ac:dyDescent="0.15">
      <c r="D166" t="s">
        <v>50</v>
      </c>
      <c r="E166" s="22">
        <v>0.5</v>
      </c>
    </row>
    <row r="167" spans="4:5" ht="20.25" customHeight="1" x14ac:dyDescent="0.15">
      <c r="D167" t="s">
        <v>51</v>
      </c>
      <c r="E167" s="22">
        <v>0.4516</v>
      </c>
    </row>
    <row r="168" spans="4:5" ht="20.25" customHeight="1" x14ac:dyDescent="0.15">
      <c r="D168" t="s">
        <v>53</v>
      </c>
      <c r="E168" s="22">
        <v>0.44</v>
      </c>
    </row>
    <row r="169" spans="4:5" ht="20.25" customHeight="1" x14ac:dyDescent="0.15">
      <c r="D169" t="s">
        <v>49</v>
      </c>
      <c r="E169" s="22">
        <v>0.41460000000000002</v>
      </c>
    </row>
    <row r="170" spans="4:5" ht="20.25" customHeight="1" x14ac:dyDescent="0.15">
      <c r="D170" t="s">
        <v>57</v>
      </c>
      <c r="E170" s="22">
        <v>0.40910000000000002</v>
      </c>
    </row>
    <row r="171" spans="4:5" ht="20.25" customHeight="1" x14ac:dyDescent="0.15">
      <c r="D171" t="s">
        <v>58</v>
      </c>
      <c r="E171" s="22">
        <v>0.33960000000000001</v>
      </c>
    </row>
    <row r="172" spans="4:5" ht="20.25" customHeight="1" x14ac:dyDescent="0.15">
      <c r="D172" t="s">
        <v>54</v>
      </c>
      <c r="E172" s="22">
        <v>0.2727</v>
      </c>
    </row>
    <row r="173" spans="4:5" ht="20.25" customHeight="1" x14ac:dyDescent="0.15">
      <c r="D173" t="s">
        <v>56</v>
      </c>
      <c r="E173" s="22">
        <v>0.26319999999999999</v>
      </c>
    </row>
    <row r="174" spans="4:5" ht="20.25" customHeight="1" x14ac:dyDescent="0.15">
      <c r="D174" t="s">
        <v>47</v>
      </c>
      <c r="E174" s="22">
        <v>0.21429999999999999</v>
      </c>
    </row>
    <row r="175" spans="4:5" ht="20.25" customHeight="1" x14ac:dyDescent="0.15">
      <c r="D175" t="s">
        <v>52</v>
      </c>
      <c r="E175" s="23">
        <v>0</v>
      </c>
    </row>
    <row r="176" spans="4:5" ht="20.25" customHeight="1" x14ac:dyDescent="0.15">
      <c r="D176" t="s">
        <v>55</v>
      </c>
      <c r="E176" s="22">
        <v>0</v>
      </c>
    </row>
    <row r="177" spans="4:5" ht="20.25" customHeight="1" x14ac:dyDescent="0.15">
      <c r="D177" t="s">
        <v>59</v>
      </c>
      <c r="E177" s="22">
        <v>0</v>
      </c>
    </row>
    <row r="178" spans="4:5" ht="20.25" customHeight="1" x14ac:dyDescent="0.15"/>
    <row r="179" spans="4:5" ht="20.25" customHeight="1" x14ac:dyDescent="0.15"/>
    <row r="180" spans="4:5" ht="20.25" customHeight="1" x14ac:dyDescent="0.15"/>
    <row r="181" spans="4:5" ht="20.25" customHeight="1" x14ac:dyDescent="0.15"/>
    <row r="182" spans="4:5" ht="20.25" customHeight="1" x14ac:dyDescent="0.15"/>
    <row r="183" spans="4:5" ht="20.25" customHeight="1" x14ac:dyDescent="0.15">
      <c r="D183" s="28" t="s">
        <v>61</v>
      </c>
      <c r="E183" t="s">
        <v>77</v>
      </c>
    </row>
    <row r="184" spans="4:5" ht="20.25" customHeight="1" x14ac:dyDescent="0.15">
      <c r="D184" t="s">
        <v>72</v>
      </c>
      <c r="E184" s="22">
        <v>0.96299999999999997</v>
      </c>
    </row>
    <row r="185" spans="4:5" ht="20.25" customHeight="1" x14ac:dyDescent="0.15">
      <c r="D185" t="s">
        <v>64</v>
      </c>
      <c r="E185" s="22">
        <v>0.94120000000000004</v>
      </c>
    </row>
    <row r="186" spans="4:5" ht="20.25" customHeight="1" x14ac:dyDescent="0.15">
      <c r="D186" t="s">
        <v>62</v>
      </c>
      <c r="E186" s="22">
        <v>0.8367</v>
      </c>
    </row>
    <row r="187" spans="4:5" ht="20.25" customHeight="1" x14ac:dyDescent="0.15">
      <c r="D187" t="s">
        <v>66</v>
      </c>
      <c r="E187" s="22">
        <v>0.8</v>
      </c>
    </row>
    <row r="188" spans="4:5" ht="20.25" customHeight="1" x14ac:dyDescent="0.15">
      <c r="D188" t="s">
        <v>73</v>
      </c>
      <c r="E188" s="22">
        <v>0.8</v>
      </c>
    </row>
    <row r="189" spans="4:5" ht="20.25" customHeight="1" x14ac:dyDescent="0.15">
      <c r="D189" t="s">
        <v>74</v>
      </c>
      <c r="E189" s="22">
        <v>0.75</v>
      </c>
    </row>
    <row r="190" spans="4:5" ht="20.25" customHeight="1" x14ac:dyDescent="0.15">
      <c r="D190" t="s">
        <v>68</v>
      </c>
      <c r="E190" s="22">
        <v>0.7</v>
      </c>
    </row>
    <row r="191" spans="4:5" ht="20.25" customHeight="1" x14ac:dyDescent="0.15">
      <c r="D191" t="s">
        <v>67</v>
      </c>
      <c r="E191" s="22">
        <v>0.6875</v>
      </c>
    </row>
    <row r="192" spans="4:5" ht="20.25" customHeight="1" x14ac:dyDescent="0.15">
      <c r="D192" t="s">
        <v>69</v>
      </c>
      <c r="E192" s="22">
        <v>0.625</v>
      </c>
    </row>
    <row r="193" spans="4:5" ht="20.25" customHeight="1" x14ac:dyDescent="0.15">
      <c r="D193" t="s">
        <v>65</v>
      </c>
      <c r="E193" s="22">
        <v>0.61539999999999995</v>
      </c>
    </row>
    <row r="194" spans="4:5" ht="20.25" customHeight="1" x14ac:dyDescent="0.15">
      <c r="D194" t="s">
        <v>60</v>
      </c>
      <c r="E194" s="23">
        <v>0</v>
      </c>
    </row>
    <row r="195" spans="4:5" ht="20.25" customHeight="1" x14ac:dyDescent="0.15">
      <c r="D195" t="s">
        <v>63</v>
      </c>
      <c r="E195" s="23">
        <v>0</v>
      </c>
    </row>
    <row r="196" spans="4:5" ht="20.25" customHeight="1" x14ac:dyDescent="0.15">
      <c r="D196" t="s">
        <v>70</v>
      </c>
      <c r="E196" s="23">
        <v>0</v>
      </c>
    </row>
    <row r="197" spans="4:5" ht="20.25" customHeight="1" x14ac:dyDescent="0.15">
      <c r="D197" t="s">
        <v>71</v>
      </c>
      <c r="E197" s="23">
        <v>0</v>
      </c>
    </row>
    <row r="198" spans="4:5" ht="20.25" customHeight="1" x14ac:dyDescent="0.15"/>
    <row r="199" spans="4:5" ht="20.25" customHeight="1" x14ac:dyDescent="0.15"/>
    <row r="200" spans="4:5" ht="20.25" customHeight="1" x14ac:dyDescent="0.15"/>
    <row r="201" spans="4:5" ht="20.25" customHeight="1" x14ac:dyDescent="0.15"/>
    <row r="202" spans="4:5" ht="20.25" customHeight="1" x14ac:dyDescent="0.15"/>
    <row r="203" spans="4:5" ht="20.25" customHeight="1" x14ac:dyDescent="0.15">
      <c r="D203" s="28" t="s">
        <v>61</v>
      </c>
      <c r="E203" t="s">
        <v>78</v>
      </c>
    </row>
    <row r="204" spans="4:5" ht="20.25" customHeight="1" x14ac:dyDescent="0.15">
      <c r="D204" t="s">
        <v>66</v>
      </c>
      <c r="E204" s="22">
        <v>0.83330000000000004</v>
      </c>
    </row>
    <row r="205" spans="4:5" ht="20.25" customHeight="1" x14ac:dyDescent="0.15">
      <c r="D205" t="s">
        <v>69</v>
      </c>
      <c r="E205" s="22">
        <v>0.81820000000000004</v>
      </c>
    </row>
    <row r="206" spans="4:5" ht="20.25" customHeight="1" x14ac:dyDescent="0.15">
      <c r="D206" t="s">
        <v>68</v>
      </c>
      <c r="E206" s="22">
        <v>0.70369999999999999</v>
      </c>
    </row>
    <row r="207" spans="4:5" ht="20.25" customHeight="1" x14ac:dyDescent="0.15">
      <c r="D207" t="s">
        <v>72</v>
      </c>
      <c r="E207" s="22">
        <v>0.69769999999999999</v>
      </c>
    </row>
    <row r="208" spans="4:5" ht="20.25" customHeight="1" x14ac:dyDescent="0.15">
      <c r="D208" t="s">
        <v>60</v>
      </c>
      <c r="E208" s="22">
        <v>0.66669999999999996</v>
      </c>
    </row>
    <row r="209" spans="4:5" ht="20.25" customHeight="1" x14ac:dyDescent="0.15">
      <c r="D209" t="s">
        <v>74</v>
      </c>
      <c r="E209" s="22">
        <v>0.625</v>
      </c>
    </row>
    <row r="210" spans="4:5" ht="20.25" customHeight="1" x14ac:dyDescent="0.15">
      <c r="D210" t="s">
        <v>70</v>
      </c>
      <c r="E210" s="22">
        <v>0.6</v>
      </c>
    </row>
    <row r="211" spans="4:5" ht="20.25" customHeight="1" x14ac:dyDescent="0.15">
      <c r="D211" t="s">
        <v>67</v>
      </c>
      <c r="E211" s="22">
        <v>0.56189999999999996</v>
      </c>
    </row>
    <row r="212" spans="4:5" ht="20.25" customHeight="1" x14ac:dyDescent="0.15">
      <c r="D212" t="s">
        <v>63</v>
      </c>
      <c r="E212" s="22">
        <v>0.54549999999999998</v>
      </c>
    </row>
    <row r="213" spans="4:5" ht="20.25" customHeight="1" x14ac:dyDescent="0.15">
      <c r="D213" t="s">
        <v>65</v>
      </c>
      <c r="E213" s="22">
        <v>0.53849999999999998</v>
      </c>
    </row>
    <row r="214" spans="4:5" ht="20.25" customHeight="1" x14ac:dyDescent="0.15">
      <c r="D214" t="s">
        <v>64</v>
      </c>
      <c r="E214" s="22">
        <v>0.5</v>
      </c>
    </row>
    <row r="215" spans="4:5" ht="20.25" customHeight="1" x14ac:dyDescent="0.15">
      <c r="D215" t="s">
        <v>62</v>
      </c>
      <c r="E215" s="22">
        <v>0.48570000000000002</v>
      </c>
    </row>
    <row r="216" spans="4:5" ht="20.25" customHeight="1" x14ac:dyDescent="0.15">
      <c r="D216" t="s">
        <v>73</v>
      </c>
      <c r="E216" s="22">
        <v>0.30769999999999997</v>
      </c>
    </row>
    <row r="217" spans="4:5" ht="20.25" customHeight="1" x14ac:dyDescent="0.15">
      <c r="D217" t="s">
        <v>71</v>
      </c>
      <c r="E217" s="23">
        <v>0</v>
      </c>
    </row>
    <row r="218" spans="4:5" ht="20.25" customHeight="1" x14ac:dyDescent="0.15"/>
    <row r="219" spans="4:5" ht="20.25" customHeight="1" x14ac:dyDescent="0.15"/>
    <row r="220" spans="4:5" ht="20.25" customHeight="1" x14ac:dyDescent="0.15"/>
    <row r="221" spans="4:5" ht="20.25" customHeight="1" x14ac:dyDescent="0.15"/>
    <row r="222" spans="4:5" ht="20.25" customHeight="1" x14ac:dyDescent="0.15"/>
    <row r="223" spans="4:5" ht="20.25" customHeight="1" x14ac:dyDescent="0.15">
      <c r="D223" s="28" t="s">
        <v>61</v>
      </c>
      <c r="E223" t="s">
        <v>79</v>
      </c>
    </row>
    <row r="224" spans="4:5" ht="20.25" customHeight="1" x14ac:dyDescent="0.15">
      <c r="D224" t="s">
        <v>60</v>
      </c>
      <c r="E224" s="22">
        <v>1</v>
      </c>
    </row>
    <row r="225" spans="4:5" ht="20.25" customHeight="1" x14ac:dyDescent="0.15">
      <c r="D225" t="s">
        <v>63</v>
      </c>
      <c r="E225" s="22">
        <v>0.66669999999999996</v>
      </c>
    </row>
    <row r="226" spans="4:5" ht="20.25" customHeight="1" x14ac:dyDescent="0.15">
      <c r="D226" t="s">
        <v>66</v>
      </c>
      <c r="E226" s="22">
        <v>0.5333</v>
      </c>
    </row>
    <row r="227" spans="4:5" ht="20.25" customHeight="1" x14ac:dyDescent="0.15">
      <c r="D227" t="s">
        <v>74</v>
      </c>
      <c r="E227" s="22">
        <v>0.5</v>
      </c>
    </row>
    <row r="228" spans="4:5" ht="20.25" customHeight="1" x14ac:dyDescent="0.15">
      <c r="D228" t="s">
        <v>62</v>
      </c>
      <c r="E228" s="22">
        <v>0.42570000000000002</v>
      </c>
    </row>
    <row r="229" spans="4:5" ht="20.25" customHeight="1" x14ac:dyDescent="0.15">
      <c r="D229" t="s">
        <v>69</v>
      </c>
      <c r="E229" s="22">
        <v>0.4</v>
      </c>
    </row>
    <row r="230" spans="4:5" ht="20.25" customHeight="1" x14ac:dyDescent="0.15">
      <c r="D230" t="s">
        <v>72</v>
      </c>
      <c r="E230" s="22">
        <v>0.39219999999999999</v>
      </c>
    </row>
    <row r="231" spans="4:5" ht="20.25" customHeight="1" x14ac:dyDescent="0.15">
      <c r="D231" t="s">
        <v>64</v>
      </c>
      <c r="E231" s="22">
        <v>0.37080000000000002</v>
      </c>
    </row>
    <row r="232" spans="4:5" ht="20.25" customHeight="1" x14ac:dyDescent="0.15">
      <c r="D232" t="s">
        <v>73</v>
      </c>
      <c r="E232" s="22">
        <v>0.33329999999999999</v>
      </c>
    </row>
    <row r="233" spans="4:5" ht="20.25" customHeight="1" x14ac:dyDescent="0.15">
      <c r="D233" t="s">
        <v>67</v>
      </c>
      <c r="E233" s="22">
        <v>0.26790000000000003</v>
      </c>
    </row>
    <row r="234" spans="4:5" ht="20.25" customHeight="1" x14ac:dyDescent="0.15">
      <c r="D234" t="s">
        <v>70</v>
      </c>
      <c r="E234" s="22">
        <v>0.125</v>
      </c>
    </row>
    <row r="235" spans="4:5" ht="20.25" customHeight="1" x14ac:dyDescent="0.15">
      <c r="D235" t="s">
        <v>65</v>
      </c>
      <c r="E235" s="22">
        <v>0.1176</v>
      </c>
    </row>
    <row r="236" spans="4:5" ht="20.25" customHeight="1" x14ac:dyDescent="0.15">
      <c r="D236" t="s">
        <v>68</v>
      </c>
      <c r="E236" s="23">
        <v>0</v>
      </c>
    </row>
    <row r="237" spans="4:5" ht="20.25" customHeight="1" x14ac:dyDescent="0.15">
      <c r="D237" t="s">
        <v>71</v>
      </c>
      <c r="E237" s="22">
        <v>0</v>
      </c>
    </row>
    <row r="238" spans="4:5" ht="20.25" customHeight="1" x14ac:dyDescent="0.15"/>
    <row r="239" spans="4:5" ht="20.25" customHeight="1" x14ac:dyDescent="0.15"/>
    <row r="240" spans="4:5" ht="20.25" customHeight="1" x14ac:dyDescent="0.15"/>
    <row r="241" ht="20.25" customHeight="1" x14ac:dyDescent="0.15"/>
    <row r="242" ht="20.25" customHeight="1" x14ac:dyDescent="0.15"/>
    <row r="243" ht="20.25" customHeight="1" x14ac:dyDescent="0.15"/>
    <row r="244" ht="20.25" customHeight="1" x14ac:dyDescent="0.15"/>
    <row r="245" ht="20.25" customHeight="1" x14ac:dyDescent="0.15"/>
    <row r="246" ht="20.25" customHeight="1" x14ac:dyDescent="0.15"/>
    <row r="247" ht="20.25" customHeight="1" x14ac:dyDescent="0.15"/>
    <row r="248" ht="20.25" customHeight="1" x14ac:dyDescent="0.15"/>
    <row r="249" ht="20.25" customHeight="1" x14ac:dyDescent="0.15"/>
    <row r="250" ht="20.25" customHeight="1" x14ac:dyDescent="0.15"/>
    <row r="251" ht="20.25" customHeight="1" x14ac:dyDescent="0.15"/>
    <row r="252" ht="20.25" customHeight="1" x14ac:dyDescent="0.15"/>
    <row r="253" ht="20.25" customHeight="1" x14ac:dyDescent="0.15"/>
    <row r="254" ht="20.25" customHeight="1" x14ac:dyDescent="0.15"/>
    <row r="255" ht="20.25" customHeight="1" x14ac:dyDescent="0.15"/>
    <row r="256" ht="20.25" customHeight="1" x14ac:dyDescent="0.15"/>
    <row r="257" ht="20.25" customHeight="1" x14ac:dyDescent="0.15"/>
    <row r="258" ht="20.25" customHeight="1" x14ac:dyDescent="0.15"/>
    <row r="259" ht="20.25" customHeight="1" x14ac:dyDescent="0.15"/>
    <row r="260" ht="20.25" customHeight="1" x14ac:dyDescent="0.15"/>
    <row r="261" ht="20.25" customHeight="1" x14ac:dyDescent="0.15"/>
    <row r="262" ht="20.25" customHeight="1" x14ac:dyDescent="0.15"/>
    <row r="263" ht="20.25" customHeight="1" x14ac:dyDescent="0.15"/>
    <row r="264" ht="20.25" customHeight="1" x14ac:dyDescent="0.15"/>
    <row r="265" ht="20.25" customHeight="1" x14ac:dyDescent="0.15"/>
    <row r="266" ht="20.25" customHeight="1" x14ac:dyDescent="0.15"/>
    <row r="267" ht="20.25" customHeight="1" x14ac:dyDescent="0.15"/>
    <row r="268" ht="20.25" customHeight="1" x14ac:dyDescent="0.15"/>
    <row r="269" ht="20.25" customHeight="1" x14ac:dyDescent="0.15"/>
    <row r="270" ht="20.25" customHeight="1" x14ac:dyDescent="0.15"/>
    <row r="271" ht="20.25" customHeight="1" x14ac:dyDescent="0.15"/>
    <row r="272" ht="20.25" customHeight="1" x14ac:dyDescent="0.15"/>
    <row r="273" ht="20.25" customHeight="1" x14ac:dyDescent="0.15"/>
    <row r="274" ht="20.25" customHeight="1" x14ac:dyDescent="0.15"/>
    <row r="275" ht="20.25" customHeight="1" x14ac:dyDescent="0.15"/>
    <row r="276" ht="20.25" customHeight="1" x14ac:dyDescent="0.15"/>
    <row r="277" ht="20.25" customHeight="1" x14ac:dyDescent="0.15"/>
    <row r="278" ht="20.25" customHeight="1" x14ac:dyDescent="0.15"/>
    <row r="279" ht="20.25" customHeight="1" x14ac:dyDescent="0.15"/>
    <row r="280" ht="20.25" customHeight="1" x14ac:dyDescent="0.15"/>
    <row r="281" ht="20.25" customHeight="1" x14ac:dyDescent="0.15"/>
    <row r="282" ht="20.25" customHeight="1" x14ac:dyDescent="0.15"/>
    <row r="283" ht="20.25" customHeight="1" x14ac:dyDescent="0.15"/>
    <row r="284" ht="20.25" customHeight="1" x14ac:dyDescent="0.15"/>
    <row r="285" ht="20.25" customHeight="1" x14ac:dyDescent="0.15"/>
    <row r="286" ht="20.25" customHeight="1" x14ac:dyDescent="0.15"/>
    <row r="287" ht="20.25" customHeight="1" x14ac:dyDescent="0.15"/>
    <row r="288" ht="20.25" customHeight="1" x14ac:dyDescent="0.15"/>
    <row r="289" ht="20.25" customHeight="1" x14ac:dyDescent="0.15"/>
    <row r="290" ht="20.25" customHeight="1" x14ac:dyDescent="0.15"/>
    <row r="291" ht="20.25" customHeight="1" x14ac:dyDescent="0.15"/>
    <row r="292" ht="20.25" customHeight="1" x14ac:dyDescent="0.15"/>
    <row r="293" ht="20.25" customHeight="1" x14ac:dyDescent="0.15"/>
    <row r="294" ht="20.25" customHeight="1" x14ac:dyDescent="0.15"/>
    <row r="295" ht="20.25" customHeight="1" x14ac:dyDescent="0.15"/>
    <row r="296" ht="20.25" customHeight="1" x14ac:dyDescent="0.15"/>
    <row r="297" ht="20.25" customHeight="1" x14ac:dyDescent="0.15"/>
    <row r="298" ht="20.25" customHeight="1" x14ac:dyDescent="0.15"/>
    <row r="299" ht="20.25" customHeight="1" x14ac:dyDescent="0.15"/>
    <row r="300" ht="20.25" customHeight="1" x14ac:dyDescent="0.15"/>
    <row r="301" ht="20.25" customHeight="1" x14ac:dyDescent="0.15"/>
    <row r="302" ht="20.25" customHeight="1" x14ac:dyDescent="0.15"/>
    <row r="303" ht="20.25" customHeight="1" x14ac:dyDescent="0.15"/>
    <row r="304" ht="20.25" customHeight="1" x14ac:dyDescent="0.15"/>
    <row r="305" ht="20.25" customHeight="1" x14ac:dyDescent="0.15"/>
    <row r="306" ht="20.25" customHeight="1" x14ac:dyDescent="0.15"/>
    <row r="307" ht="20.25" customHeight="1" x14ac:dyDescent="0.15"/>
    <row r="308" ht="20.25" customHeight="1" x14ac:dyDescent="0.15"/>
    <row r="309" ht="20.25" customHeight="1" x14ac:dyDescent="0.15"/>
    <row r="310" ht="20.25" customHeight="1" x14ac:dyDescent="0.15"/>
    <row r="311" ht="20.25" customHeight="1" x14ac:dyDescent="0.15"/>
    <row r="312" ht="20.25" customHeight="1" x14ac:dyDescent="0.15"/>
    <row r="313" ht="20.25" customHeight="1" x14ac:dyDescent="0.15"/>
    <row r="314" ht="20.25" customHeight="1" x14ac:dyDescent="0.15"/>
    <row r="315" ht="20.25" customHeight="1" x14ac:dyDescent="0.15"/>
    <row r="316" ht="20.25" customHeight="1" x14ac:dyDescent="0.15"/>
    <row r="317" ht="20.25" customHeight="1" x14ac:dyDescent="0.15"/>
    <row r="318" ht="20.25" customHeight="1" x14ac:dyDescent="0.15"/>
    <row r="319" ht="20.25" customHeight="1" x14ac:dyDescent="0.15"/>
    <row r="320" ht="20.25" customHeight="1" x14ac:dyDescent="0.15"/>
    <row r="321" ht="20.25" customHeight="1" x14ac:dyDescent="0.15"/>
  </sheetData>
  <phoneticPr fontId="8" type="noConversion"/>
  <dataValidations count="2">
    <dataValidation type="list" allowBlank="1" showInputMessage="1" showErrorMessage="1" sqref="D3 D37 D54" xr:uid="{00000000-0002-0000-0100-000000000000}">
      <formula1>"Boston Celtics,Miami Heat,Dallas Mavericks,Golden State Warriors"</formula1>
    </dataValidation>
    <dataValidation type="list" allowBlank="1" showInputMessage="1" showErrorMessage="1" sqref="E3" xr:uid="{00000000-0002-0000-0100-000001000000}">
      <formula1>OFFSET($B$3,0,0,COUNTA($B$3:$B$17))</formula1>
    </dataValidation>
  </dataValidations>
  <pageMargins left="0.75" right="0.75" top="1" bottom="1" header="0.5" footer="0.5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player_onebyone_analyze</vt:lpstr>
      <vt:lpstr>graph</vt:lpstr>
      <vt:lpstr>Boston_Celtics</vt:lpstr>
      <vt:lpstr>Dallas_Mavericks</vt:lpstr>
      <vt:lpstr>Golden_State_Warriors</vt:lpstr>
      <vt:lpstr>Miami_Heat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2023-07-28T05:49:00Z</dcterms:created>
  <dcterms:modified xsi:type="dcterms:W3CDTF">2023-07-29T03:27:57Z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E789C5DE051C4BF19CA2F294FECB25A1_13</vt:lpwstr>
  </property>
  <property fmtid="{D5CDD505-2E9C-101B-9397-08002B2CF9AE}" pid="3" name="KSOProductBuildVer">
    <vt:lpwstr>2052-11.1.0.14179</vt:lpwstr>
  </property>
</Properties>
</file>