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gabys\Downloads\"/>
    </mc:Choice>
  </mc:AlternateContent>
  <xr:revisionPtr revIDLastSave="0" documentId="13_ncr:1_{986361D4-9AD0-4AC1-B24B-63C6C3CB263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resupuesto" sheetId="1" r:id="rId1"/>
  </sheets>
  <definedNames>
    <definedName name="TotalCosto_Indirecto">SUM(#REF!)</definedName>
    <definedName name="TotalCostosDirectos">SUM(Tabla_Costos_Directos[[Costo ]])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1" l="1"/>
  <c r="H23" i="1"/>
  <c r="H14" i="1"/>
  <c r="H22" i="1"/>
  <c r="H21" i="1"/>
  <c r="H20" i="1"/>
  <c r="H19" i="1"/>
  <c r="H18" i="1"/>
  <c r="H17" i="1"/>
  <c r="H16" i="1"/>
  <c r="H13" i="1"/>
  <c r="H15" i="1"/>
  <c r="D7" i="1" l="1"/>
  <c r="H7" i="1" l="1"/>
  <c r="H8" i="1" s="1"/>
  <c r="H9" i="1" s="1"/>
</calcChain>
</file>

<file path=xl/sharedStrings.xml><?xml version="1.0" encoding="utf-8"?>
<sst xmlns="http://schemas.openxmlformats.org/spreadsheetml/2006/main" count="49" uniqueCount="40">
  <si>
    <t>Proyecto</t>
  </si>
  <si>
    <t>Presupuesto de Proyecto</t>
  </si>
  <si>
    <t>Elemento</t>
  </si>
  <si>
    <t>Tipo de recurso</t>
  </si>
  <si>
    <t>Reserva para riesgos</t>
  </si>
  <si>
    <t>Presupuesto</t>
  </si>
  <si>
    <t>Riesgo</t>
  </si>
  <si>
    <t>Total</t>
  </si>
  <si>
    <t xml:space="preserve">Costo </t>
  </si>
  <si>
    <t>Tipo de Unidad</t>
  </si>
  <si>
    <t>Duracion del proyecto</t>
  </si>
  <si>
    <t>3 Meses</t>
  </si>
  <si>
    <t>GESTOR DE HOTELERIA</t>
  </si>
  <si>
    <t>Personal</t>
  </si>
  <si>
    <t>Sueldo de Profesional</t>
  </si>
  <si>
    <t>Mockup</t>
  </si>
  <si>
    <t>Mockups</t>
  </si>
  <si>
    <t>Paginas de diseño</t>
  </si>
  <si>
    <t>Visual Studio Code</t>
  </si>
  <si>
    <t>Herramienta de uso</t>
  </si>
  <si>
    <t>Herramienta</t>
  </si>
  <si>
    <t>Base de Datos</t>
  </si>
  <si>
    <t>Desarrollo de arquitectura del proyecto</t>
  </si>
  <si>
    <t>Unidades / Horas trabajadas</t>
  </si>
  <si>
    <t>Desarrollo</t>
  </si>
  <si>
    <t>Precio por unidad/ por hora</t>
  </si>
  <si>
    <t>Depreciacion de Computadoras de los desarrolladores</t>
  </si>
  <si>
    <t>Energia Electrica</t>
  </si>
  <si>
    <t>Herramienta kwh</t>
  </si>
  <si>
    <t>Internet</t>
  </si>
  <si>
    <t>Transporte</t>
  </si>
  <si>
    <t>Jornada Mensual</t>
  </si>
  <si>
    <t xml:space="preserve"> Galon de Gasolina</t>
  </si>
  <si>
    <t>Horas de uso en los 3 meses</t>
  </si>
  <si>
    <t>Pruebas</t>
  </si>
  <si>
    <t>Pruebas de Uso</t>
  </si>
  <si>
    <t>Testing de aplicación</t>
  </si>
  <si>
    <t>Mantenimiento de aplicación</t>
  </si>
  <si>
    <t>Mantenimiento</t>
  </si>
  <si>
    <t xml:space="preserve">Costos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</si>
</sst>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/>
    <xf numFmtId="0" fontId="3" fillId="3" borderId="0" xfId="0" applyFont="1" applyFill="1"/>
    <xf numFmtId="44" fontId="0" fillId="0" borderId="1" xfId="1" applyFont="1" applyBorder="1"/>
    <xf numFmtId="0" fontId="0" fillId="0" borderId="0" xfId="0" applyAlignment="1">
      <alignment horizontal="center" vertical="center" wrapText="1"/>
    </xf>
    <xf numFmtId="0" fontId="4" fillId="0" borderId="2" xfId="1" applyNumberFormat="1" applyFont="1" applyBorder="1" applyAlignment="1"/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5" fillId="2" borderId="0" xfId="0" applyFont="1" applyFill="1" applyAlignment="1">
      <alignment horizontal="center"/>
    </xf>
    <xf numFmtId="0" fontId="4" fillId="0" borderId="0" xfId="1" applyNumberFormat="1" applyFont="1" applyBorder="1" applyAlignment="1"/>
    <xf numFmtId="0" fontId="0" fillId="0" borderId="0" xfId="0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44" fontId="0" fillId="0" borderId="3" xfId="0" applyNumberFormat="1" applyBorder="1" applyAlignment="1"/>
    <xf numFmtId="9" fontId="0" fillId="0" borderId="4" xfId="2" applyFont="1" applyBorder="1" applyAlignment="1"/>
    <xf numFmtId="0" fontId="2" fillId="0" borderId="5" xfId="0" applyFont="1" applyBorder="1"/>
    <xf numFmtId="9" fontId="0" fillId="0" borderId="6" xfId="0" applyNumberFormat="1" applyBorder="1" applyAlignment="1"/>
    <xf numFmtId="0" fontId="0" fillId="0" borderId="0" xfId="0" applyNumberFormat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8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_Costos_Directos" displayName="Tabla_Costos_Directos" ref="C12:H24" totalsRowShown="0" headerRowDxfId="7" dataDxfId="0">
  <autoFilter ref="C12:H24" xr:uid="{00000000-0009-0000-0100-000003000000}"/>
  <tableColumns count="6">
    <tableColumn id="1" xr3:uid="{00000000-0010-0000-0000-000001000000}" name="Elemento" dataDxfId="6"/>
    <tableColumn id="2" xr3:uid="{00000000-0010-0000-0000-000002000000}" name="Tipo de recurso" dataDxfId="5"/>
    <tableColumn id="3" xr3:uid="{00000000-0010-0000-0000-000003000000}" name="Tipo de Unidad" dataDxfId="4"/>
    <tableColumn id="5" xr3:uid="{00000000-0010-0000-0000-000005000000}" name="Unidades / Horas trabajadas" dataDxfId="3"/>
    <tableColumn id="9" xr3:uid="{00000000-0010-0000-0000-000009000000}" name="Precio por unidad/ por hora" dataDxfId="2"/>
    <tableColumn id="4" xr3:uid="{00000000-0010-0000-0000-000004000000}" name="Costo " dataDxfId="1">
      <calculatedColumnFormula>+Tabla_Costos_Directos[[#This Row],[Unidades / Horas trabajadas]]*Tabla_Costos_Directos[[#This Row],[Precio por unidad/ por hora]]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4"/>
  <sheetViews>
    <sheetView showGridLines="0" tabSelected="1" zoomScale="85" zoomScaleNormal="85" workbookViewId="0">
      <selection activeCell="E9" sqref="E9"/>
    </sheetView>
  </sheetViews>
  <sheetFormatPr defaultColWidth="11.42578125" defaultRowHeight="15" x14ac:dyDescent="0.25"/>
  <cols>
    <col min="1" max="1" width="4.85546875" customWidth="1"/>
    <col min="2" max="2" width="6.7109375" customWidth="1"/>
    <col min="3" max="3" width="51.85546875" customWidth="1"/>
    <col min="4" max="4" width="26.28515625" customWidth="1"/>
    <col min="5" max="5" width="31.140625" customWidth="1"/>
    <col min="6" max="6" width="15.7109375" customWidth="1"/>
    <col min="7" max="7" width="18.28515625" customWidth="1"/>
    <col min="8" max="8" width="15.140625" bestFit="1" customWidth="1"/>
    <col min="9" max="9" width="6.7109375" customWidth="1"/>
  </cols>
  <sheetData>
    <row r="2" spans="2:9" ht="26.25" x14ac:dyDescent="0.4">
      <c r="B2" s="8" t="s">
        <v>1</v>
      </c>
      <c r="C2" s="8"/>
      <c r="D2" s="8"/>
      <c r="E2" s="8"/>
      <c r="F2" s="8"/>
      <c r="G2" s="8"/>
      <c r="H2" s="8"/>
      <c r="I2" s="8"/>
    </row>
    <row r="4" spans="2:9" x14ac:dyDescent="0.25">
      <c r="C4" s="2" t="s">
        <v>0</v>
      </c>
      <c r="D4" s="5" t="s">
        <v>12</v>
      </c>
      <c r="E4" s="5"/>
    </row>
    <row r="5" spans="2:9" x14ac:dyDescent="0.25">
      <c r="C5" s="2"/>
      <c r="D5" s="9"/>
      <c r="E5" s="9"/>
      <c r="G5" s="6" t="s">
        <v>10</v>
      </c>
      <c r="H5" s="7" t="s">
        <v>11</v>
      </c>
    </row>
    <row r="7" spans="2:9" x14ac:dyDescent="0.25">
      <c r="C7" s="11" t="s">
        <v>39</v>
      </c>
      <c r="D7" s="13">
        <f>TotalCostosDirectos</f>
        <v>4774</v>
      </c>
      <c r="G7" s="1" t="s">
        <v>5</v>
      </c>
      <c r="H7" s="3">
        <f>+D7+(D7*D8)</f>
        <v>4774</v>
      </c>
    </row>
    <row r="8" spans="2:9" x14ac:dyDescent="0.25">
      <c r="C8" s="15"/>
      <c r="D8" s="16"/>
      <c r="G8" s="1" t="s">
        <v>6</v>
      </c>
      <c r="H8" s="3">
        <f>+H7*D9</f>
        <v>381.92</v>
      </c>
    </row>
    <row r="9" spans="2:9" x14ac:dyDescent="0.25">
      <c r="C9" s="12" t="s">
        <v>4</v>
      </c>
      <c r="D9" s="14">
        <v>0.08</v>
      </c>
      <c r="G9" s="1" t="s">
        <v>7</v>
      </c>
      <c r="H9" s="3">
        <f>SUM(H7:H8)</f>
        <v>5155.92</v>
      </c>
    </row>
    <row r="10" spans="2:9" ht="9" customHeight="1" x14ac:dyDescent="0.25"/>
    <row r="11" spans="2:9" ht="9" customHeight="1" x14ac:dyDescent="0.25"/>
    <row r="12" spans="2:9" s="4" customFormat="1" ht="45" x14ac:dyDescent="0.25">
      <c r="C12" s="4" t="s">
        <v>2</v>
      </c>
      <c r="D12" s="4" t="s">
        <v>3</v>
      </c>
      <c r="E12" s="4" t="s">
        <v>9</v>
      </c>
      <c r="F12" s="4" t="s">
        <v>23</v>
      </c>
      <c r="G12" s="4" t="s">
        <v>25</v>
      </c>
      <c r="H12" s="4" t="s">
        <v>8</v>
      </c>
    </row>
    <row r="13" spans="2:9" x14ac:dyDescent="0.25">
      <c r="C13" s="10" t="s">
        <v>13</v>
      </c>
      <c r="D13" s="10" t="s">
        <v>14</v>
      </c>
      <c r="E13" s="10" t="s">
        <v>31</v>
      </c>
      <c r="F13" s="10">
        <v>200</v>
      </c>
      <c r="G13" s="10">
        <v>15</v>
      </c>
      <c r="H13" s="10">
        <f>+Tabla_Costos_Directos[[#This Row],[Unidades / Horas trabajadas]]*Tabla_Costos_Directos[[#This Row],[Precio por unidad/ por hora]]</f>
        <v>3000</v>
      </c>
    </row>
    <row r="14" spans="2:9" x14ac:dyDescent="0.25">
      <c r="C14" s="10" t="s">
        <v>16</v>
      </c>
      <c r="D14" s="10" t="s">
        <v>17</v>
      </c>
      <c r="E14" s="10" t="s">
        <v>15</v>
      </c>
      <c r="F14" s="10">
        <v>5</v>
      </c>
      <c r="G14" s="10">
        <v>4</v>
      </c>
      <c r="H14" s="17">
        <f>+Tabla_Costos_Directos[[#This Row],[Unidades / Horas trabajadas]]*Tabla_Costos_Directos[[#This Row],[Precio por unidad/ por hora]]</f>
        <v>20</v>
      </c>
    </row>
    <row r="15" spans="2:9" x14ac:dyDescent="0.25">
      <c r="C15" s="10" t="s">
        <v>18</v>
      </c>
      <c r="D15" s="10" t="s">
        <v>19</v>
      </c>
      <c r="E15" s="10" t="s">
        <v>20</v>
      </c>
      <c r="F15" s="10">
        <v>1</v>
      </c>
      <c r="G15" s="10">
        <v>5</v>
      </c>
      <c r="H15" s="10">
        <f>+Tabla_Costos_Directos[[#This Row],[Unidades / Horas trabajadas]]*Tabla_Costos_Directos[[#This Row],[Precio por unidad/ por hora]]</f>
        <v>5</v>
      </c>
    </row>
    <row r="16" spans="2:9" x14ac:dyDescent="0.25">
      <c r="C16" s="10" t="s">
        <v>21</v>
      </c>
      <c r="D16" s="10" t="s">
        <v>19</v>
      </c>
      <c r="E16" s="10" t="s">
        <v>20</v>
      </c>
      <c r="F16" s="10">
        <v>1</v>
      </c>
      <c r="G16" s="10">
        <v>4</v>
      </c>
      <c r="H16" s="17">
        <f>+Tabla_Costos_Directos[[#This Row],[Unidades / Horas trabajadas]]*Tabla_Costos_Directos[[#This Row],[Precio por unidad/ por hora]]</f>
        <v>4</v>
      </c>
    </row>
    <row r="17" spans="3:8" x14ac:dyDescent="0.25">
      <c r="C17" s="10" t="s">
        <v>22</v>
      </c>
      <c r="D17" s="10" t="s">
        <v>24</v>
      </c>
      <c r="E17" s="10" t="s">
        <v>24</v>
      </c>
      <c r="F17" s="10">
        <v>3</v>
      </c>
      <c r="G17" s="10">
        <v>5</v>
      </c>
      <c r="H17" s="17">
        <f>+Tabla_Costos_Directos[[#This Row],[Unidades / Horas trabajadas]]*Tabla_Costos_Directos[[#This Row],[Precio por unidad/ por hora]]</f>
        <v>15</v>
      </c>
    </row>
    <row r="18" spans="3:8" x14ac:dyDescent="0.25">
      <c r="C18" s="10" t="s">
        <v>26</v>
      </c>
      <c r="D18" s="10" t="s">
        <v>19</v>
      </c>
      <c r="E18" s="10" t="s">
        <v>33</v>
      </c>
      <c r="F18" s="10">
        <v>75</v>
      </c>
      <c r="G18" s="10">
        <v>10</v>
      </c>
      <c r="H18" s="17">
        <f>+Tabla_Costos_Directos[[#This Row],[Unidades / Horas trabajadas]]*Tabla_Costos_Directos[[#This Row],[Precio por unidad/ por hora]]</f>
        <v>750</v>
      </c>
    </row>
    <row r="19" spans="3:8" x14ac:dyDescent="0.25">
      <c r="C19" s="10" t="s">
        <v>27</v>
      </c>
      <c r="D19" s="10" t="s">
        <v>19</v>
      </c>
      <c r="E19" s="10" t="s">
        <v>28</v>
      </c>
      <c r="F19" s="10">
        <v>300</v>
      </c>
      <c r="G19" s="10">
        <v>0.2</v>
      </c>
      <c r="H19" s="17">
        <f>+Tabla_Costos_Directos[[#This Row],[Unidades / Horas trabajadas]]*Tabla_Costos_Directos[[#This Row],[Precio por unidad/ por hora]]</f>
        <v>60</v>
      </c>
    </row>
    <row r="20" spans="3:8" x14ac:dyDescent="0.25">
      <c r="C20" s="10" t="s">
        <v>29</v>
      </c>
      <c r="D20" s="10" t="s">
        <v>19</v>
      </c>
      <c r="E20" s="10" t="s">
        <v>20</v>
      </c>
      <c r="F20" s="10">
        <v>9</v>
      </c>
      <c r="G20" s="10">
        <v>30</v>
      </c>
      <c r="H20" s="17">
        <f>+Tabla_Costos_Directos[[#This Row],[Unidades / Horas trabajadas]]*Tabla_Costos_Directos[[#This Row],[Precio por unidad/ por hora]]</f>
        <v>270</v>
      </c>
    </row>
    <row r="21" spans="3:8" x14ac:dyDescent="0.25">
      <c r="C21" s="10" t="s">
        <v>30</v>
      </c>
      <c r="D21" s="10" t="s">
        <v>20</v>
      </c>
      <c r="E21" s="10" t="s">
        <v>32</v>
      </c>
      <c r="F21" s="10">
        <v>25</v>
      </c>
      <c r="G21" s="10">
        <v>4</v>
      </c>
      <c r="H21" s="17">
        <f>+Tabla_Costos_Directos[[#This Row],[Unidades / Horas trabajadas]]*Tabla_Costos_Directos[[#This Row],[Precio por unidad/ por hora]]</f>
        <v>100</v>
      </c>
    </row>
    <row r="22" spans="3:8" x14ac:dyDescent="0.25">
      <c r="C22" s="10" t="s">
        <v>36</v>
      </c>
      <c r="D22" s="10" t="s">
        <v>34</v>
      </c>
      <c r="E22" s="10" t="s">
        <v>35</v>
      </c>
      <c r="F22" s="10">
        <v>10</v>
      </c>
      <c r="G22" s="10">
        <v>5</v>
      </c>
      <c r="H22" s="17">
        <f>+Tabla_Costos_Directos[[#This Row],[Unidades / Horas trabajadas]]*Tabla_Costos_Directos[[#This Row],[Precio por unidad/ por hora]]</f>
        <v>50</v>
      </c>
    </row>
    <row r="23" spans="3:8" x14ac:dyDescent="0.25">
      <c r="C23" s="10" t="s">
        <v>37</v>
      </c>
      <c r="D23" s="10" t="s">
        <v>38</v>
      </c>
      <c r="E23" s="10" t="s">
        <v>38</v>
      </c>
      <c r="F23" s="10">
        <v>20</v>
      </c>
      <c r="G23" s="10">
        <v>25</v>
      </c>
      <c r="H23" s="17">
        <f>+Tabla_Costos_Directos[[#This Row],[Unidades / Horas trabajadas]]*Tabla_Costos_Directos[[#This Row],[Precio por unidad/ por hora]]</f>
        <v>500</v>
      </c>
    </row>
    <row r="24" spans="3:8" x14ac:dyDescent="0.25">
      <c r="C24" s="10"/>
      <c r="D24" s="10"/>
      <c r="E24" s="10"/>
      <c r="F24" s="10"/>
      <c r="G24" s="10"/>
      <c r="H24" s="17">
        <f>+Tabla_Costos_Directos[[#This Row],[Unidades / Horas trabajadas]]*Tabla_Costos_Directos[[#This Row],[Precio por unidad/ por hora]]</f>
        <v>0</v>
      </c>
    </row>
  </sheetData>
  <mergeCells count="1">
    <mergeCell ref="B2:I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Papás</dc:creator>
  <cp:lastModifiedBy>Gabriela Sarai Pacheco Guerrero</cp:lastModifiedBy>
  <dcterms:created xsi:type="dcterms:W3CDTF">2018-07-04T18:27:22Z</dcterms:created>
  <dcterms:modified xsi:type="dcterms:W3CDTF">2021-09-06T17:50:38Z</dcterms:modified>
</cp:coreProperties>
</file>