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ad Test" sheetId="1" r:id="rId4"/>
    <sheet state="visible" name="Stress Test" sheetId="2" r:id="rId5"/>
  </sheets>
  <definedNames/>
  <calcPr/>
</workbook>
</file>

<file path=xl/sharedStrings.xml><?xml version="1.0" encoding="utf-8"?>
<sst xmlns="http://schemas.openxmlformats.org/spreadsheetml/2006/main" count="39" uniqueCount="30">
  <si>
    <t>Test Name</t>
  </si>
  <si>
    <t>Hours</t>
  </si>
  <si>
    <t>Minutes</t>
  </si>
  <si>
    <t>Seconds</t>
  </si>
  <si>
    <t>Users</t>
  </si>
  <si>
    <t>Actual TPS</t>
  </si>
  <si>
    <t>Error</t>
  </si>
  <si>
    <t>Test Value</t>
  </si>
  <si>
    <t>Expected TPS</t>
  </si>
  <si>
    <t>Test-01</t>
  </si>
  <si>
    <t>Test-02</t>
  </si>
  <si>
    <t>Test-03</t>
  </si>
  <si>
    <t>Test-04</t>
  </si>
  <si>
    <t>Test-05</t>
  </si>
  <si>
    <t>Test-06</t>
  </si>
  <si>
    <t>Load Test Successful in the Expected Load</t>
  </si>
  <si>
    <t>Error %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</si>
  <si>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</si>
  <si>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</si>
  <si>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</si>
  <si>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</si>
  <si>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</si>
  <si>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</si>
  <si>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</si>
  <si>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</si>
  <si>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Test-9</t>
  </si>
  <si>
    <t>Test-10</t>
  </si>
  <si>
    <t>Bottoleneck Point</t>
  </si>
  <si>
    <t>Status</t>
  </si>
  <si>
    <t>Bottleneck found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</si>
</sst>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;(#,##0.00)"/>
  </numFmts>
  <fonts count="8">
    <font>
      <sz val="10.0"/>
      <color rgb="FF000000"/>
      <name val="Arial"/>
      <scheme val="minor"/>
    </font>
    <font>
      <sz val="12.0"/>
      <color theme="1"/>
      <name val="Bookman Old Style"/>
    </font>
    <font>
      <b/>
      <sz val="12.0"/>
      <color rgb="FF980000"/>
      <name val="Bookman Old Style"/>
    </font>
    <font>
      <b/>
      <sz val="12.0"/>
      <color theme="0"/>
      <name val="Bookman Old Style"/>
    </font>
    <font>
      <b/>
      <sz val="12.0"/>
      <color rgb="FFFFFFFF"/>
      <name val="Bookman Old Style"/>
    </font>
    <font/>
    <font>
      <b/>
      <i/>
      <sz val="12.0"/>
      <color theme="0"/>
      <name val="Bookman Old Style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38761D"/>
        <bgColor rgb="FF38761D"/>
      </patternFill>
    </fill>
    <fill>
      <patternFill patternType="solid">
        <fgColor rgb="FF93C47D"/>
        <bgColor rgb="FF93C47D"/>
      </patternFill>
    </fill>
  </fills>
  <borders count="31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C343D"/>
      </left>
      <top style="thin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C343D"/>
      </left>
      <bottom style="thin">
        <color rgb="FF000000"/>
      </bottom>
    </border>
    <border>
      <right style="medium">
        <color rgb="FF000000"/>
      </right>
    </border>
    <border>
      <left style="medium">
        <color rgb="FF0C343D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C343D"/>
      </left>
      <right style="medium">
        <color rgb="FF0C343D"/>
      </right>
      <top style="medium">
        <color rgb="FF000000"/>
      </top>
    </border>
    <border>
      <left style="medium">
        <color rgb="FF0C343D"/>
      </left>
      <right style="medium">
        <color rgb="FF0C343D"/>
      </right>
      <bottom style="medium">
        <color rgb="FF000000"/>
      </bottom>
    </border>
    <border>
      <left style="medium">
        <color rgb="FF073763"/>
      </left>
      <bottom style="medium">
        <color rgb="FF073763"/>
      </bottom>
    </border>
    <border>
      <bottom style="medium">
        <color rgb="FF073763"/>
      </bottom>
    </border>
    <border>
      <right style="medium">
        <color rgb="FF073763"/>
      </right>
      <bottom style="medium">
        <color rgb="FF073763"/>
      </bottom>
    </border>
    <border>
      <left style="medium">
        <color rgb="FF0C343D"/>
      </left>
      <top style="medium">
        <color rgb="FF0C343D"/>
      </top>
      <bottom style="thin">
        <color rgb="FF000000"/>
      </bottom>
    </border>
    <border>
      <top style="medium">
        <color rgb="FF0C343D"/>
      </top>
      <bottom style="thin">
        <color rgb="FF000000"/>
      </bottom>
    </border>
    <border>
      <right style="medium">
        <color rgb="FF0C343D"/>
      </right>
      <top style="medium">
        <color rgb="FF0C343D"/>
      </top>
      <bottom style="thin">
        <color rgb="FF000000"/>
      </bottom>
    </border>
    <border>
      <left style="medium">
        <color rgb="FF0C343D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C343D"/>
      </right>
      <top style="thin">
        <color rgb="FF000000"/>
      </top>
      <bottom style="thin">
        <color rgb="FF000000"/>
      </bottom>
    </border>
    <border>
      <left style="medium">
        <color rgb="FF0C343D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C343D"/>
      </right>
      <top style="thin">
        <color rgb="FF000000"/>
      </top>
      <bottom style="medium">
        <color rgb="FF000000"/>
      </bottom>
    </border>
    <border>
      <left style="medium">
        <color rgb="FF0C343D"/>
      </left>
      <right style="medium">
        <color rgb="FF0C343D"/>
      </right>
      <top style="medium">
        <color rgb="FF000000"/>
      </top>
      <bottom style="medium">
        <color rgb="FF000000"/>
      </bottom>
    </border>
    <border>
      <left style="medium">
        <color rgb="FF0C343D"/>
      </left>
      <right style="medium">
        <color rgb="FF0C343D"/>
      </right>
      <top style="medium">
        <color rgb="FF000000"/>
      </top>
      <bottom style="medium">
        <color rgb="FF0C343D"/>
      </bottom>
    </border>
    <border>
      <right style="medium">
        <color rgb="FF0C343D"/>
      </right>
    </border>
    <border>
      <right style="medium">
        <color rgb="FF0C343D"/>
      </right>
      <top style="medium">
        <color rgb="FF000000"/>
      </top>
      <bottom style="medium">
        <color rgb="FF0C343D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1" numFmtId="2" xfId="0" applyAlignment="1" applyFont="1" applyNumberForma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1" fillId="2" fontId="3" numFmtId="0" xfId="0" applyAlignment="1" applyBorder="1" applyFill="1" applyFont="1">
      <alignment horizontal="center" readingOrder="0" shrinkToFit="0" vertical="center" wrapText="1"/>
    </xf>
    <xf borderId="1" fillId="2" fontId="3" numFmtId="2" xfId="0" applyAlignment="1" applyBorder="1" applyFont="1" applyNumberFormat="1">
      <alignment horizontal="center" readingOrder="0" shrinkToFit="0" vertical="center" wrapText="1"/>
    </xf>
    <xf borderId="1" fillId="2" fontId="4" numFmtId="0" xfId="0" applyAlignment="1" applyBorder="1" applyFont="1">
      <alignment horizontal="center" readingOrder="0" shrinkToFit="0" vertical="center" wrapText="1"/>
    </xf>
    <xf borderId="2" fillId="0" fontId="5" numFmtId="0" xfId="0" applyBorder="1" applyFont="1"/>
    <xf borderId="3" fillId="2" fontId="4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6" fillId="0" fontId="5" numFmtId="0" xfId="0" applyBorder="1" applyFont="1"/>
    <xf borderId="7" fillId="0" fontId="5" numFmtId="0" xfId="0" applyBorder="1" applyFont="1"/>
    <xf borderId="0" fillId="3" fontId="3" numFmtId="0" xfId="0" applyAlignment="1" applyFill="1" applyFont="1">
      <alignment horizontal="center" readingOrder="0" shrinkToFit="0" vertical="center" wrapText="1"/>
    </xf>
    <xf borderId="7" fillId="0" fontId="1" numFmtId="0" xfId="0" applyAlignment="1" applyBorder="1" applyFont="1">
      <alignment horizontal="center" shrinkToFit="0" vertical="center" wrapText="1"/>
    </xf>
    <xf borderId="8" fillId="0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2" fontId="4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10" xfId="0" applyAlignment="1" applyBorder="1" applyFont="1" applyNumberFormat="1">
      <alignment horizontal="center" readingOrder="0" shrinkToFit="0" vertical="center" wrapText="1"/>
    </xf>
    <xf borderId="12" fillId="0" fontId="5" numFmtId="0" xfId="0" applyBorder="1" applyFont="1"/>
    <xf borderId="13" fillId="3" fontId="6" numFmtId="0" xfId="0" applyAlignment="1" applyBorder="1" applyFont="1">
      <alignment horizontal="center" readingOrder="0" shrinkToFit="0" vertical="center" wrapText="1"/>
    </xf>
    <xf borderId="14" fillId="0" fontId="5" numFmtId="0" xfId="0" applyBorder="1" applyFont="1"/>
    <xf borderId="15" fillId="0" fontId="5" numFmtId="0" xfId="0" applyBorder="1" applyFont="1"/>
    <xf borderId="0" fillId="0" fontId="1" numFmtId="2" xfId="0" applyAlignment="1" applyFont="1" applyNumberForma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16" fillId="2" fontId="3" numFmtId="0" xfId="0" applyAlignment="1" applyBorder="1" applyFont="1">
      <alignment horizontal="center" shrinkToFit="0" vertical="center" wrapText="1"/>
    </xf>
    <xf borderId="17" fillId="2" fontId="3" numFmtId="0" xfId="0" applyAlignment="1" applyBorder="1" applyFont="1">
      <alignment horizontal="center" shrinkToFit="0" vertical="center" wrapText="1"/>
    </xf>
    <xf borderId="17" fillId="2" fontId="3" numFmtId="2" xfId="0" applyAlignment="1" applyBorder="1" applyFont="1" applyNumberFormat="1">
      <alignment horizontal="center" shrinkToFit="0" vertical="center" wrapText="1"/>
    </xf>
    <xf borderId="17" fillId="2" fontId="3" numFmtId="164" xfId="0" applyAlignment="1" applyBorder="1" applyFont="1" applyNumberFormat="1">
      <alignment horizontal="center" shrinkToFit="0" vertical="center" wrapText="1"/>
    </xf>
    <xf borderId="18" fillId="2" fontId="3" numFmtId="0" xfId="0" applyAlignment="1" applyBorder="1" applyFont="1">
      <alignment horizontal="center" shrinkToFit="0" vertical="center" wrapText="1"/>
    </xf>
    <xf borderId="19" fillId="2" fontId="4" numFmtId="0" xfId="0" applyAlignment="1" applyBorder="1" applyFont="1">
      <alignment horizontal="center" readingOrder="0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20" fillId="0" fontId="1" numFmtId="2" xfId="0" applyAlignment="1" applyBorder="1" applyFont="1" applyNumberFormat="1">
      <alignment horizontal="center" shrinkToFit="0" vertical="center" wrapText="1"/>
    </xf>
    <xf borderId="20" fillId="0" fontId="1" numFmtId="164" xfId="0" applyAlignment="1" applyBorder="1" applyFont="1" applyNumberFormat="1">
      <alignment horizontal="center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22" fillId="2" fontId="4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23" fillId="4" fontId="1" numFmtId="2" xfId="0" applyAlignment="1" applyBorder="1" applyFill="1" applyFont="1" applyNumberFormat="1">
      <alignment horizontal="center" shrinkToFit="0" vertical="center" wrapText="1"/>
    </xf>
    <xf borderId="23" fillId="0" fontId="1" numFmtId="164" xfId="0" applyAlignment="1" applyBorder="1" applyFont="1" applyNumberFormat="1">
      <alignment horizontal="center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25" fillId="2" fontId="3" numFmtId="0" xfId="0" applyAlignment="1" applyBorder="1" applyFont="1">
      <alignment horizontal="center" shrinkToFit="0" vertical="center" wrapText="1"/>
    </xf>
    <xf borderId="25" fillId="0" fontId="1" numFmtId="0" xfId="0" applyAlignment="1" applyBorder="1" applyFont="1">
      <alignment horizontal="center" shrinkToFit="0" vertical="center" wrapText="1"/>
    </xf>
    <xf borderId="25" fillId="0" fontId="1" numFmtId="2" xfId="0" applyAlignment="1" applyBorder="1" applyFont="1" applyNumberFormat="1">
      <alignment horizontal="center" shrinkToFit="0" vertical="center" wrapText="1"/>
    </xf>
    <xf borderId="25" fillId="0" fontId="1" numFmtId="164" xfId="0" applyAlignment="1" applyBorder="1" applyFont="1" applyNumberFormat="1">
      <alignment horizontal="center" shrinkToFit="0" vertical="center" wrapText="1"/>
    </xf>
    <xf borderId="25" fillId="0" fontId="1" numFmtId="10" xfId="0" applyAlignment="1" applyBorder="1" applyFont="1" applyNumberFormat="1">
      <alignment horizontal="center" readingOrder="0" shrinkToFit="0" vertical="center" wrapText="1"/>
    </xf>
    <xf borderId="25" fillId="0" fontId="1" numFmtId="0" xfId="0" applyAlignment="1" applyBorder="1" applyFont="1">
      <alignment horizontal="center" readingOrder="0" shrinkToFit="0" vertical="center" wrapText="1"/>
    </xf>
    <xf borderId="26" fillId="2" fontId="4" numFmtId="0" xfId="0" applyAlignment="1" applyBorder="1" applyFont="1">
      <alignment horizontal="center" readingOrder="0" shrinkToFit="0" vertical="center" wrapText="1"/>
    </xf>
    <xf borderId="26" fillId="0" fontId="1" numFmtId="0" xfId="0" applyAlignment="1" applyBorder="1" applyFont="1">
      <alignment horizontal="center" shrinkToFit="0" vertical="center" wrapText="1"/>
    </xf>
    <xf borderId="26" fillId="0" fontId="1" numFmtId="0" xfId="0" applyAlignment="1" applyBorder="1" applyFont="1">
      <alignment horizontal="center" readingOrder="0" shrinkToFit="0" vertical="center" wrapText="1"/>
    </xf>
    <xf borderId="26" fillId="0" fontId="1" numFmtId="2" xfId="0" applyAlignment="1" applyBorder="1" applyFont="1" applyNumberFormat="1">
      <alignment horizontal="center" readingOrder="0" shrinkToFit="0" vertical="center" wrapText="1"/>
    </xf>
    <xf borderId="26" fillId="0" fontId="1" numFmtId="164" xfId="0" applyAlignment="1" applyBorder="1" applyFont="1" applyNumberFormat="1">
      <alignment horizontal="center" shrinkToFit="0" vertical="center" wrapText="1"/>
    </xf>
    <xf borderId="26" fillId="0" fontId="1" numFmtId="10" xfId="0" applyAlignment="1" applyBorder="1" applyFont="1" applyNumberFormat="1">
      <alignment horizontal="center" readingOrder="0" shrinkToFit="0" vertical="center" wrapText="1"/>
    </xf>
    <xf borderId="0" fillId="0" fontId="7" numFmtId="0" xfId="0" applyAlignment="1" applyFont="1">
      <alignment horizontal="center" shrinkToFit="0" vertical="center" wrapText="1"/>
    </xf>
    <xf borderId="27" fillId="0" fontId="7" numFmtId="0" xfId="0" applyAlignment="1" applyBorder="1" applyFont="1">
      <alignment horizontal="center" shrinkToFit="0" vertical="center" wrapText="1"/>
    </xf>
    <xf borderId="28" fillId="2" fontId="4" numFmtId="0" xfId="0" applyAlignment="1" applyBorder="1" applyFont="1">
      <alignment horizontal="center" shrinkToFit="0" vertical="center" wrapText="1"/>
    </xf>
    <xf borderId="28" fillId="0" fontId="7" numFmtId="0" xfId="0" applyAlignment="1" applyBorder="1" applyFont="1">
      <alignment horizontal="center" shrinkToFit="0" vertical="center" wrapText="1"/>
    </xf>
    <xf borderId="28" fillId="0" fontId="1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28" fillId="0" fontId="1" numFmtId="2" xfId="0" applyAlignment="1" applyBorder="1" applyFont="1" applyNumberFormat="1">
      <alignment horizontal="center" readingOrder="0" shrinkToFit="0" vertical="center" wrapText="1"/>
    </xf>
    <xf borderId="28" fillId="0" fontId="1" numFmtId="164" xfId="0" applyAlignment="1" applyBorder="1" applyFont="1" applyNumberFormat="1">
      <alignment horizontal="center" shrinkToFit="0" vertical="center" wrapText="1"/>
    </xf>
    <xf borderId="28" fillId="0" fontId="1" numFmtId="10" xfId="0" applyAlignment="1" applyBorder="1" applyFont="1" applyNumberFormat="1">
      <alignment horizontal="center" readingOrder="0" shrinkToFit="0" vertical="center" wrapText="1"/>
    </xf>
    <xf borderId="28" fillId="2" fontId="4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29" fillId="2" fontId="4" numFmtId="0" xfId="0" applyAlignment="1" applyBorder="1" applyFont="1">
      <alignment horizontal="center" shrinkToFit="0" vertical="center" wrapText="1"/>
    </xf>
    <xf borderId="30" fillId="2" fontId="4" numFmtId="2" xfId="0" applyAlignment="1" applyBorder="1" applyFont="1" applyNumberForma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10" fillId="0" fontId="1" numFmtId="2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7.25"/>
    <col customWidth="1" min="5" max="5" width="17.5"/>
    <col customWidth="1" min="6" max="6" width="18.25"/>
    <col customWidth="1" min="7" max="7" width="17.88"/>
    <col customWidth="1" min="8" max="8" width="18.75"/>
    <col customWidth="1" min="9" max="9" width="25.1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>
      <c r="A3" s="1"/>
      <c r="B3" s="1"/>
      <c r="C3" s="1"/>
      <c r="D3" s="1"/>
      <c r="E3" s="1"/>
      <c r="F3" s="1"/>
      <c r="G3" s="2"/>
      <c r="H3" s="1"/>
      <c r="I3" s="1"/>
      <c r="J3" s="1"/>
      <c r="K3" s="1"/>
    </row>
    <row r="4">
      <c r="A4" s="3"/>
      <c r="B4" s="3"/>
      <c r="C4" s="4" t="s">
        <v>0</v>
      </c>
      <c r="D4" s="4" t="s">
        <v>1</v>
      </c>
      <c r="E4" s="4" t="s">
        <v>2</v>
      </c>
      <c r="F4" s="4" t="s">
        <v>3</v>
      </c>
      <c r="G4" s="5" t="s">
        <v>4</v>
      </c>
      <c r="H4" s="4" t="s">
        <v>5</v>
      </c>
      <c r="I4" s="6" t="s">
        <v>6</v>
      </c>
      <c r="J4" s="3"/>
      <c r="K4" s="3"/>
    </row>
    <row r="5">
      <c r="A5" s="3"/>
      <c r="B5" s="3"/>
      <c r="C5" s="7"/>
      <c r="D5" s="7"/>
      <c r="E5" s="7"/>
      <c r="F5" s="7"/>
      <c r="G5" s="7"/>
      <c r="H5" s="7"/>
      <c r="I5" s="7"/>
      <c r="J5" s="3"/>
      <c r="K5" s="3"/>
    </row>
    <row r="6">
      <c r="A6" s="1"/>
      <c r="B6" s="1"/>
      <c r="C6" s="8" t="s">
        <v>7</v>
      </c>
      <c r="D6" s="9">
        <v>12.0</v>
      </c>
      <c r="E6" s="9">
        <v>720.0</v>
      </c>
      <c r="F6" s="9">
        <v>43200.0</v>
      </c>
      <c r="G6" s="9">
        <v>120000.0</v>
      </c>
      <c r="H6" s="10"/>
      <c r="I6" s="11"/>
      <c r="J6" s="1"/>
      <c r="K6" s="1"/>
    </row>
    <row r="7">
      <c r="A7" s="1"/>
      <c r="B7" s="1"/>
      <c r="C7" s="12"/>
      <c r="I7" s="13"/>
      <c r="J7" s="1"/>
      <c r="K7" s="1"/>
    </row>
    <row r="8">
      <c r="A8" s="1"/>
      <c r="B8" s="1"/>
      <c r="C8" s="8" t="s">
        <v>8</v>
      </c>
      <c r="D8" s="1"/>
      <c r="E8" s="1"/>
      <c r="F8" s="1"/>
      <c r="G8" s="14">
        <v>2.78</v>
      </c>
      <c r="H8" s="1"/>
      <c r="I8" s="15"/>
      <c r="J8" s="1"/>
      <c r="K8" s="1"/>
    </row>
    <row r="9">
      <c r="A9" s="1"/>
      <c r="B9" s="1"/>
      <c r="C9" s="16"/>
      <c r="D9" s="17"/>
      <c r="E9" s="17"/>
      <c r="F9" s="17"/>
      <c r="G9" s="17"/>
      <c r="H9" s="17"/>
      <c r="I9" s="18"/>
      <c r="J9" s="1"/>
      <c r="K9" s="1"/>
    </row>
    <row r="10">
      <c r="A10" s="1"/>
      <c r="B10" s="1"/>
      <c r="C10" s="19" t="s">
        <v>9</v>
      </c>
      <c r="D10" s="20"/>
      <c r="E10" s="21">
        <v>1.0</v>
      </c>
      <c r="F10" s="21">
        <v>60.0</v>
      </c>
      <c r="G10" s="21">
        <v>166.8</v>
      </c>
      <c r="H10" s="21">
        <v>2.8</v>
      </c>
      <c r="I10" s="22">
        <v>0.0</v>
      </c>
      <c r="J10" s="1"/>
      <c r="K10" s="1"/>
    </row>
    <row r="11">
      <c r="A11" s="1"/>
      <c r="B11" s="1"/>
      <c r="C11" s="23"/>
      <c r="D11" s="7"/>
      <c r="E11" s="7"/>
      <c r="F11" s="7"/>
      <c r="G11" s="7"/>
      <c r="H11" s="7"/>
      <c r="I11" s="7"/>
      <c r="J11" s="1"/>
      <c r="K11" s="1"/>
    </row>
    <row r="12">
      <c r="A12" s="1"/>
      <c r="B12" s="1"/>
      <c r="C12" s="19" t="s">
        <v>10</v>
      </c>
      <c r="D12" s="20"/>
      <c r="E12" s="21">
        <v>5.0</v>
      </c>
      <c r="F12" s="21">
        <v>300.0</v>
      </c>
      <c r="G12" s="21">
        <v>834.0</v>
      </c>
      <c r="H12" s="21">
        <v>2.7</v>
      </c>
      <c r="I12" s="22">
        <v>0.0</v>
      </c>
      <c r="J12" s="1"/>
      <c r="K12" s="1"/>
    </row>
    <row r="13">
      <c r="A13" s="1"/>
      <c r="B13" s="1"/>
      <c r="C13" s="23"/>
      <c r="D13" s="7"/>
      <c r="E13" s="7"/>
      <c r="F13" s="7"/>
      <c r="G13" s="7"/>
      <c r="H13" s="7"/>
      <c r="I13" s="7"/>
      <c r="J13" s="1"/>
      <c r="K13" s="1"/>
    </row>
    <row r="14">
      <c r="A14" s="1"/>
      <c r="B14" s="1"/>
      <c r="C14" s="19" t="s">
        <v>11</v>
      </c>
      <c r="D14" s="20"/>
      <c r="E14" s="21">
        <v>10.0</v>
      </c>
      <c r="F14" s="21">
        <v>600.0</v>
      </c>
      <c r="G14" s="21">
        <v>1668.0</v>
      </c>
      <c r="H14" s="21">
        <v>2.8</v>
      </c>
      <c r="I14" s="22">
        <v>0.0</v>
      </c>
      <c r="J14" s="1"/>
      <c r="K14" s="1"/>
    </row>
    <row r="15">
      <c r="A15" s="1"/>
      <c r="B15" s="1"/>
      <c r="C15" s="23"/>
      <c r="D15" s="7"/>
      <c r="E15" s="7"/>
      <c r="F15" s="7"/>
      <c r="G15" s="7"/>
      <c r="H15" s="7"/>
      <c r="I15" s="7"/>
      <c r="J15" s="1"/>
      <c r="K15" s="1"/>
    </row>
    <row r="16">
      <c r="A16" s="1"/>
      <c r="B16" s="1"/>
      <c r="C16" s="19" t="s">
        <v>12</v>
      </c>
      <c r="D16" s="20"/>
      <c r="E16" s="21">
        <v>15.0</v>
      </c>
      <c r="F16" s="21">
        <v>900.0</v>
      </c>
      <c r="G16" s="21">
        <v>2502.0</v>
      </c>
      <c r="H16" s="21">
        <v>2.8</v>
      </c>
      <c r="I16" s="22">
        <v>0.0</v>
      </c>
      <c r="J16" s="1"/>
      <c r="K16" s="1"/>
    </row>
    <row r="17">
      <c r="A17" s="1"/>
      <c r="B17" s="1"/>
      <c r="C17" s="23"/>
      <c r="D17" s="7"/>
      <c r="E17" s="7"/>
      <c r="F17" s="7"/>
      <c r="G17" s="7"/>
      <c r="H17" s="7"/>
      <c r="I17" s="7"/>
      <c r="J17" s="1"/>
      <c r="K17" s="1"/>
    </row>
    <row r="18">
      <c r="A18" s="1"/>
      <c r="B18" s="1"/>
      <c r="C18" s="19" t="s">
        <v>13</v>
      </c>
      <c r="D18" s="20"/>
      <c r="E18" s="21">
        <v>20.0</v>
      </c>
      <c r="F18" s="21">
        <v>1200.0</v>
      </c>
      <c r="G18" s="21">
        <v>3336.0</v>
      </c>
      <c r="H18" s="21">
        <v>2.8</v>
      </c>
      <c r="I18" s="22">
        <v>0.0</v>
      </c>
      <c r="J18" s="1"/>
      <c r="K18" s="1"/>
    </row>
    <row r="19">
      <c r="A19" s="1"/>
      <c r="B19" s="1"/>
      <c r="C19" s="23"/>
      <c r="D19" s="7"/>
      <c r="E19" s="7"/>
      <c r="F19" s="7"/>
      <c r="G19" s="7"/>
      <c r="H19" s="7"/>
      <c r="I19" s="7"/>
      <c r="J19" s="1"/>
      <c r="K19" s="1"/>
    </row>
    <row r="20">
      <c r="A20" s="1"/>
      <c r="B20" s="1"/>
      <c r="C20" s="19" t="s">
        <v>14</v>
      </c>
      <c r="D20" s="20"/>
      <c r="E20" s="21">
        <v>25.0</v>
      </c>
      <c r="F20" s="21">
        <v>1500.0</v>
      </c>
      <c r="G20" s="21">
        <v>4170.0</v>
      </c>
      <c r="H20" s="21">
        <v>2.8</v>
      </c>
      <c r="I20" s="22">
        <v>0.0</v>
      </c>
      <c r="J20" s="1"/>
      <c r="K20" s="1"/>
    </row>
    <row r="21">
      <c r="A21" s="1"/>
      <c r="B21" s="1"/>
      <c r="C21" s="23"/>
      <c r="D21" s="7"/>
      <c r="E21" s="7"/>
      <c r="F21" s="7"/>
      <c r="G21" s="7"/>
      <c r="H21" s="7"/>
      <c r="I21" s="7"/>
      <c r="J21" s="1"/>
      <c r="K21" s="1"/>
    </row>
    <row r="22">
      <c r="A22" s="1"/>
      <c r="B22" s="1"/>
      <c r="C22" s="24" t="s">
        <v>15</v>
      </c>
      <c r="D22" s="25"/>
      <c r="E22" s="25"/>
      <c r="F22" s="25"/>
      <c r="G22" s="25"/>
      <c r="H22" s="25"/>
      <c r="I22" s="26"/>
      <c r="J22" s="1"/>
      <c r="K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</row>
  </sheetData>
  <mergeCells count="64">
    <mergeCell ref="C16:C17"/>
    <mergeCell ref="D16:D17"/>
    <mergeCell ref="E16:E17"/>
    <mergeCell ref="F16:F17"/>
    <mergeCell ref="G16:G17"/>
    <mergeCell ref="H16:H17"/>
    <mergeCell ref="I16:I17"/>
    <mergeCell ref="C18:C19"/>
    <mergeCell ref="D18:D19"/>
    <mergeCell ref="E18:E19"/>
    <mergeCell ref="F18:F19"/>
    <mergeCell ref="G18:G19"/>
    <mergeCell ref="H18:H19"/>
    <mergeCell ref="I18:I19"/>
    <mergeCell ref="C4:C5"/>
    <mergeCell ref="D4:D5"/>
    <mergeCell ref="E4:E5"/>
    <mergeCell ref="F4:F5"/>
    <mergeCell ref="G4:G5"/>
    <mergeCell ref="H4:H5"/>
    <mergeCell ref="I4:I5"/>
    <mergeCell ref="C6:C7"/>
    <mergeCell ref="D6:D7"/>
    <mergeCell ref="E6:E7"/>
    <mergeCell ref="F6:F7"/>
    <mergeCell ref="G6:G7"/>
    <mergeCell ref="H6:H7"/>
    <mergeCell ref="I6:I7"/>
    <mergeCell ref="C8:C9"/>
    <mergeCell ref="D8:D9"/>
    <mergeCell ref="E8:E9"/>
    <mergeCell ref="F8:F9"/>
    <mergeCell ref="G8:G9"/>
    <mergeCell ref="H8:H9"/>
    <mergeCell ref="I8:I9"/>
    <mergeCell ref="C10:C11"/>
    <mergeCell ref="D10:D11"/>
    <mergeCell ref="E10:E11"/>
    <mergeCell ref="F10:F11"/>
    <mergeCell ref="G10:G11"/>
    <mergeCell ref="H10:H11"/>
    <mergeCell ref="I10:I11"/>
    <mergeCell ref="C12:C13"/>
    <mergeCell ref="D12:D13"/>
    <mergeCell ref="E12:E13"/>
    <mergeCell ref="F12:F13"/>
    <mergeCell ref="G12:G13"/>
    <mergeCell ref="H12:H13"/>
    <mergeCell ref="I12:I13"/>
    <mergeCell ref="C14:C15"/>
    <mergeCell ref="D14:D15"/>
    <mergeCell ref="E14:E15"/>
    <mergeCell ref="F14:F15"/>
    <mergeCell ref="G14:G15"/>
    <mergeCell ref="H14:H15"/>
    <mergeCell ref="I14:I15"/>
    <mergeCell ref="C20:C21"/>
    <mergeCell ref="D20:D21"/>
    <mergeCell ref="E20:E21"/>
    <mergeCell ref="F20:F21"/>
    <mergeCell ref="G20:G21"/>
    <mergeCell ref="H20:H21"/>
    <mergeCell ref="I20:I21"/>
    <mergeCell ref="C22:I2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8.5"/>
    <col customWidth="1" min="3" max="3" width="14.88"/>
    <col customWidth="1" min="4" max="4" width="10.0"/>
    <col customWidth="1" min="5" max="5" width="6.0"/>
    <col customWidth="1" min="6" max="6" width="19.75"/>
    <col customWidth="1" min="7" max="7" width="17.3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>
      <c r="A5" s="1"/>
      <c r="B5" s="1"/>
      <c r="C5" s="1"/>
      <c r="D5" s="1"/>
      <c r="E5" s="1"/>
      <c r="F5" s="1"/>
      <c r="G5" s="27"/>
      <c r="H5" s="28"/>
      <c r="I5" s="1"/>
      <c r="J5" s="1"/>
      <c r="K5" s="1"/>
      <c r="L5" s="1"/>
    </row>
    <row r="6">
      <c r="A6" s="1"/>
      <c r="B6" s="1"/>
      <c r="C6" s="29" t="s">
        <v>0</v>
      </c>
      <c r="D6" s="30" t="s">
        <v>1</v>
      </c>
      <c r="E6" s="30" t="s">
        <v>2</v>
      </c>
      <c r="F6" s="30" t="s">
        <v>3</v>
      </c>
      <c r="G6" s="31" t="s">
        <v>4</v>
      </c>
      <c r="H6" s="32" t="s">
        <v>8</v>
      </c>
      <c r="I6" s="30" t="s">
        <v>5</v>
      </c>
      <c r="J6" s="33" t="s">
        <v>16</v>
      </c>
      <c r="K6" s="1"/>
      <c r="L6" s="1"/>
    </row>
    <row r="7">
      <c r="A7" s="1"/>
      <c r="B7" s="1"/>
      <c r="C7" s="34" t="s">
        <v>7</v>
      </c>
      <c r="D7" s="35">
        <v>12.0</v>
      </c>
      <c r="E7" s="35">
        <f t="shared" ref="E7:F7" si="1">D7*60</f>
        <v>720</v>
      </c>
      <c r="F7" s="35">
        <f t="shared" si="1"/>
        <v>43200</v>
      </c>
      <c r="G7" s="36">
        <v>120000.0</v>
      </c>
      <c r="H7" s="37"/>
      <c r="I7" s="35"/>
      <c r="J7" s="38"/>
      <c r="K7" s="1"/>
      <c r="L7" s="1"/>
    </row>
    <row r="8">
      <c r="A8" s="1"/>
      <c r="B8" s="1"/>
      <c r="C8" s="39" t="s">
        <v>8</v>
      </c>
      <c r="D8" s="40"/>
      <c r="E8" s="40"/>
      <c r="F8" s="40">
        <v>1.0</v>
      </c>
      <c r="G8" s="41">
        <f>G7/F7</f>
        <v>2.777777778</v>
      </c>
      <c r="H8" s="42"/>
      <c r="I8" s="40"/>
      <c r="J8" s="43"/>
      <c r="K8" s="1"/>
      <c r="L8" s="1"/>
    </row>
    <row r="9">
      <c r="A9" s="1"/>
      <c r="B9" s="1"/>
      <c r="C9" s="44" t="s">
        <v>17</v>
      </c>
      <c r="D9" s="45"/>
      <c r="E9" s="45">
        <v>1.0</v>
      </c>
      <c r="F9" s="45">
        <f t="shared" ref="F9:F18" si="2">E9*60</f>
        <v>60</v>
      </c>
      <c r="G9" s="46">
        <f>F9*G8</f>
        <v>166.6666667</v>
      </c>
      <c r="H9" s="47">
        <f t="shared" ref="H9:H12" si="3">G9/F9</f>
        <v>2.777777778</v>
      </c>
      <c r="I9" s="45">
        <v>2.8</v>
      </c>
      <c r="J9" s="48">
        <v>0.0</v>
      </c>
      <c r="K9" s="1"/>
      <c r="L9" s="1"/>
    </row>
    <row r="10">
      <c r="A10" s="1"/>
      <c r="B10" s="1"/>
      <c r="C10" s="44" t="s">
        <v>18</v>
      </c>
      <c r="D10" s="45"/>
      <c r="E10" s="45">
        <v>5.0</v>
      </c>
      <c r="F10" s="45">
        <f t="shared" si="2"/>
        <v>300</v>
      </c>
      <c r="G10" s="46">
        <f>F10*G8</f>
        <v>833.3333333</v>
      </c>
      <c r="H10" s="47">
        <f t="shared" si="3"/>
        <v>2.777777778</v>
      </c>
      <c r="I10" s="45">
        <v>2.8</v>
      </c>
      <c r="J10" s="48">
        <v>0.0</v>
      </c>
      <c r="K10" s="1"/>
      <c r="L10" s="1"/>
    </row>
    <row r="11">
      <c r="A11" s="1"/>
      <c r="B11" s="1"/>
      <c r="C11" s="44" t="s">
        <v>19</v>
      </c>
      <c r="D11" s="45"/>
      <c r="E11" s="45">
        <v>15.0</v>
      </c>
      <c r="F11" s="45">
        <f t="shared" si="2"/>
        <v>900</v>
      </c>
      <c r="G11" s="46">
        <f>F11*G8</f>
        <v>2500</v>
      </c>
      <c r="H11" s="47">
        <f t="shared" si="3"/>
        <v>2.777777778</v>
      </c>
      <c r="I11" s="45">
        <v>2.8</v>
      </c>
      <c r="J11" s="48">
        <v>0.0</v>
      </c>
      <c r="K11" s="1"/>
      <c r="L11" s="1"/>
    </row>
    <row r="12">
      <c r="A12" s="1"/>
      <c r="B12" s="1"/>
      <c r="C12" s="44" t="s">
        <v>20</v>
      </c>
      <c r="D12" s="45"/>
      <c r="E12" s="45">
        <v>20.0</v>
      </c>
      <c r="F12" s="45">
        <f t="shared" si="2"/>
        <v>1200</v>
      </c>
      <c r="G12" s="46">
        <f>F12*G8</f>
        <v>3333.333333</v>
      </c>
      <c r="H12" s="47">
        <f t="shared" si="3"/>
        <v>2.777777778</v>
      </c>
      <c r="I12" s="45">
        <v>2.8</v>
      </c>
      <c r="J12" s="48">
        <v>0.0</v>
      </c>
      <c r="K12" s="1"/>
      <c r="L12" s="1"/>
    </row>
    <row r="13">
      <c r="A13" s="1"/>
      <c r="B13" s="1"/>
      <c r="C13" s="44" t="s">
        <v>21</v>
      </c>
      <c r="D13" s="45"/>
      <c r="E13" s="45">
        <v>20.0</v>
      </c>
      <c r="F13" s="45">
        <f t="shared" si="2"/>
        <v>1200</v>
      </c>
      <c r="G13" s="46">
        <f>5000</f>
        <v>5000</v>
      </c>
      <c r="H13" s="47">
        <v>2.78</v>
      </c>
      <c r="I13" s="45">
        <v>4.2</v>
      </c>
      <c r="J13" s="48">
        <v>0.0</v>
      </c>
      <c r="K13" s="1"/>
      <c r="L13" s="1"/>
    </row>
    <row r="14">
      <c r="A14" s="1"/>
      <c r="B14" s="1"/>
      <c r="C14" s="44" t="s">
        <v>22</v>
      </c>
      <c r="D14" s="45"/>
      <c r="E14" s="49">
        <v>30.0</v>
      </c>
      <c r="F14" s="45">
        <f t="shared" si="2"/>
        <v>1800</v>
      </c>
      <c r="G14" s="46">
        <f>G8*F14</f>
        <v>5000</v>
      </c>
      <c r="H14" s="47">
        <v>2.78</v>
      </c>
      <c r="I14" s="45">
        <v>12.5</v>
      </c>
      <c r="J14" s="48">
        <v>0.0</v>
      </c>
      <c r="K14" s="1"/>
      <c r="L14" s="1"/>
    </row>
    <row r="15">
      <c r="A15" s="1"/>
      <c r="B15" s="1"/>
      <c r="C15" s="50" t="s">
        <v>23</v>
      </c>
      <c r="D15" s="51"/>
      <c r="E15" s="52">
        <v>30.0</v>
      </c>
      <c r="F15" s="51">
        <f t="shared" si="2"/>
        <v>1800</v>
      </c>
      <c r="G15" s="53">
        <v>25000.0</v>
      </c>
      <c r="H15" s="54">
        <v>2.78</v>
      </c>
      <c r="I15" s="51">
        <v>16.6</v>
      </c>
      <c r="J15" s="55">
        <v>0.0</v>
      </c>
      <c r="K15" s="1"/>
      <c r="L15" s="1"/>
    </row>
    <row r="16">
      <c r="A16" s="56"/>
      <c r="B16" s="57"/>
      <c r="C16" s="58" t="s">
        <v>24</v>
      </c>
      <c r="D16" s="59"/>
      <c r="E16" s="60">
        <v>30.0</v>
      </c>
      <c r="F16" s="61">
        <f t="shared" si="2"/>
        <v>1800</v>
      </c>
      <c r="G16" s="62">
        <v>35000.0</v>
      </c>
      <c r="H16" s="63">
        <v>2.78</v>
      </c>
      <c r="I16" s="60">
        <v>20.8</v>
      </c>
      <c r="J16" s="64">
        <v>0.0</v>
      </c>
      <c r="K16" s="56"/>
      <c r="L16" s="56"/>
    </row>
    <row r="17">
      <c r="A17" s="56"/>
      <c r="B17" s="57"/>
      <c r="C17" s="65" t="s">
        <v>25</v>
      </c>
      <c r="D17" s="59"/>
      <c r="E17" s="60">
        <v>30.0</v>
      </c>
      <c r="F17" s="61">
        <f t="shared" si="2"/>
        <v>1800</v>
      </c>
      <c r="G17" s="62">
        <v>55000.0</v>
      </c>
      <c r="H17" s="63">
        <v>2.78</v>
      </c>
      <c r="I17" s="60">
        <v>25.9</v>
      </c>
      <c r="J17" s="64">
        <v>0.002</v>
      </c>
      <c r="K17" s="56"/>
      <c r="L17" s="56"/>
    </row>
    <row r="18">
      <c r="A18" s="56"/>
      <c r="B18" s="57"/>
      <c r="C18" s="65" t="s">
        <v>26</v>
      </c>
      <c r="D18" s="59"/>
      <c r="E18" s="60">
        <v>30.0</v>
      </c>
      <c r="F18" s="61">
        <f t="shared" si="2"/>
        <v>1800</v>
      </c>
      <c r="G18" s="62">
        <v>69000.0</v>
      </c>
      <c r="H18" s="63">
        <v>2.78</v>
      </c>
      <c r="I18" s="60">
        <v>38.9</v>
      </c>
      <c r="J18" s="64">
        <v>0.0109</v>
      </c>
      <c r="K18" s="56"/>
      <c r="L18" s="56"/>
    </row>
    <row r="19">
      <c r="A19" s="1"/>
      <c r="B19" s="1"/>
      <c r="C19" s="1"/>
      <c r="D19" s="1"/>
      <c r="E19" s="1"/>
      <c r="F19" s="1"/>
      <c r="G19" s="27"/>
      <c r="H19" s="28"/>
      <c r="I19" s="1"/>
      <c r="J19" s="1"/>
      <c r="K19" s="1"/>
      <c r="L19" s="1"/>
    </row>
    <row r="20">
      <c r="A20" s="1"/>
      <c r="B20" s="1"/>
      <c r="C20" s="1"/>
      <c r="D20" s="1"/>
      <c r="E20" s="1"/>
      <c r="F20" s="1"/>
      <c r="G20" s="27"/>
      <c r="H20" s="28"/>
      <c r="I20" s="1"/>
      <c r="J20" s="1"/>
      <c r="K20" s="1"/>
      <c r="L20" s="1"/>
    </row>
    <row r="21">
      <c r="A21" s="1"/>
      <c r="B21" s="1"/>
      <c r="C21" s="66"/>
      <c r="D21" s="67"/>
      <c r="E21" s="1"/>
      <c r="F21" s="68" t="s">
        <v>27</v>
      </c>
      <c r="G21" s="69" t="s">
        <v>28</v>
      </c>
      <c r="H21" s="28"/>
      <c r="I21" s="1"/>
      <c r="J21" s="1"/>
      <c r="K21" s="1"/>
      <c r="L21" s="1"/>
    </row>
    <row r="22">
      <c r="A22" s="1"/>
      <c r="B22" s="1"/>
      <c r="C22" s="70"/>
      <c r="D22" s="70"/>
      <c r="E22" s="1"/>
      <c r="F22" s="71">
        <v>38.9</v>
      </c>
      <c r="G22" s="72" t="s">
        <v>29</v>
      </c>
      <c r="H22" s="28"/>
      <c r="I22" s="1"/>
      <c r="J22" s="1"/>
      <c r="K22" s="1"/>
      <c r="L22" s="1"/>
    </row>
    <row r="23">
      <c r="A23" s="1"/>
      <c r="B23" s="1"/>
      <c r="C23" s="1"/>
      <c r="D23" s="1"/>
      <c r="E23" s="1"/>
      <c r="F23" s="1"/>
      <c r="G23" s="27"/>
      <c r="H23" s="28"/>
      <c r="I23" s="1"/>
      <c r="J23" s="1"/>
      <c r="K23" s="1"/>
      <c r="L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</row>
  </sheetData>
  <drawing r:id="rId1"/>
</worksheet>
</file>