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to\Desktop\"/>
    </mc:Choice>
  </mc:AlternateContent>
  <bookViews>
    <workbookView xWindow="0" yWindow="0" windowWidth="28800" windowHeight="12120" activeTab="2" xr2:uid="{A6F8AA1C-8299-4F70-8E2B-29C857CB4F01}"/>
  </bookViews>
  <sheets>
    <sheet name="降水量の確率密度" sheetId="7" r:id="rId1"/>
    <sheet name="降水量" sheetId="2" r:id="rId2"/>
    <sheet name="正規分布" sheetId="9" r:id="rId3"/>
  </sheets>
  <definedNames>
    <definedName name="ExternalData_1" localSheetId="1" hidden="1">降水量!$A$1:$B$129</definedName>
    <definedName name="ExternalData_1" localSheetId="2" hidden="1">正規分布!$A$1:$B$42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9" l="1"/>
  <c r="E4" i="9" s="1"/>
  <c r="E3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C3" i="7"/>
  <c r="C4" i="7"/>
  <c r="C5" i="7"/>
  <c r="C6" i="7"/>
  <c r="C7" i="7"/>
  <c r="C8" i="7"/>
  <c r="C9" i="7"/>
  <c r="C2" i="7"/>
  <c r="B129" i="2" l="1"/>
  <c r="B1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クエリ - normdist" description="ブック内の 'normdist' クエリへの接続です。" type="5" refreshedVersion="6" background="1" saveData="1">
    <dbPr connection="Provider=Microsoft.Mashup.OleDb.1;Data Source=$Workbook$;Location=normdist;Extended Properties=&quot;&quot;" command="SELECT * FROM [normdist]"/>
  </connection>
  <connection id="2" xr16:uid="{FC5BE191-3C5E-4178-96FD-7292F4F4D4C3}" keepAlive="1" name="クエリ - normdist (2)" description="ブック内の 'normdist (2)' クエリへの接続です。" type="5" refreshedVersion="0" background="1">
    <dbPr connection="Provider=Microsoft.Mashup.OleDb.1;Data Source=$Workbook$;Location=normdist (2);Extended Properties=&quot;&quot;" command="SELECT * FROM [normdist (2)]"/>
  </connection>
  <connection id="3" xr16:uid="{B4E8E83F-6D8E-48F6-A5E2-F2C86172D887}" keepAlive="1" name="クエリ - normdist (3)" description="ブック内の 'normdist (3)' クエリへの接続です。" type="5" refreshedVersion="0" background="1">
    <dbPr connection="Provider=Microsoft.Mashup.OleDb.1;Data Source=$Workbook$;Location=normdist (3);Extended Properties=&quot;&quot;" command="SELECT * FROM [normdist (3)]"/>
  </connection>
  <connection id="4" xr16:uid="{00000000-0015-0000-FFFF-FFFF01000000}" keepAlive="1" name="クエリ - precipitation" description="ブック内の 'precipitation' クエリへの接続です。" type="5" refreshedVersion="6" background="1" saveData="1">
    <dbPr connection="Provider=Microsoft.Mashup.OleDb.1;Data Source=$Workbook$;Location=precipitation;Extended Properties=&quot;&quot;" command="SELECT * FROM [precipitation]"/>
  </connection>
</connections>
</file>

<file path=xl/sharedStrings.xml><?xml version="1.0" encoding="utf-8"?>
<sst xmlns="http://schemas.openxmlformats.org/spreadsheetml/2006/main" count="22" uniqueCount="21">
  <si>
    <t>年</t>
  </si>
  <si>
    <t>降水量</t>
  </si>
  <si>
    <t>データ区間</t>
  </si>
  <si>
    <t>データ区間</t>
    <rPh sb="3" eb="5">
      <t>クカン</t>
    </rPh>
    <phoneticPr fontId="1"/>
  </si>
  <si>
    <t>次の級</t>
  </si>
  <si>
    <t>頻度</t>
  </si>
  <si>
    <t>平均</t>
    <rPh sb="0" eb="2">
      <t>ヘイキン</t>
    </rPh>
    <phoneticPr fontId="1"/>
  </si>
  <si>
    <t>標準偏差</t>
    <rPh sb="0" eb="4">
      <t>ヒョウジュンヘンサ</t>
    </rPh>
    <phoneticPr fontId="1"/>
  </si>
  <si>
    <t>確率密度</t>
  </si>
  <si>
    <t>確率密度</t>
    <rPh sb="0" eb="2">
      <t>カクリツ</t>
    </rPh>
    <rPh sb="2" eb="4">
      <t>ミツド</t>
    </rPh>
    <phoneticPr fontId="1"/>
  </si>
  <si>
    <t>1100-1300</t>
    <phoneticPr fontId="1"/>
  </si>
  <si>
    <t>1300-1500</t>
    <phoneticPr fontId="1"/>
  </si>
  <si>
    <t>1500-1700</t>
    <phoneticPr fontId="1"/>
  </si>
  <si>
    <t>1700-1900</t>
    <phoneticPr fontId="1"/>
  </si>
  <si>
    <t>1900-2100</t>
    <phoneticPr fontId="1"/>
  </si>
  <si>
    <t>2100-2300</t>
    <phoneticPr fontId="1"/>
  </si>
  <si>
    <t>2300-2500</t>
    <phoneticPr fontId="1"/>
  </si>
  <si>
    <t>2500-2700</t>
    <phoneticPr fontId="1"/>
  </si>
  <si>
    <t>降水量が1800[mm]以上になる確率</t>
  </si>
  <si>
    <t>降水量が1200[mm]以下になる確率</t>
    <phoneticPr fontId="1"/>
  </si>
  <si>
    <t>降水量が1200[mm]～1600[mm]の範囲に含まれる確率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</si>
</sst>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177" fontId="0" fillId="0" borderId="1" xfId="1" applyNumberFormat="1" applyFont="1" applyBorder="1">
      <alignment vertical="center"/>
    </xf>
  </cellXfs>
  <cellStyles count="2">
    <cellStyle name="パーセント" xfId="1" builtinId="5"/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降水量の確率密度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降水量の確率密度!$A$2:$A$9</c:f>
              <c:strCache>
                <c:ptCount val="8"/>
                <c:pt idx="0">
                  <c:v>1100-1300</c:v>
                </c:pt>
                <c:pt idx="1">
                  <c:v>1300-1500</c:v>
                </c:pt>
                <c:pt idx="2">
                  <c:v>1500-1700</c:v>
                </c:pt>
                <c:pt idx="3">
                  <c:v>1700-1900</c:v>
                </c:pt>
                <c:pt idx="4">
                  <c:v>1900-2100</c:v>
                </c:pt>
                <c:pt idx="5">
                  <c:v>2100-2300</c:v>
                </c:pt>
                <c:pt idx="6">
                  <c:v>2300-2500</c:v>
                </c:pt>
                <c:pt idx="7">
                  <c:v>2500-2700</c:v>
                </c:pt>
              </c:strCache>
            </c:strRef>
          </c:cat>
          <c:val>
            <c:numRef>
              <c:f>降水量の確率密度!$C$2:$C$9</c:f>
              <c:numCache>
                <c:formatCode>General</c:formatCode>
                <c:ptCount val="8"/>
                <c:pt idx="0">
                  <c:v>1.5873015873015873E-4</c:v>
                </c:pt>
                <c:pt idx="1">
                  <c:v>6.7460317460317466E-4</c:v>
                </c:pt>
                <c:pt idx="2">
                  <c:v>8.3333333333333339E-4</c:v>
                </c:pt>
                <c:pt idx="3">
                  <c:v>1.4285714285714286E-3</c:v>
                </c:pt>
                <c:pt idx="4">
                  <c:v>1.2698412698412698E-3</c:v>
                </c:pt>
                <c:pt idx="5">
                  <c:v>5.1587301587301593E-4</c:v>
                </c:pt>
                <c:pt idx="6">
                  <c:v>7.9365079365079365E-5</c:v>
                </c:pt>
                <c:pt idx="7">
                  <c:v>3.9682539682539683E-5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E-44C6-A6EC-292B2D79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75059240"/>
        <c:axId val="1075059568"/>
      </c:barChart>
      <c:catAx>
        <c:axId val="1075059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降水量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5059568"/>
        <c:crosses val="autoZero"/>
        <c:auto val="1"/>
        <c:lblAlgn val="ctr"/>
        <c:lblOffset val="100"/>
        <c:tickMarkSkip val="1"/>
        <c:noMultiLvlLbl val="0"/>
      </c:catAx>
      <c:valAx>
        <c:axId val="10750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確率密度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505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降水量の正規分布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正規分布!$A$2:$A$42</c:f>
              <c:numCache>
                <c:formatCode>General</c:formatCode>
                <c:ptCount val="41"/>
                <c:pt idx="0">
                  <c:v>600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1000</c:v>
                </c:pt>
                <c:pt idx="9">
                  <c:v>1050</c:v>
                </c:pt>
                <c:pt idx="10">
                  <c:v>1100</c:v>
                </c:pt>
                <c:pt idx="11">
                  <c:v>1150</c:v>
                </c:pt>
                <c:pt idx="12">
                  <c:v>1200</c:v>
                </c:pt>
                <c:pt idx="13">
                  <c:v>1250</c:v>
                </c:pt>
                <c:pt idx="14">
                  <c:v>1300</c:v>
                </c:pt>
                <c:pt idx="15">
                  <c:v>1350</c:v>
                </c:pt>
                <c:pt idx="16">
                  <c:v>1400</c:v>
                </c:pt>
                <c:pt idx="17">
                  <c:v>1450</c:v>
                </c:pt>
                <c:pt idx="18">
                  <c:v>1500</c:v>
                </c:pt>
                <c:pt idx="19">
                  <c:v>1550</c:v>
                </c:pt>
                <c:pt idx="20">
                  <c:v>1600</c:v>
                </c:pt>
                <c:pt idx="21">
                  <c:v>1650</c:v>
                </c:pt>
                <c:pt idx="22">
                  <c:v>1700</c:v>
                </c:pt>
                <c:pt idx="23">
                  <c:v>1750</c:v>
                </c:pt>
                <c:pt idx="24">
                  <c:v>1800</c:v>
                </c:pt>
                <c:pt idx="25">
                  <c:v>1850</c:v>
                </c:pt>
                <c:pt idx="26">
                  <c:v>1900</c:v>
                </c:pt>
                <c:pt idx="27">
                  <c:v>1950</c:v>
                </c:pt>
                <c:pt idx="28">
                  <c:v>2000</c:v>
                </c:pt>
                <c:pt idx="29">
                  <c:v>2050</c:v>
                </c:pt>
                <c:pt idx="30">
                  <c:v>2100</c:v>
                </c:pt>
                <c:pt idx="31">
                  <c:v>2150</c:v>
                </c:pt>
                <c:pt idx="32">
                  <c:v>2200</c:v>
                </c:pt>
                <c:pt idx="33">
                  <c:v>2250</c:v>
                </c:pt>
                <c:pt idx="34">
                  <c:v>2300</c:v>
                </c:pt>
                <c:pt idx="35">
                  <c:v>2350</c:v>
                </c:pt>
                <c:pt idx="36">
                  <c:v>2400</c:v>
                </c:pt>
                <c:pt idx="37">
                  <c:v>2450</c:v>
                </c:pt>
                <c:pt idx="38">
                  <c:v>2500</c:v>
                </c:pt>
                <c:pt idx="39">
                  <c:v>2550</c:v>
                </c:pt>
                <c:pt idx="40">
                  <c:v>2600</c:v>
                </c:pt>
              </c:numCache>
            </c:numRef>
          </c:cat>
          <c:val>
            <c:numRef>
              <c:f>正規分布!$B$2:$B$42</c:f>
              <c:numCache>
                <c:formatCode>General</c:formatCode>
                <c:ptCount val="41"/>
                <c:pt idx="0">
                  <c:v>1.7348000922300544E-6</c:v>
                </c:pt>
                <c:pt idx="1">
                  <c:v>3.375549211016756E-6</c:v>
                </c:pt>
                <c:pt idx="2">
                  <c:v>6.3450819997871961E-6</c:v>
                </c:pt>
                <c:pt idx="3">
                  <c:v>1.1521998707692314E-5</c:v>
                </c:pt>
                <c:pt idx="4">
                  <c:v>2.0212321301864816E-5</c:v>
                </c:pt>
                <c:pt idx="5">
                  <c:v>3.4253294807438829E-5</c:v>
                </c:pt>
                <c:pt idx="6">
                  <c:v>5.6077197262413623E-5</c:v>
                </c:pt>
                <c:pt idx="7">
                  <c:v>8.8688648015787001E-5</c:v>
                </c:pt>
                <c:pt idx="8">
                  <c:v>1.3550257785489048E-4</c:v>
                </c:pt>
                <c:pt idx="9">
                  <c:v>1.9999763883599096E-4</c:v>
                </c:pt>
                <c:pt idx="10">
                  <c:v>2.8516745998942189E-4</c:v>
                </c:pt>
                <c:pt idx="11">
                  <c:v>3.9280124372811508E-4</c:v>
                </c:pt>
                <c:pt idx="12">
                  <c:v>5.226892029281888E-4</c:v>
                </c:pt>
                <c:pt idx="13">
                  <c:v>6.7191137254676001E-4</c:v>
                </c:pt>
                <c:pt idx="14">
                  <c:v>8.3440758375049088E-4</c:v>
                </c:pt>
                <c:pt idx="15">
                  <c:v>1.0010189092469984E-3</c:v>
                </c:pt>
                <c:pt idx="16">
                  <c:v>1.16012318993118E-3</c:v>
                </c:pt>
                <c:pt idx="17">
                  <c:v>1.2988641283239405E-3</c:v>
                </c:pt>
                <c:pt idx="18">
                  <c:v>1.4048214356945773E-3</c:v>
                </c:pt>
                <c:pt idx="19">
                  <c:v>1.4678318799980559E-3</c:v>
                </c:pt>
                <c:pt idx="20">
                  <c:v>1.4815942863112381E-3</c:v>
                </c:pt>
                <c:pt idx="21">
                  <c:v>1.4447079446008764E-3</c:v>
                </c:pt>
                <c:pt idx="22">
                  <c:v>1.3609075251110379E-3</c:v>
                </c:pt>
                <c:pt idx="23">
                  <c:v>1.2384399636093803E-3</c:v>
                </c:pt>
                <c:pt idx="24">
                  <c:v>1.0887272380874548E-3</c:v>
                </c:pt>
                <c:pt idx="25">
                  <c:v>9.2461515334437685E-4</c:v>
                </c:pt>
                <c:pt idx="26">
                  <c:v>7.5857882053737393E-4</c:v>
                </c:pt>
                <c:pt idx="27">
                  <c:v>6.0122662849877685E-4</c:v>
                </c:pt>
                <c:pt idx="28">
                  <c:v>4.6033446300688534E-4</c:v>
                </c:pt>
                <c:pt idx="29">
                  <c:v>3.4049172357155668E-4</c:v>
                </c:pt>
                <c:pt idx="30">
                  <c:v>2.4329737209378359E-4</c:v>
                </c:pt>
                <c:pt idx="31">
                  <c:v>1.6794460768508845E-4</c:v>
                </c:pt>
                <c:pt idx="32">
                  <c:v>1.1199341773177718E-4</c:v>
                </c:pt>
                <c:pt idx="33">
                  <c:v>7.2146741400153859E-5</c:v>
                </c:pt>
                <c:pt idx="34">
                  <c:v>4.4899213182036631E-5</c:v>
                </c:pt>
                <c:pt idx="35">
                  <c:v>2.6993458310739255E-5</c:v>
                </c:pt>
                <c:pt idx="36">
                  <c:v>1.5677474911028146E-5</c:v>
                </c:pt>
                <c:pt idx="37">
                  <c:v>8.7961269437595001E-6</c:v>
                </c:pt>
                <c:pt idx="38">
                  <c:v>4.7676531238113021E-6</c:v>
                </c:pt>
                <c:pt idx="39">
                  <c:v>2.4964081982568113E-6</c:v>
                </c:pt>
                <c:pt idx="40">
                  <c:v>1.26277023927625E-6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F-4397-B2C0-BD6F20D0E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65144"/>
        <c:axId val="1015566456"/>
      </c:areaChart>
      <c:catAx>
        <c:axId val="101556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降水量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5566456"/>
        <c:crosses val="autoZero"/>
        <c:auto val="1"/>
        <c:lblAlgn val="ctr"/>
        <c:lblOffset val="100"/>
        <c:noMultiLvlLbl val="0"/>
      </c:catAx>
      <c:valAx>
        <c:axId val="10155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確率密度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556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252411</xdr:colOff>
      <xdr:row>2</xdr:row>
      <xdr:rowOff>42862</xdr:rowOff>
    </xdr:from>
    <xdr:to>
      <xdr:col>14</xdr:col>
      <xdr:colOff>28574</xdr:colOff>
      <xdr:row>17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2C7F072-05DE-4FA1-87C4-F5CCCE865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376237</xdr:colOff>
      <xdr:row>6</xdr:row>
      <xdr:rowOff>204786</xdr:rowOff>
    </xdr:from>
    <xdr:to>
      <xdr:col>4</xdr:col>
      <xdr:colOff>1285875</xdr:colOff>
      <xdr:row>22</xdr:row>
      <xdr:rowOff>19049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A99602D-9876-4260-AB88-B4810B91D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100-000000000000}" autoFormatId="20" applyNumberFormats="0" applyBorderFormats="0" applyFontFormats="0" applyPatternFormats="0" applyAlignmentFormats="0" applyWidthHeightFormats="0">
  <queryTableRefresh nextId="3">
    <queryTableFields count="2">
      <queryTableField id="1" name="年" tableColumnId="1"/>
      <queryTableField id="2" name="降水量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1000000}" autoFormatId="20" applyNumberFormats="0" applyBorderFormats="0" applyFontFormats="0" applyPatternFormats="0" applyAlignmentFormats="0" applyWidthHeightFormats="0">
  <queryTableRefresh nextId="3">
    <queryTableFields count="2">
      <queryTableField id="1" name="降水量" tableColumnId="1"/>
      <queryTableField id="2" name="確率密度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052DAE-DB64-41CB-B72A-F88A027A6CD8}" name="precipitation" displayName="precipitation" ref="A1:B129" tableType="queryTable" totalsRowShown="0">
  <autoFilter ref="A1:B129" xr:uid="{BFFABBCE-0952-453D-8578-F30EEB3648D5}"/>
  <tableColumns count="2">
    <tableColumn id="1" xr3:uid="{9035E38B-0073-42D0-9488-0DA3BA7BC604}" uniqueName="1" name="年" queryTableFieldId="1"/>
    <tableColumn id="2" xr3:uid="{7B423C0B-16F2-4CBA-B778-539F3C109326}" uniqueName="2" name="降水量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EC7093-F0D0-45A8-8D51-7FBBFEFC821D}" name="normdist" displayName="normdist" ref="A1:B42" tableType="queryTable" totalsRowShown="0">
  <autoFilter ref="A1:B42" xr:uid="{12BB7ADD-C9F8-469C-8B64-6C3C8AA3E412}"/>
  <tableColumns count="2">
    <tableColumn id="1" xr3:uid="{E6639D93-26DD-4FCA-B08C-792EF11D1BA1}" uniqueName="1" name="降水量" queryTableFieldId="1"/>
    <tableColumn id="2" xr3:uid="{9AADF812-3ADF-4E64-9E6D-C1C13A8825BE}" uniqueName="2" name="確率密度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935DE-3779-44CD-8FFA-B964C63E8F7B}">
  <dimension ref="A1:C10"/>
  <sheetViews>
    <sheetView workbookViewId="0">
      <selection activeCell="L27" sqref="L27"/>
    </sheetView>
  </sheetViews>
  <sheetFormatPr defaultRowHeight="18.75" x14ac:dyDescent="0.4"/>
  <cols>
    <col min="1" max="1" width="11" bestFit="1" customWidth="1"/>
    <col min="5" max="5" width="10.375" bestFit="1" customWidth="1"/>
  </cols>
  <sheetData>
    <row r="1" spans="1:3" x14ac:dyDescent="0.4">
      <c r="A1" s="6" t="s">
        <v>2</v>
      </c>
      <c r="B1" s="6" t="s">
        <v>5</v>
      </c>
      <c r="C1" s="6" t="s">
        <v>9</v>
      </c>
    </row>
    <row r="2" spans="1:3" x14ac:dyDescent="0.4">
      <c r="A2" s="3" t="s">
        <v>10</v>
      </c>
      <c r="B2" s="4">
        <v>4</v>
      </c>
      <c r="C2">
        <f>B2/25200</f>
        <v>1.5873015873015873E-4</v>
      </c>
    </row>
    <row r="3" spans="1:3" x14ac:dyDescent="0.4">
      <c r="A3" s="3" t="s">
        <v>11</v>
      </c>
      <c r="B3" s="4">
        <v>17</v>
      </c>
      <c r="C3">
        <f t="shared" ref="C3:C9" si="0">B3/25200</f>
        <v>6.7460317460317466E-4</v>
      </c>
    </row>
    <row r="4" spans="1:3" x14ac:dyDescent="0.4">
      <c r="A4" s="3" t="s">
        <v>12</v>
      </c>
      <c r="B4" s="4">
        <v>21</v>
      </c>
      <c r="C4">
        <f t="shared" si="0"/>
        <v>8.3333333333333339E-4</v>
      </c>
    </row>
    <row r="5" spans="1:3" x14ac:dyDescent="0.4">
      <c r="A5" s="3" t="s">
        <v>13</v>
      </c>
      <c r="B5" s="4">
        <v>36</v>
      </c>
      <c r="C5">
        <f t="shared" si="0"/>
        <v>1.4285714285714286E-3</v>
      </c>
    </row>
    <row r="6" spans="1:3" x14ac:dyDescent="0.4">
      <c r="A6" s="3" t="s">
        <v>14</v>
      </c>
      <c r="B6" s="4">
        <v>32</v>
      </c>
      <c r="C6">
        <f t="shared" si="0"/>
        <v>1.2698412698412698E-3</v>
      </c>
    </row>
    <row r="7" spans="1:3" x14ac:dyDescent="0.4">
      <c r="A7" s="3" t="s">
        <v>15</v>
      </c>
      <c r="B7" s="4">
        <v>13</v>
      </c>
      <c r="C7">
        <f t="shared" si="0"/>
        <v>5.1587301587301593E-4</v>
      </c>
    </row>
    <row r="8" spans="1:3" x14ac:dyDescent="0.4">
      <c r="A8" s="3" t="s">
        <v>16</v>
      </c>
      <c r="B8" s="4">
        <v>2</v>
      </c>
      <c r="C8">
        <f t="shared" si="0"/>
        <v>7.9365079365079365E-5</v>
      </c>
    </row>
    <row r="9" spans="1:3" x14ac:dyDescent="0.4">
      <c r="A9" s="3" t="s">
        <v>17</v>
      </c>
      <c r="B9" s="4">
        <v>1</v>
      </c>
      <c r="C9">
        <f t="shared" si="0"/>
        <v>3.9682539682539683E-5</v>
      </c>
    </row>
    <row r="10" spans="1:3" ht="19.5" thickBot="1" x14ac:dyDescent="0.45">
      <c r="A10" s="5" t="s">
        <v>4</v>
      </c>
      <c r="B10" s="5">
        <v>0</v>
      </c>
      <c r="C10" s="5"/>
    </row>
  </sheetData>
  <sortState ref="A2:A9">
    <sortCondition ref="A2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DF2FE-D967-45D0-A449-BC1DFC936305}">
  <dimension ref="A1:D129"/>
  <sheetViews>
    <sheetView topLeftCell="A31" workbookViewId="0">
      <selection activeCell="J6" sqref="J6"/>
    </sheetView>
  </sheetViews>
  <sheetFormatPr defaultRowHeight="18.75" x14ac:dyDescent="0.4"/>
  <cols>
    <col min="1" max="1" width="9" bestFit="1" customWidth="1"/>
    <col min="2" max="2" width="9.375" bestFit="1" customWidth="1"/>
    <col min="4" max="4" width="11" bestFit="1" customWidth="1"/>
  </cols>
  <sheetData>
    <row r="1" spans="1:4" x14ac:dyDescent="0.4">
      <c r="A1" t="s">
        <v>0</v>
      </c>
      <c r="B1" t="s">
        <v>1</v>
      </c>
      <c r="D1" s="1" t="s">
        <v>3</v>
      </c>
    </row>
    <row r="2" spans="1:4" x14ac:dyDescent="0.4">
      <c r="A2">
        <v>1891</v>
      </c>
      <c r="B2">
        <v>1519.9</v>
      </c>
      <c r="D2" s="1">
        <v>1100</v>
      </c>
    </row>
    <row r="3" spans="1:4" x14ac:dyDescent="0.4">
      <c r="A3">
        <v>1892</v>
      </c>
      <c r="B3">
        <v>1653.3</v>
      </c>
      <c r="D3" s="1">
        <v>1300</v>
      </c>
    </row>
    <row r="4" spans="1:4" x14ac:dyDescent="0.4">
      <c r="A4">
        <v>1893</v>
      </c>
      <c r="B4">
        <v>1292.4000000000001</v>
      </c>
      <c r="D4" s="1">
        <v>1500</v>
      </c>
    </row>
    <row r="5" spans="1:4" x14ac:dyDescent="0.4">
      <c r="A5">
        <v>1894</v>
      </c>
      <c r="B5">
        <v>1446.8</v>
      </c>
      <c r="D5" s="1">
        <v>1700</v>
      </c>
    </row>
    <row r="6" spans="1:4" x14ac:dyDescent="0.4">
      <c r="A6">
        <v>1895</v>
      </c>
      <c r="B6">
        <v>1736.3</v>
      </c>
      <c r="D6" s="1">
        <v>1900</v>
      </c>
    </row>
    <row r="7" spans="1:4" x14ac:dyDescent="0.4">
      <c r="A7">
        <v>1896</v>
      </c>
      <c r="B7">
        <v>2323.6</v>
      </c>
      <c r="D7" s="1">
        <v>2100</v>
      </c>
    </row>
    <row r="8" spans="1:4" x14ac:dyDescent="0.4">
      <c r="A8">
        <v>1897</v>
      </c>
      <c r="B8">
        <v>1908.8</v>
      </c>
      <c r="D8" s="1">
        <v>2300</v>
      </c>
    </row>
    <row r="9" spans="1:4" x14ac:dyDescent="0.4">
      <c r="A9">
        <v>1898</v>
      </c>
      <c r="B9">
        <v>1703.1</v>
      </c>
      <c r="D9" s="1">
        <v>2500</v>
      </c>
    </row>
    <row r="10" spans="1:4" x14ac:dyDescent="0.4">
      <c r="A10">
        <v>1899</v>
      </c>
      <c r="B10">
        <v>1871.6</v>
      </c>
      <c r="D10" s="7"/>
    </row>
    <row r="11" spans="1:4" x14ac:dyDescent="0.4">
      <c r="A11">
        <v>1900</v>
      </c>
      <c r="B11">
        <v>1559.5</v>
      </c>
    </row>
    <row r="12" spans="1:4" x14ac:dyDescent="0.4">
      <c r="A12">
        <v>1901</v>
      </c>
      <c r="B12">
        <v>1439.9</v>
      </c>
    </row>
    <row r="13" spans="1:4" x14ac:dyDescent="0.4">
      <c r="A13">
        <v>1902</v>
      </c>
      <c r="B13">
        <v>1881</v>
      </c>
    </row>
    <row r="14" spans="1:4" x14ac:dyDescent="0.4">
      <c r="A14">
        <v>1903</v>
      </c>
      <c r="B14">
        <v>2128.1</v>
      </c>
    </row>
    <row r="15" spans="1:4" x14ac:dyDescent="0.4">
      <c r="A15">
        <v>1904</v>
      </c>
      <c r="B15">
        <v>2088.8000000000002</v>
      </c>
    </row>
    <row r="16" spans="1:4" x14ac:dyDescent="0.4">
      <c r="A16">
        <v>1905</v>
      </c>
      <c r="B16">
        <v>2115.6999999999998</v>
      </c>
    </row>
    <row r="17" spans="1:2" x14ac:dyDescent="0.4">
      <c r="A17">
        <v>1906</v>
      </c>
      <c r="B17">
        <v>1554</v>
      </c>
    </row>
    <row r="18" spans="1:2" x14ac:dyDescent="0.4">
      <c r="A18">
        <v>1907</v>
      </c>
      <c r="B18">
        <v>1921.7</v>
      </c>
    </row>
    <row r="19" spans="1:2" x14ac:dyDescent="0.4">
      <c r="A19">
        <v>1908</v>
      </c>
      <c r="B19">
        <v>1745.8</v>
      </c>
    </row>
    <row r="20" spans="1:2" x14ac:dyDescent="0.4">
      <c r="A20">
        <v>1909</v>
      </c>
      <c r="B20">
        <v>1676.8</v>
      </c>
    </row>
    <row r="21" spans="1:2" x14ac:dyDescent="0.4">
      <c r="A21">
        <v>1910</v>
      </c>
      <c r="B21">
        <v>1761.5</v>
      </c>
    </row>
    <row r="22" spans="1:2" x14ac:dyDescent="0.4">
      <c r="A22">
        <v>1911</v>
      </c>
      <c r="B22">
        <v>1683.3</v>
      </c>
    </row>
    <row r="23" spans="1:2" x14ac:dyDescent="0.4">
      <c r="A23">
        <v>1912</v>
      </c>
      <c r="B23">
        <v>1357.5</v>
      </c>
    </row>
    <row r="24" spans="1:2" x14ac:dyDescent="0.4">
      <c r="A24">
        <v>1913</v>
      </c>
      <c r="B24">
        <v>1297.3</v>
      </c>
    </row>
    <row r="25" spans="1:2" x14ac:dyDescent="0.4">
      <c r="A25">
        <v>1914</v>
      </c>
      <c r="B25">
        <v>1337.2</v>
      </c>
    </row>
    <row r="26" spans="1:2" x14ac:dyDescent="0.4">
      <c r="A26">
        <v>1915</v>
      </c>
      <c r="B26">
        <v>1791.5</v>
      </c>
    </row>
    <row r="27" spans="1:2" x14ac:dyDescent="0.4">
      <c r="A27">
        <v>1916</v>
      </c>
      <c r="B27">
        <v>1825.3</v>
      </c>
    </row>
    <row r="28" spans="1:2" x14ac:dyDescent="0.4">
      <c r="A28">
        <v>1917</v>
      </c>
      <c r="B28">
        <v>1714.5</v>
      </c>
    </row>
    <row r="29" spans="1:2" x14ac:dyDescent="0.4">
      <c r="A29">
        <v>1918</v>
      </c>
      <c r="B29">
        <v>1791.5</v>
      </c>
    </row>
    <row r="30" spans="1:2" x14ac:dyDescent="0.4">
      <c r="A30">
        <v>1919</v>
      </c>
      <c r="B30">
        <v>1729.3</v>
      </c>
    </row>
    <row r="31" spans="1:2" x14ac:dyDescent="0.4">
      <c r="A31">
        <v>1920</v>
      </c>
      <c r="B31">
        <v>1778.9</v>
      </c>
    </row>
    <row r="32" spans="1:2" x14ac:dyDescent="0.4">
      <c r="A32">
        <v>1921</v>
      </c>
      <c r="B32">
        <v>2024.7</v>
      </c>
    </row>
    <row r="33" spans="1:2" x14ac:dyDescent="0.4">
      <c r="A33">
        <v>1922</v>
      </c>
      <c r="B33">
        <v>1441.3</v>
      </c>
    </row>
    <row r="34" spans="1:2" x14ac:dyDescent="0.4">
      <c r="A34">
        <v>1923</v>
      </c>
      <c r="B34">
        <v>1809.9</v>
      </c>
    </row>
    <row r="35" spans="1:2" x14ac:dyDescent="0.4">
      <c r="A35">
        <v>1924</v>
      </c>
      <c r="B35">
        <v>1261.4000000000001</v>
      </c>
    </row>
    <row r="36" spans="1:2" x14ac:dyDescent="0.4">
      <c r="A36">
        <v>1925</v>
      </c>
      <c r="B36">
        <v>1813.5</v>
      </c>
    </row>
    <row r="37" spans="1:2" x14ac:dyDescent="0.4">
      <c r="A37">
        <v>1926</v>
      </c>
      <c r="B37">
        <v>1102.0999999999999</v>
      </c>
    </row>
    <row r="38" spans="1:2" x14ac:dyDescent="0.4">
      <c r="A38">
        <v>1927</v>
      </c>
      <c r="B38">
        <v>1176.9000000000001</v>
      </c>
    </row>
    <row r="39" spans="1:2" x14ac:dyDescent="0.4">
      <c r="A39">
        <v>1928</v>
      </c>
      <c r="B39">
        <v>1800.1</v>
      </c>
    </row>
    <row r="40" spans="1:2" x14ac:dyDescent="0.4">
      <c r="A40">
        <v>1929</v>
      </c>
      <c r="B40">
        <v>1518.9</v>
      </c>
    </row>
    <row r="41" spans="1:2" x14ac:dyDescent="0.4">
      <c r="A41">
        <v>1930</v>
      </c>
      <c r="B41">
        <v>1426.3</v>
      </c>
    </row>
    <row r="42" spans="1:2" x14ac:dyDescent="0.4">
      <c r="A42">
        <v>1931</v>
      </c>
      <c r="B42">
        <v>1601.8</v>
      </c>
    </row>
    <row r="43" spans="1:2" x14ac:dyDescent="0.4">
      <c r="A43">
        <v>1932</v>
      </c>
      <c r="B43">
        <v>1677.7</v>
      </c>
    </row>
    <row r="44" spans="1:2" x14ac:dyDescent="0.4">
      <c r="A44">
        <v>1933</v>
      </c>
      <c r="B44">
        <v>1318.9</v>
      </c>
    </row>
    <row r="45" spans="1:2" x14ac:dyDescent="0.4">
      <c r="A45">
        <v>1934</v>
      </c>
      <c r="B45">
        <v>1228.7</v>
      </c>
    </row>
    <row r="46" spans="1:2" x14ac:dyDescent="0.4">
      <c r="A46">
        <v>1935</v>
      </c>
      <c r="B46">
        <v>1910.7</v>
      </c>
    </row>
    <row r="47" spans="1:2" x14ac:dyDescent="0.4">
      <c r="A47">
        <v>1936</v>
      </c>
      <c r="B47">
        <v>1514.4</v>
      </c>
    </row>
    <row r="48" spans="1:2" x14ac:dyDescent="0.4">
      <c r="A48">
        <v>1937</v>
      </c>
      <c r="B48">
        <v>1504.2</v>
      </c>
    </row>
    <row r="49" spans="1:2" x14ac:dyDescent="0.4">
      <c r="A49">
        <v>1938</v>
      </c>
      <c r="B49">
        <v>1779.1</v>
      </c>
    </row>
    <row r="50" spans="1:2" x14ac:dyDescent="0.4">
      <c r="A50">
        <v>1939</v>
      </c>
      <c r="B50">
        <v>1311.5</v>
      </c>
    </row>
    <row r="51" spans="1:2" x14ac:dyDescent="0.4">
      <c r="A51">
        <v>1940</v>
      </c>
      <c r="B51">
        <v>1127</v>
      </c>
    </row>
    <row r="52" spans="1:2" x14ac:dyDescent="0.4">
      <c r="A52">
        <v>1941</v>
      </c>
      <c r="B52">
        <v>1801.1</v>
      </c>
    </row>
    <row r="53" spans="1:2" x14ac:dyDescent="0.4">
      <c r="A53">
        <v>1942</v>
      </c>
      <c r="B53">
        <v>1334.4</v>
      </c>
    </row>
    <row r="54" spans="1:2" x14ac:dyDescent="0.4">
      <c r="A54">
        <v>1943</v>
      </c>
      <c r="B54">
        <v>1168.4000000000001</v>
      </c>
    </row>
    <row r="55" spans="1:2" x14ac:dyDescent="0.4">
      <c r="A55">
        <v>1944</v>
      </c>
      <c r="B55">
        <v>1248.9000000000001</v>
      </c>
    </row>
    <row r="56" spans="1:2" x14ac:dyDescent="0.4">
      <c r="A56">
        <v>1945</v>
      </c>
      <c r="B56">
        <v>2075.4</v>
      </c>
    </row>
    <row r="57" spans="1:2" x14ac:dyDescent="0.4">
      <c r="A57">
        <v>1946</v>
      </c>
      <c r="B57">
        <v>1525</v>
      </c>
    </row>
    <row r="58" spans="1:2" x14ac:dyDescent="0.4">
      <c r="A58">
        <v>1947</v>
      </c>
      <c r="B58">
        <v>1087.8</v>
      </c>
    </row>
    <row r="59" spans="1:2" x14ac:dyDescent="0.4">
      <c r="A59">
        <v>1948</v>
      </c>
      <c r="B59">
        <v>1406.8</v>
      </c>
    </row>
    <row r="60" spans="1:2" x14ac:dyDescent="0.4">
      <c r="A60">
        <v>1949</v>
      </c>
      <c r="B60">
        <v>1630.5</v>
      </c>
    </row>
    <row r="61" spans="1:2" x14ac:dyDescent="0.4">
      <c r="A61">
        <v>1950</v>
      </c>
      <c r="B61">
        <v>1776.2</v>
      </c>
    </row>
    <row r="62" spans="1:2" x14ac:dyDescent="0.4">
      <c r="A62">
        <v>1951</v>
      </c>
      <c r="B62">
        <v>1600.2</v>
      </c>
    </row>
    <row r="63" spans="1:2" x14ac:dyDescent="0.4">
      <c r="A63">
        <v>1952</v>
      </c>
      <c r="B63">
        <v>1769.1</v>
      </c>
    </row>
    <row r="64" spans="1:2" x14ac:dyDescent="0.4">
      <c r="A64">
        <v>1953</v>
      </c>
      <c r="B64">
        <v>1715.2</v>
      </c>
    </row>
    <row r="65" spans="1:2" x14ac:dyDescent="0.4">
      <c r="A65">
        <v>1954</v>
      </c>
      <c r="B65">
        <v>1718.3</v>
      </c>
    </row>
    <row r="66" spans="1:2" x14ac:dyDescent="0.4">
      <c r="A66">
        <v>1955</v>
      </c>
      <c r="B66">
        <v>1425.7</v>
      </c>
    </row>
    <row r="67" spans="1:2" x14ac:dyDescent="0.4">
      <c r="A67">
        <v>1956</v>
      </c>
      <c r="B67">
        <v>1665.6</v>
      </c>
    </row>
    <row r="68" spans="1:2" x14ac:dyDescent="0.4">
      <c r="A68">
        <v>1957</v>
      </c>
      <c r="B68">
        <v>1726.2</v>
      </c>
    </row>
    <row r="69" spans="1:2" x14ac:dyDescent="0.4">
      <c r="A69">
        <v>1958</v>
      </c>
      <c r="B69">
        <v>1441.9</v>
      </c>
    </row>
    <row r="70" spans="1:2" x14ac:dyDescent="0.4">
      <c r="A70">
        <v>1959</v>
      </c>
      <c r="B70">
        <v>1904.6</v>
      </c>
    </row>
    <row r="71" spans="1:2" x14ac:dyDescent="0.4">
      <c r="A71">
        <v>1960</v>
      </c>
      <c r="B71">
        <v>1399</v>
      </c>
    </row>
    <row r="72" spans="1:2" x14ac:dyDescent="0.4">
      <c r="A72">
        <v>1961</v>
      </c>
      <c r="B72">
        <v>1517.1</v>
      </c>
    </row>
    <row r="73" spans="1:2" x14ac:dyDescent="0.4">
      <c r="A73">
        <v>1962</v>
      </c>
      <c r="B73">
        <v>1503.6</v>
      </c>
    </row>
    <row r="74" spans="1:2" x14ac:dyDescent="0.4">
      <c r="A74">
        <v>1963</v>
      </c>
      <c r="B74">
        <v>1278.3</v>
      </c>
    </row>
    <row r="75" spans="1:2" x14ac:dyDescent="0.4">
      <c r="A75">
        <v>1964</v>
      </c>
      <c r="B75">
        <v>1256.0999999999999</v>
      </c>
    </row>
    <row r="76" spans="1:2" x14ac:dyDescent="0.4">
      <c r="A76">
        <v>1965</v>
      </c>
      <c r="B76">
        <v>1556</v>
      </c>
    </row>
    <row r="77" spans="1:2" x14ac:dyDescent="0.4">
      <c r="A77">
        <v>1966</v>
      </c>
      <c r="B77">
        <v>1655.6</v>
      </c>
    </row>
    <row r="78" spans="1:2" x14ac:dyDescent="0.4">
      <c r="A78">
        <v>1967</v>
      </c>
      <c r="B78">
        <v>1602</v>
      </c>
    </row>
    <row r="79" spans="1:2" x14ac:dyDescent="0.4">
      <c r="A79">
        <v>1968</v>
      </c>
      <c r="B79">
        <v>1414.5</v>
      </c>
    </row>
    <row r="80" spans="1:2" x14ac:dyDescent="0.4">
      <c r="A80">
        <v>1969</v>
      </c>
      <c r="B80">
        <v>1386.5</v>
      </c>
    </row>
    <row r="81" spans="1:2" x14ac:dyDescent="0.4">
      <c r="A81">
        <v>1970</v>
      </c>
      <c r="B81">
        <v>1633.5</v>
      </c>
    </row>
    <row r="82" spans="1:2" x14ac:dyDescent="0.4">
      <c r="A82">
        <v>1971</v>
      </c>
      <c r="B82">
        <v>1877.5</v>
      </c>
    </row>
    <row r="83" spans="1:2" x14ac:dyDescent="0.4">
      <c r="A83">
        <v>1972</v>
      </c>
      <c r="B83">
        <v>1879.5</v>
      </c>
    </row>
    <row r="84" spans="1:2" x14ac:dyDescent="0.4">
      <c r="A84">
        <v>1973</v>
      </c>
      <c r="B84">
        <v>1166</v>
      </c>
    </row>
    <row r="85" spans="1:2" x14ac:dyDescent="0.4">
      <c r="A85">
        <v>1974</v>
      </c>
      <c r="B85">
        <v>1791.5</v>
      </c>
    </row>
    <row r="86" spans="1:2" x14ac:dyDescent="0.4">
      <c r="A86">
        <v>1975</v>
      </c>
      <c r="B86">
        <v>1607.5</v>
      </c>
    </row>
    <row r="87" spans="1:2" x14ac:dyDescent="0.4">
      <c r="A87">
        <v>1976</v>
      </c>
      <c r="B87">
        <v>2028.5</v>
      </c>
    </row>
    <row r="88" spans="1:2" x14ac:dyDescent="0.4">
      <c r="A88">
        <v>1977</v>
      </c>
      <c r="B88">
        <v>1367</v>
      </c>
    </row>
    <row r="89" spans="1:2" x14ac:dyDescent="0.4">
      <c r="A89">
        <v>1978</v>
      </c>
      <c r="B89">
        <v>1103.5</v>
      </c>
    </row>
    <row r="90" spans="1:2" x14ac:dyDescent="0.4">
      <c r="A90">
        <v>1979</v>
      </c>
      <c r="B90">
        <v>1526.5</v>
      </c>
    </row>
    <row r="91" spans="1:2" x14ac:dyDescent="0.4">
      <c r="A91">
        <v>1980</v>
      </c>
      <c r="B91">
        <v>1727</v>
      </c>
    </row>
    <row r="92" spans="1:2" x14ac:dyDescent="0.4">
      <c r="A92">
        <v>1981</v>
      </c>
      <c r="B92">
        <v>1525</v>
      </c>
    </row>
    <row r="93" spans="1:2" x14ac:dyDescent="0.4">
      <c r="A93">
        <v>1982</v>
      </c>
      <c r="B93">
        <v>1600.5</v>
      </c>
    </row>
    <row r="94" spans="1:2" x14ac:dyDescent="0.4">
      <c r="A94">
        <v>1983</v>
      </c>
      <c r="B94">
        <v>1627.5</v>
      </c>
    </row>
    <row r="95" spans="1:2" x14ac:dyDescent="0.4">
      <c r="A95">
        <v>1984</v>
      </c>
      <c r="B95">
        <v>1105</v>
      </c>
    </row>
    <row r="96" spans="1:2" x14ac:dyDescent="0.4">
      <c r="A96">
        <v>1985</v>
      </c>
      <c r="B96">
        <v>1589.5</v>
      </c>
    </row>
    <row r="97" spans="1:2" x14ac:dyDescent="0.4">
      <c r="A97">
        <v>1986</v>
      </c>
      <c r="B97">
        <v>1349.5</v>
      </c>
    </row>
    <row r="98" spans="1:2" x14ac:dyDescent="0.4">
      <c r="A98">
        <v>1987</v>
      </c>
      <c r="B98">
        <v>1234.5</v>
      </c>
    </row>
    <row r="99" spans="1:2" x14ac:dyDescent="0.4">
      <c r="A99">
        <v>1988</v>
      </c>
      <c r="B99">
        <v>1589.5</v>
      </c>
    </row>
    <row r="100" spans="1:2" x14ac:dyDescent="0.4">
      <c r="A100">
        <v>1989</v>
      </c>
      <c r="B100">
        <v>1643.5</v>
      </c>
    </row>
    <row r="101" spans="1:2" x14ac:dyDescent="0.4">
      <c r="A101">
        <v>1990</v>
      </c>
      <c r="B101">
        <v>1903.5</v>
      </c>
    </row>
    <row r="102" spans="1:2" x14ac:dyDescent="0.4">
      <c r="A102">
        <v>1991</v>
      </c>
      <c r="B102">
        <v>1990</v>
      </c>
    </row>
    <row r="103" spans="1:2" x14ac:dyDescent="0.4">
      <c r="A103">
        <v>1992</v>
      </c>
      <c r="B103">
        <v>1413.5</v>
      </c>
    </row>
    <row r="104" spans="1:2" x14ac:dyDescent="0.4">
      <c r="A104">
        <v>1993</v>
      </c>
      <c r="B104">
        <v>1726.5</v>
      </c>
    </row>
    <row r="105" spans="1:2" x14ac:dyDescent="0.4">
      <c r="A105">
        <v>1994</v>
      </c>
      <c r="B105">
        <v>1061</v>
      </c>
    </row>
    <row r="106" spans="1:2" x14ac:dyDescent="0.4">
      <c r="A106">
        <v>1995</v>
      </c>
      <c r="B106">
        <v>1393</v>
      </c>
    </row>
    <row r="107" spans="1:2" x14ac:dyDescent="0.4">
      <c r="A107">
        <v>1996</v>
      </c>
      <c r="B107">
        <v>1157</v>
      </c>
    </row>
    <row r="108" spans="1:2" x14ac:dyDescent="0.4">
      <c r="A108">
        <v>1997</v>
      </c>
      <c r="B108">
        <v>1610</v>
      </c>
    </row>
    <row r="109" spans="1:2" x14ac:dyDescent="0.4">
      <c r="A109">
        <v>1998</v>
      </c>
      <c r="B109">
        <v>1979.5</v>
      </c>
    </row>
    <row r="110" spans="1:2" x14ac:dyDescent="0.4">
      <c r="A110">
        <v>1999</v>
      </c>
      <c r="B110">
        <v>1628.5</v>
      </c>
    </row>
    <row r="111" spans="1:2" x14ac:dyDescent="0.4">
      <c r="A111">
        <v>2000</v>
      </c>
      <c r="B111">
        <v>1735.5</v>
      </c>
    </row>
    <row r="112" spans="1:2" x14ac:dyDescent="0.4">
      <c r="A112">
        <v>2001</v>
      </c>
      <c r="B112">
        <v>1415</v>
      </c>
    </row>
    <row r="113" spans="1:2" x14ac:dyDescent="0.4">
      <c r="A113">
        <v>2002</v>
      </c>
      <c r="B113">
        <v>1082.5</v>
      </c>
    </row>
    <row r="114" spans="1:2" x14ac:dyDescent="0.4">
      <c r="A114">
        <v>2003</v>
      </c>
      <c r="B114">
        <v>1905</v>
      </c>
    </row>
    <row r="115" spans="1:2" x14ac:dyDescent="0.4">
      <c r="A115">
        <v>2004</v>
      </c>
      <c r="B115">
        <v>1947.5</v>
      </c>
    </row>
    <row r="116" spans="1:2" x14ac:dyDescent="0.4">
      <c r="A116">
        <v>2005</v>
      </c>
      <c r="B116">
        <v>900.5</v>
      </c>
    </row>
    <row r="117" spans="1:2" x14ac:dyDescent="0.4">
      <c r="A117">
        <v>2006</v>
      </c>
      <c r="B117">
        <v>1611.5</v>
      </c>
    </row>
    <row r="118" spans="1:2" x14ac:dyDescent="0.4">
      <c r="A118">
        <v>2007</v>
      </c>
      <c r="B118">
        <v>1269.5</v>
      </c>
    </row>
    <row r="119" spans="1:2" x14ac:dyDescent="0.4">
      <c r="A119">
        <v>2008</v>
      </c>
      <c r="B119">
        <v>1579.5</v>
      </c>
    </row>
    <row r="120" spans="1:2" x14ac:dyDescent="0.4">
      <c r="A120">
        <v>2009</v>
      </c>
      <c r="B120">
        <v>1755.5</v>
      </c>
    </row>
    <row r="121" spans="1:2" x14ac:dyDescent="0.4">
      <c r="A121">
        <v>2010</v>
      </c>
      <c r="B121">
        <v>1730</v>
      </c>
    </row>
    <row r="122" spans="1:2" x14ac:dyDescent="0.4">
      <c r="A122">
        <v>2011</v>
      </c>
      <c r="B122">
        <v>1785.5</v>
      </c>
    </row>
    <row r="123" spans="1:2" x14ac:dyDescent="0.4">
      <c r="A123">
        <v>2012</v>
      </c>
      <c r="B123">
        <v>1567.5</v>
      </c>
    </row>
    <row r="124" spans="1:2" x14ac:dyDescent="0.4">
      <c r="A124">
        <v>2013</v>
      </c>
      <c r="B124">
        <v>1463.5</v>
      </c>
    </row>
    <row r="125" spans="1:2" x14ac:dyDescent="0.4">
      <c r="A125">
        <v>2014</v>
      </c>
      <c r="B125">
        <v>1505.5</v>
      </c>
    </row>
    <row r="126" spans="1:2" x14ac:dyDescent="0.4">
      <c r="A126">
        <v>2015</v>
      </c>
      <c r="B126">
        <v>1803</v>
      </c>
    </row>
    <row r="127" spans="1:2" x14ac:dyDescent="0.4">
      <c r="A127">
        <v>2016</v>
      </c>
      <c r="B127">
        <v>1686</v>
      </c>
    </row>
    <row r="128" spans="1:2" x14ac:dyDescent="0.4">
      <c r="A128" t="s">
        <v>6</v>
      </c>
      <c r="B128" s="8">
        <f>AVERAGE(B2:B127)</f>
        <v>1588.5079365079366</v>
      </c>
    </row>
    <row r="129" spans="1:2" x14ac:dyDescent="0.4">
      <c r="A129" t="s">
        <v>7</v>
      </c>
      <c r="B129" s="8">
        <f>STDEV(B2:B127)</f>
        <v>269.01996404822461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D6C9F-CB76-46C1-9219-C8D69CCF3474}">
  <dimension ref="A1:E42"/>
  <sheetViews>
    <sheetView tabSelected="1" topLeftCell="A19" workbookViewId="0">
      <selection activeCell="J18" sqref="J18"/>
    </sheetView>
  </sheetViews>
  <sheetFormatPr defaultRowHeight="18.75" x14ac:dyDescent="0.4"/>
  <cols>
    <col min="1" max="1" width="9.375" bestFit="1" customWidth="1"/>
    <col min="2" max="2" width="12.25" bestFit="1" customWidth="1"/>
    <col min="4" max="4" width="51.125" bestFit="1" customWidth="1"/>
    <col min="5" max="5" width="19.375" customWidth="1"/>
  </cols>
  <sheetData>
    <row r="1" spans="1:5" x14ac:dyDescent="0.4">
      <c r="A1" t="s">
        <v>1</v>
      </c>
      <c r="B1" t="s">
        <v>8</v>
      </c>
    </row>
    <row r="2" spans="1:5" x14ac:dyDescent="0.4">
      <c r="A2">
        <v>600</v>
      </c>
      <c r="B2" s="2">
        <f>_xlfn.NORM.DIST(normdist[[#This Row],[降水量]],降水量!$B$128,降水量!$B$129,FALSE)</f>
        <v>1.7348000922300544E-6</v>
      </c>
      <c r="D2" s="1" t="s">
        <v>19</v>
      </c>
      <c r="E2" s="9">
        <f>_xlfn.NORM.DIST(1200,降水量!$B$128,降水量!$B$129,TRUE)</f>
        <v>7.434695275609636E-2</v>
      </c>
    </row>
    <row r="3" spans="1:5" x14ac:dyDescent="0.4">
      <c r="A3">
        <v>650</v>
      </c>
      <c r="B3" s="2">
        <f>_xlfn.NORM.DIST(normdist[[#This Row],[降水量]],降水量!$B$128,降水量!$B$129,FALSE)</f>
        <v>3.375549211016756E-6</v>
      </c>
      <c r="D3" s="1" t="s">
        <v>18</v>
      </c>
      <c r="E3" s="9">
        <f>1-_xlfn.NORM.DIST(1800,降水量!$B$128,降水量!$B$129,TRUE)</f>
        <v>0.21588760943446683</v>
      </c>
    </row>
    <row r="4" spans="1:5" x14ac:dyDescent="0.4">
      <c r="A4">
        <v>700</v>
      </c>
      <c r="B4" s="2">
        <f>_xlfn.NORM.DIST(normdist[[#This Row],[降水量]],降水量!$B$128,降水量!$B$129,FALSE)</f>
        <v>6.3450819997871961E-6</v>
      </c>
      <c r="D4" s="1" t="s">
        <v>20</v>
      </c>
      <c r="E4" s="9">
        <f>_xlfn.NORM.DIST(1600,降水量!$B$128,降水量!$B$129,TRUE)-E2</f>
        <v>0.44268998361101464</v>
      </c>
    </row>
    <row r="5" spans="1:5" x14ac:dyDescent="0.4">
      <c r="A5">
        <v>750</v>
      </c>
      <c r="B5" s="2">
        <f>_xlfn.NORM.DIST(normdist[[#This Row],[降水量]],降水量!$B$128,降水量!$B$129,FALSE)</f>
        <v>1.1521998707692314E-5</v>
      </c>
    </row>
    <row r="6" spans="1:5" x14ac:dyDescent="0.4">
      <c r="A6">
        <v>800</v>
      </c>
      <c r="B6" s="2">
        <f>_xlfn.NORM.DIST(normdist[[#This Row],[降水量]],降水量!$B$128,降水量!$B$129,FALSE)</f>
        <v>2.0212321301864816E-5</v>
      </c>
    </row>
    <row r="7" spans="1:5" x14ac:dyDescent="0.4">
      <c r="A7">
        <v>850</v>
      </c>
      <c r="B7" s="2">
        <f>_xlfn.NORM.DIST(normdist[[#This Row],[降水量]],降水量!$B$128,降水量!$B$129,FALSE)</f>
        <v>3.4253294807438829E-5</v>
      </c>
    </row>
    <row r="8" spans="1:5" x14ac:dyDescent="0.4">
      <c r="A8">
        <v>900</v>
      </c>
      <c r="B8" s="2">
        <f>_xlfn.NORM.DIST(normdist[[#This Row],[降水量]],降水量!$B$128,降水量!$B$129,FALSE)</f>
        <v>5.6077197262413623E-5</v>
      </c>
    </row>
    <row r="9" spans="1:5" x14ac:dyDescent="0.4">
      <c r="A9">
        <v>950</v>
      </c>
      <c r="B9" s="2">
        <f>_xlfn.NORM.DIST(normdist[[#This Row],[降水量]],降水量!$B$128,降水量!$B$129,FALSE)</f>
        <v>8.8688648015787001E-5</v>
      </c>
    </row>
    <row r="10" spans="1:5" x14ac:dyDescent="0.4">
      <c r="A10">
        <v>1000</v>
      </c>
      <c r="B10" s="2">
        <f>_xlfn.NORM.DIST(normdist[[#This Row],[降水量]],降水量!$B$128,降水量!$B$129,FALSE)</f>
        <v>1.3550257785489048E-4</v>
      </c>
    </row>
    <row r="11" spans="1:5" x14ac:dyDescent="0.4">
      <c r="A11">
        <v>1050</v>
      </c>
      <c r="B11" s="2">
        <f>_xlfn.NORM.DIST(normdist[[#This Row],[降水量]],降水量!$B$128,降水量!$B$129,FALSE)</f>
        <v>1.9999763883599096E-4</v>
      </c>
    </row>
    <row r="12" spans="1:5" x14ac:dyDescent="0.4">
      <c r="A12">
        <v>1100</v>
      </c>
      <c r="B12" s="2">
        <f>_xlfn.NORM.DIST(normdist[[#This Row],[降水量]],降水量!$B$128,降水量!$B$129,FALSE)</f>
        <v>2.8516745998942189E-4</v>
      </c>
    </row>
    <row r="13" spans="1:5" x14ac:dyDescent="0.4">
      <c r="A13">
        <v>1150</v>
      </c>
      <c r="B13" s="2">
        <f>_xlfn.NORM.DIST(normdist[[#This Row],[降水量]],降水量!$B$128,降水量!$B$129,FALSE)</f>
        <v>3.9280124372811508E-4</v>
      </c>
    </row>
    <row r="14" spans="1:5" x14ac:dyDescent="0.4">
      <c r="A14">
        <v>1200</v>
      </c>
      <c r="B14" s="2">
        <f>_xlfn.NORM.DIST(normdist[[#This Row],[降水量]],降水量!$B$128,降水量!$B$129,FALSE)</f>
        <v>5.226892029281888E-4</v>
      </c>
    </row>
    <row r="15" spans="1:5" x14ac:dyDescent="0.4">
      <c r="A15">
        <v>1250</v>
      </c>
      <c r="B15" s="2">
        <f>_xlfn.NORM.DIST(normdist[[#This Row],[降水量]],降水量!$B$128,降水量!$B$129,FALSE)</f>
        <v>6.7191137254676001E-4</v>
      </c>
    </row>
    <row r="16" spans="1:5" x14ac:dyDescent="0.4">
      <c r="A16">
        <v>1300</v>
      </c>
      <c r="B16" s="2">
        <f>_xlfn.NORM.DIST(normdist[[#This Row],[降水量]],降水量!$B$128,降水量!$B$129,FALSE)</f>
        <v>8.3440758375049088E-4</v>
      </c>
    </row>
    <row r="17" spans="1:2" x14ac:dyDescent="0.4">
      <c r="A17">
        <v>1350</v>
      </c>
      <c r="B17" s="2">
        <f>_xlfn.NORM.DIST(normdist[[#This Row],[降水量]],降水量!$B$128,降水量!$B$129,FALSE)</f>
        <v>1.0010189092469984E-3</v>
      </c>
    </row>
    <row r="18" spans="1:2" x14ac:dyDescent="0.4">
      <c r="A18">
        <v>1400</v>
      </c>
      <c r="B18" s="2">
        <f>_xlfn.NORM.DIST(normdist[[#This Row],[降水量]],降水量!$B$128,降水量!$B$129,FALSE)</f>
        <v>1.16012318993118E-3</v>
      </c>
    </row>
    <row r="19" spans="1:2" x14ac:dyDescent="0.4">
      <c r="A19">
        <v>1450</v>
      </c>
      <c r="B19" s="2">
        <f>_xlfn.NORM.DIST(normdist[[#This Row],[降水量]],降水量!$B$128,降水量!$B$129,FALSE)</f>
        <v>1.2988641283239405E-3</v>
      </c>
    </row>
    <row r="20" spans="1:2" x14ac:dyDescent="0.4">
      <c r="A20">
        <v>1500</v>
      </c>
      <c r="B20" s="2">
        <f>_xlfn.NORM.DIST(normdist[[#This Row],[降水量]],降水量!$B$128,降水量!$B$129,FALSE)</f>
        <v>1.4048214356945773E-3</v>
      </c>
    </row>
    <row r="21" spans="1:2" x14ac:dyDescent="0.4">
      <c r="A21">
        <v>1550</v>
      </c>
      <c r="B21" s="2">
        <f>_xlfn.NORM.DIST(normdist[[#This Row],[降水量]],降水量!$B$128,降水量!$B$129,FALSE)</f>
        <v>1.4678318799980559E-3</v>
      </c>
    </row>
    <row r="22" spans="1:2" x14ac:dyDescent="0.4">
      <c r="A22">
        <v>1600</v>
      </c>
      <c r="B22" s="2">
        <f>_xlfn.NORM.DIST(normdist[[#This Row],[降水量]],降水量!$B$128,降水量!$B$129,FALSE)</f>
        <v>1.4815942863112381E-3</v>
      </c>
    </row>
    <row r="23" spans="1:2" x14ac:dyDescent="0.4">
      <c r="A23">
        <v>1650</v>
      </c>
      <c r="B23" s="2">
        <f>_xlfn.NORM.DIST(normdist[[#This Row],[降水量]],降水量!$B$128,降水量!$B$129,FALSE)</f>
        <v>1.4447079446008764E-3</v>
      </c>
    </row>
    <row r="24" spans="1:2" x14ac:dyDescent="0.4">
      <c r="A24">
        <v>1700</v>
      </c>
      <c r="B24" s="2">
        <f>_xlfn.NORM.DIST(normdist[[#This Row],[降水量]],降水量!$B$128,降水量!$B$129,FALSE)</f>
        <v>1.3609075251110379E-3</v>
      </c>
    </row>
    <row r="25" spans="1:2" x14ac:dyDescent="0.4">
      <c r="A25">
        <v>1750</v>
      </c>
      <c r="B25" s="2">
        <f>_xlfn.NORM.DIST(normdist[[#This Row],[降水量]],降水量!$B$128,降水量!$B$129,FALSE)</f>
        <v>1.2384399636093803E-3</v>
      </c>
    </row>
    <row r="26" spans="1:2" x14ac:dyDescent="0.4">
      <c r="A26">
        <v>1800</v>
      </c>
      <c r="B26" s="2">
        <f>_xlfn.NORM.DIST(normdist[[#This Row],[降水量]],降水量!$B$128,降水量!$B$129,FALSE)</f>
        <v>1.0887272380874548E-3</v>
      </c>
    </row>
    <row r="27" spans="1:2" x14ac:dyDescent="0.4">
      <c r="A27">
        <v>1850</v>
      </c>
      <c r="B27" s="2">
        <f>_xlfn.NORM.DIST(normdist[[#This Row],[降水量]],降水量!$B$128,降水量!$B$129,FALSE)</f>
        <v>9.2461515334437685E-4</v>
      </c>
    </row>
    <row r="28" spans="1:2" x14ac:dyDescent="0.4">
      <c r="A28">
        <v>1900</v>
      </c>
      <c r="B28" s="2">
        <f>_xlfn.NORM.DIST(normdist[[#This Row],[降水量]],降水量!$B$128,降水量!$B$129,FALSE)</f>
        <v>7.5857882053737393E-4</v>
      </c>
    </row>
    <row r="29" spans="1:2" x14ac:dyDescent="0.4">
      <c r="A29">
        <v>1950</v>
      </c>
      <c r="B29" s="2">
        <f>_xlfn.NORM.DIST(normdist[[#This Row],[降水量]],降水量!$B$128,降水量!$B$129,FALSE)</f>
        <v>6.0122662849877685E-4</v>
      </c>
    </row>
    <row r="30" spans="1:2" x14ac:dyDescent="0.4">
      <c r="A30">
        <v>2000</v>
      </c>
      <c r="B30" s="2">
        <f>_xlfn.NORM.DIST(normdist[[#This Row],[降水量]],降水量!$B$128,降水量!$B$129,FALSE)</f>
        <v>4.6033446300688534E-4</v>
      </c>
    </row>
    <row r="31" spans="1:2" x14ac:dyDescent="0.4">
      <c r="A31">
        <v>2050</v>
      </c>
      <c r="B31" s="2">
        <f>_xlfn.NORM.DIST(normdist[[#This Row],[降水量]],降水量!$B$128,降水量!$B$129,FALSE)</f>
        <v>3.4049172357155668E-4</v>
      </c>
    </row>
    <row r="32" spans="1:2" x14ac:dyDescent="0.4">
      <c r="A32">
        <v>2100</v>
      </c>
      <c r="B32" s="2">
        <f>_xlfn.NORM.DIST(normdist[[#This Row],[降水量]],降水量!$B$128,降水量!$B$129,FALSE)</f>
        <v>2.4329737209378359E-4</v>
      </c>
    </row>
    <row r="33" spans="1:2" x14ac:dyDescent="0.4">
      <c r="A33">
        <v>2150</v>
      </c>
      <c r="B33" s="2">
        <f>_xlfn.NORM.DIST(normdist[[#This Row],[降水量]],降水量!$B$128,降水量!$B$129,FALSE)</f>
        <v>1.6794460768508845E-4</v>
      </c>
    </row>
    <row r="34" spans="1:2" x14ac:dyDescent="0.4">
      <c r="A34">
        <v>2200</v>
      </c>
      <c r="B34" s="2">
        <f>_xlfn.NORM.DIST(normdist[[#This Row],[降水量]],降水量!$B$128,降水量!$B$129,FALSE)</f>
        <v>1.1199341773177718E-4</v>
      </c>
    </row>
    <row r="35" spans="1:2" x14ac:dyDescent="0.4">
      <c r="A35">
        <v>2250</v>
      </c>
      <c r="B35" s="2">
        <f>_xlfn.NORM.DIST(normdist[[#This Row],[降水量]],降水量!$B$128,降水量!$B$129,FALSE)</f>
        <v>7.2146741400153859E-5</v>
      </c>
    </row>
    <row r="36" spans="1:2" x14ac:dyDescent="0.4">
      <c r="A36">
        <v>2300</v>
      </c>
      <c r="B36" s="2">
        <f>_xlfn.NORM.DIST(normdist[[#This Row],[降水量]],降水量!$B$128,降水量!$B$129,FALSE)</f>
        <v>4.4899213182036631E-5</v>
      </c>
    </row>
    <row r="37" spans="1:2" x14ac:dyDescent="0.4">
      <c r="A37">
        <v>2350</v>
      </c>
      <c r="B37" s="2">
        <f>_xlfn.NORM.DIST(normdist[[#This Row],[降水量]],降水量!$B$128,降水量!$B$129,FALSE)</f>
        <v>2.6993458310739255E-5</v>
      </c>
    </row>
    <row r="38" spans="1:2" x14ac:dyDescent="0.4">
      <c r="A38">
        <v>2400</v>
      </c>
      <c r="B38" s="2">
        <f>_xlfn.NORM.DIST(normdist[[#This Row],[降水量]],降水量!$B$128,降水量!$B$129,FALSE)</f>
        <v>1.5677474911028146E-5</v>
      </c>
    </row>
    <row r="39" spans="1:2" x14ac:dyDescent="0.4">
      <c r="A39">
        <v>2450</v>
      </c>
      <c r="B39" s="2">
        <f>_xlfn.NORM.DIST(normdist[[#This Row],[降水量]],降水量!$B$128,降水量!$B$129,FALSE)</f>
        <v>8.7961269437595001E-6</v>
      </c>
    </row>
    <row r="40" spans="1:2" x14ac:dyDescent="0.4">
      <c r="A40">
        <v>2500</v>
      </c>
      <c r="B40" s="2">
        <f>_xlfn.NORM.DIST(normdist[[#This Row],[降水量]],降水量!$B$128,降水量!$B$129,FALSE)</f>
        <v>4.7676531238113021E-6</v>
      </c>
    </row>
    <row r="41" spans="1:2" x14ac:dyDescent="0.4">
      <c r="A41">
        <v>2550</v>
      </c>
      <c r="B41" s="2">
        <f>_xlfn.NORM.DIST(normdist[[#This Row],[降水量]],降水量!$B$128,降水量!$B$129,FALSE)</f>
        <v>2.4964081982568113E-6</v>
      </c>
    </row>
    <row r="42" spans="1:2" x14ac:dyDescent="0.4">
      <c r="A42">
        <v>2600</v>
      </c>
      <c r="B42" s="2">
        <f>_xlfn.NORM.DIST(normdist[[#This Row],[降水量]],降水量!$B$128,降水量!$B$129,FALSE)</f>
        <v>1.26277023927625E-6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y o E t S / q L 1 n C o A A A A + A A A A B I A H A B D b 2 5 m a W c v U G F j a 2 F n Z S 5 4 b W w g o h g A K K A U A A A A A A A A A A A A A A A A A A A A A A A A A A A A h Y / R C o I w G I V f R X b v p k t I 5 X d e d B c J Q h D d j r V 0 p T P c b L 5 b F z 1 S r 5 B Q V n d d n s N 3 4 D u P 2 x 3 y s W 2 8 q + y N 6 n S G Q h w g T 2 r R H Z S u M j T Y o x + j n E H J x Z l X 0 p t g b d L R q A z V 1 l 5 S Q p x z 2 C 1 w 1 1 e E B k F I 9 s V m K 2 r Z c l 9 p Y 7 k W E n 1 W h / 8 r x G D 3 k m E U R z G O l g n F S R Q C m W s o l P 4 i d D L G A Z C f E l Z D Y 4 d e s h P 3 1 y W Q O Q J 5 v 2 B P U E s D B B Q A A g A I A M q B L U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g S 1 L a j i 1 c r w B A A B f B w A A E w A c A E Z v c m 1 1 b G F z L 1 N l Y 3 R p b 2 4 x L m 0 g o h g A K K A U A A A A A A A A A A A A A A A A A A A A A A A A A A A A 7 Z N B a x N B F M f P B v I d h u 1 l F 4 a l S W 1 B Z Q + S K H o p S u K p E Z l s X u 3 g 7 k y Y e V s s I W C z Y B B b P R U q g o p I r + 0 h l 5 b 2 0 w y 7 p d + i U 2 O T 2 N K C E H q x c 5 m Z 9 + b 9 3 / / x Y z S E y K U g t e F e e l A s F A t 6 h S l o k b a C k L c 5 s t 8 v A h I B F g v E L t M 7 M u m h 6 e 3 b Y E W v + l U Z J j E I d B / z C P y K F G g v 2 n U q 9 x s v N C j d W G Q S Z a M K + g 3 K d u M v X T / U q 4 5 H l 6 o Q 8 Z g j q M C h D i U V G S W x 0 E G Z k k c i l C 0 u X g c L 8 7 O z J U q e J x K h h m s R B O O j v y g F v P T o 0 G C + 3 c 9 / H J r 1 L d P b M O v f T b p t 0 t S k 7 6 z r f G v P u q 6 z p q 1 5 p m R s B Z 4 A a 1 m X 7 m g s S p b + p B 5 G U S 1 k E V M 6 Q J W M G 2 S / P u R f B 6 M G 2 b e P I 9 G 6 Y k I v S x U P R 6 i v t U G 7 1 x u i n Y 6 T 7 Q / s 2 E 8 F L t z 1 z 2 q 6 l H S c k y + b + d 7 g p P / Z p t A G i U j i J q h u 1 y s W u L j K y i R D Y Y 2 0 u M Y p 4 j u X v C U 3 J D c J 6 Q K / 4 5 8 H x 5 / 6 2 e 7 7 7 G D n H C H C W / w H g D P O C K F b 9 p y b 4 X h n g u P 8 B M d 7 c + V b i m O K Z 8 l L g V e l y 6 H y F O D P 3 R T 8 q z 7 x / w B / x k X W 9 K b 3 k U 8 B U E s B A i 0 A F A A C A A g A y o E t S / q L 1 n C o A A A A + A A A A B I A A A A A A A A A A A A A A A A A A A A A A E N v b m Z p Z y 9 Q Y W N r Y W d l L n h t b F B L A Q I t A B Q A A g A I A M q B L U s P y u m r p A A A A O k A A A A T A A A A A A A A A A A A A A A A A P Q A A A B b Q 2 9 u d G V u d F 9 U e X B l c 1 0 u e G 1 s U E s B A i 0 A F A A C A A g A y o E t S 2 o 4 t X K 8 A Q A A X w c A A B M A A A A A A A A A A A A A A A A A 5 Q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C M A A A A A A A B W I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N p c G l 0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k t M T N U M D U 6 M D I 6 M z U u M z Q 1 N T I w N F o i I C 8 + P E V u d H J 5 I F R 5 c G U 9 I k Z p b G x D b 2 x 1 b W 5 O Y W 1 l c y I g V m F s d W U 9 I n N b J n F 1 b 3 Q 7 5 b m 0 J n F 1 b 3 Q 7 L C Z x d W 9 0 O + m Z j e a w t O m H j y Z x d W 9 0 O 1 0 i I C 8 + P E V u d H J 5 I F R 5 c G U 9 I k Z p b G x F c n J v c k N v Z G U i I F Z h b H V l P S J z V W 5 r b m 9 3 b i I g L z 4 8 R W 5 0 c n k g V H l w Z T 0 i R m l s b E N v b H V t b l R 5 c G V z I i B W Y W x 1 Z T 0 i c 0 F 3 V T 0 i I C 8 + P E V u d H J 5 I F R 5 c G U 9 I k Z p b G x F c n J v c k N v d W 5 0 I i B W Y W x 1 Z T 0 i b D A i I C 8 + P E V u d H J 5 I F R 5 c G U 9 I k Z p b G x D b 3 V u d C I g V m F s d W U 9 I m w x M j Y i I C 8 + P E V u d H J 5 I F R 5 c G U 9 I k Z p b G x T d G F 0 d X M i I F Z h b H V l P S J z Q 2 9 t c G x l d G U i I C 8 + P E V u d H J 5 I F R 5 c G U 9 I k Z p b G x U Y X J n Z X Q i I F Z h b H V l P S J z c H J l Y 2 l w a X R h d G l v b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W N p c G l 0 Y X R p b 2 4 v 5 a S J 5 p u 0 4 4 G V 4 4 K M 4 4 G f 5 Z 6 L L n v l u b Q s M H 0 m c X V v d D s s J n F 1 b 3 Q 7 U 2 V j d G l v b j E v c H J l Y 2 l w a X R h d G l v b i / l p I n m m 7 T j g Z X j g o z j g Z / l n o s u e + m Z j e a w t O m H j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j a X B p d G F 0 a W 9 u L + W k i e a b t O O B l e O C j O O B n + W e i y 5 7 5 b m 0 L D B 9 J n F 1 b 3 Q 7 L C Z x d W 9 0 O 1 N l Y 3 R p b 2 4 x L 3 B y Z W N p c G l 0 Y X R p b 2 4 v 5 a S J 5 p u 0 4 4 G V 4 4 K M 4 4 G f 5 Z 6 L L n v p m Y 3 m s L T p h 4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W N p c G l 0 Y X R p b 2 4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Y 2 l w a X R h d G l v b i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X B p d G F 0 a W 9 u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m 1 k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N y 0 w O S 0 x M 1 Q w N j o 0 M j o w N y 4 z M z M 2 M T k 0 W i I g L z 4 8 R W 5 0 c n k g V H l w Z T 0 i R m l s b E V y c m 9 y Q 2 9 k Z S I g V m F s d W U 9 I n N V b m t u b 3 d u I i A v P j x F b n R y e S B U e X B l P S J G a W x s Q 2 9 s d W 1 u T m F t Z X M i I F Z h b H V l P S J z W y Z x d W 9 0 O + m Z j e a w t O m H j y Z x d W 9 0 O y w m c X V v d D v n o r r n j o f l r 4 b l u q Y m c X V v d D t d I i A v P j x F b n R y e S B U e X B l P S J G a W x s Q 2 9 s d W 1 u V H l w Z X M i I F Z h b H V l P S J z Q X d Z P S I g L z 4 8 R W 5 0 c n k g V H l w Z T 0 i R m l s b E V y c m 9 y Q 2 9 1 b n Q i I F Z h b H V l P S J s M C I g L z 4 8 R W 5 0 c n k g V H l w Z T 0 i R m l s b E N v d W 5 0 I i B W Y W x 1 Z T 0 i b D Q x I i A v P j x F b n R y e S B U e X B l P S J G a W x s U 3 R h d H V z I i B W Y W x 1 Z T 0 i c 0 N v b X B s Z X R l I i A v P j x F b n R y e S B U e X B l P S J G a W x s V G F y Z 2 V 0 I i B W Y W x 1 Z T 0 i c 2 5 v c m 1 k a X N 0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y b W R p c 3 Q v 5 a S J 5 p u 0 4 4 G V 4 4 K M 4 4 G f 5 Z 6 L L n v p m Y 3 m s L T p h 4 8 s M H 0 m c X V v d D s s J n F 1 b 3 Q 7 U 2 V j d G l v b j E v b m 9 y b W R p c 3 Q v 5 a S J 5 p u 0 4 4 G V 4 4 K M 4 4 G f 5 Z 6 L L n v n o r r n j o f l r 4 b l u q Y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9 y b W R p c 3 Q v 5 a S J 5 p u 0 4 4 G V 4 4 K M 4 4 G f 5 Z 6 L L n v p m Y 3 m s L T p h 4 8 s M H 0 m c X V v d D s s J n F 1 b 3 Q 7 U 2 V j d G l v b j E v b m 9 y b W R p c 3 Q v 5 a S J 5 p u 0 4 4 G V 4 4 K M 4 4 G f 5 Z 6 L L n v n o r r n j o f l r 4 b l u q Y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c m 1 k a X N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m 1 k a X N 0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m 1 k a X N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m 1 k a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5 L T E z V D A 3 O j E z O j I w L j U w M z Q x M D Z a I i A v P j x F b n R y e S B U e X B l P S J G a W x s R X J y b 3 J D b 2 R l I i B W Y W x 1 Z T 0 i c 1 V u a 2 5 v d 2 4 i I C 8 + P E V u d H J 5 I F R 5 c G U 9 I k Z p b G x D b 2 x 1 b W 5 O Y W 1 l c y I g V m F s d W U 9 I n N b J n F 1 b 3 Q 7 6 Z m N 5 r C 0 6 Y e P J n F 1 b 3 Q 7 L C Z x d W 9 0 O + e i u u e O h + W v h u W 6 p i Z x d W 9 0 O y w m c X V v d D t D b 2 x 1 b W 4 x J n F 1 b 3 Q 7 L C Z x d W 9 0 O 1 8 x J n F 1 b 3 Q 7 L C Z x d W 9 0 O 1 8 y J n F 1 b 3 Q 7 X S I g L z 4 8 R W 5 0 c n k g V H l w Z T 0 i R m l s b E N v b H V t b l R 5 c G V z I i B W Y W x 1 Z T 0 i c 0 F 3 W U d C Z 1 k 9 I i A v P j x F b n R y e S B U e X B l P S J G a W x s R X J y b 3 J D b 3 V u d C I g V m F s d W U 9 I m w w I i A v P j x F b n R y e S B U e X B l P S J G a W x s Q 2 9 1 b n Q i I F Z h b H V l P S J s N D E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J t Z G l z d C A o M i k v 5 a S J 5 p u 0 4 4 G V 4 4 K M 4 4 G f 5 Z 6 L L n v p m Y 3 m s L T p h 4 8 s M H 0 m c X V v d D s s J n F 1 b 3 Q 7 U 2 V j d G l v b j E v b m 9 y b W R p c 3 Q g K D I p L + W k i e a b t O O B l e O C j O O B n + W e i y 5 7 5 6 K 6 5 4 6 H 5 a + G 5 b q m L D F 9 J n F 1 b 3 Q 7 L C Z x d W 9 0 O 1 N l Y 3 R p b 2 4 x L 2 5 v c m 1 k a X N 0 I C g y K S / l p I n m m 7 T j g Z X j g o z j g Z / l n o s u e y w y f S Z x d W 9 0 O y w m c X V v d D t T Z W N 0 a W 9 u M S 9 u b 3 J t Z G l z d C A o M i k v 5 a S J 5 p u 0 4 4 G V 4 4 K M 4 4 G f 5 Z 6 L L n t f M S w z f S Z x d W 9 0 O y w m c X V v d D t T Z W N 0 a W 9 u M S 9 u b 3 J t Z G l z d C A o M i k v 5 a S J 5 p u 0 4 4 G V 4 4 K M 4 4 G f 5 Z 6 L L n t f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b 3 J t Z G l z d C A o M i k v 5 a S J 5 p u 0 4 4 G V 4 4 K M 4 4 G f 5 Z 6 L L n v p m Y 3 m s L T p h 4 8 s M H 0 m c X V v d D s s J n F 1 b 3 Q 7 U 2 V j d G l v b j E v b m 9 y b W R p c 3 Q g K D I p L + W k i e a b t O O B l e O C j O O B n + W e i y 5 7 5 6 K 6 5 4 6 H 5 a + G 5 b q m L D F 9 J n F 1 b 3 Q 7 L C Z x d W 9 0 O 1 N l Y 3 R p b 2 4 x L 2 5 v c m 1 k a X N 0 I C g y K S / l p I n m m 7 T j g Z X j g o z j g Z / l n o s u e y w y f S Z x d W 9 0 O y w m c X V v d D t T Z W N 0 a W 9 u M S 9 u b 3 J t Z G l z d C A o M i k v 5 a S J 5 p u 0 4 4 G V 4 4 K M 4 4 G f 5 Z 6 L L n t f M S w z f S Z x d W 9 0 O y w m c X V v d D t T Z W N 0 a W 9 u M S 9 u b 3 J t Z G l z d C A o M i k v 5 a S J 5 p u 0 4 4 G V 4 4 K M 4 4 G f 5 Z 6 L L n t f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y b W R p c 3 Q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b W R p c 3 Q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b W R p c 3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b W R p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k t M T N U M D c 6 M T Q 6 M D Y u M T M 2 M T A 5 N 1 o i I C 8 + P E V u d H J 5 I F R 5 c G U 9 I k Z p b G x F c n J v c k N v Z G U i I F Z h b H V l P S J z V W 5 r b m 9 3 b i I g L z 4 8 R W 5 0 c n k g V H l w Z T 0 i R m l s b E N v b H V t b k 5 h b W V z I i B W Y W x 1 Z T 0 i c 1 s m c X V v d D v p m Y 3 m s L T p h 4 9 c d C Z x d W 9 0 O y w m c X V v d D v n o r r n j o f l r 4 b l u q Y m c X V v d D t d I i A v P j x F b n R y e S B U e X B l P S J G a W x s Q 2 9 s d W 1 u V H l w Z X M i I F Z h b H V l P S J z Q X d Z P S I g L z 4 8 R W 5 0 c n k g V H l w Z T 0 i R m l s b E V y c m 9 y Q 2 9 1 b n Q i I F Z h b H V l P S J s M C I g L z 4 8 R W 5 0 c n k g V H l w Z T 0 i R m l s b E N v d W 5 0 I i B W Y W x 1 Z T 0 i b D Q x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y b W R p c 3 Q g K D M p L + W k i e a b t O O B l e O C j O O B n + W e i y 5 7 6 Z m N 5 r C 0 6 Y e P X H Q s M H 0 m c X V v d D s s J n F 1 b 3 Q 7 U 2 V j d G l v b j E v b m 9 y b W R p c 3 Q g K D M p L + W k i e a b t O O B l e O C j O O B n + W e i y 5 7 5 6 K 6 5 4 6 H 5 a + G 5 b q m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v c m 1 k a X N 0 I C g z K S / l p I n m m 7 T j g Z X j g o z j g Z / l n o s u e + m Z j e a w t O m H j 1 x 0 L D B 9 J n F 1 b 3 Q 7 L C Z x d W 9 0 O 1 N l Y 3 R p b 2 4 x L 2 5 v c m 1 k a X N 0 I C g z K S / l p I n m m 7 T j g Z X j g o z j g Z / l n o s u e + e i u u e O h + W v h u W 6 p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y b W R p c 3 Q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b W R p c 3 Q l M j A o M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b W R p c 3 Q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M f R k w C k 4 B D u S k P M O d m L a M A A A A A A g A A A A A A E G Y A A A A B A A A g A A A A K m 8 Z 1 h 7 H H P c j O t Z C F 9 P E 9 i d c 1 V 7 X m X E 2 o a Y 0 x D E 0 U o I A A A A A D o A A A A A C A A A g A A A A K t c 3 Q f B l 1 2 l P T E E p F b C J 8 u B Z 2 D 4 y g 0 b y 9 e 3 7 x k 2 Z S B t Q A A A A 1 L W o Z Q 6 s W w P L o f k R k H v 4 e 0 P 6 f Q g R J R 0 F 5 5 O p S 3 a 7 4 Z x z + s K h v J b 6 H W h 5 d O + R H y D O 8 8 J V B n t g y n U 3 I b t n 2 z 6 O P 3 E Z F m t 3 S r d W n U V 5 0 p z B X Y d A A A A A C 0 G D L V 7 I / d x d w z 4 e d S C d M L W G K D b R r f f 2 e D Y x j w 9 L 3 z t 5 B 1 D x h Y x Q j v B m n A n n E 2 G e Q Z F 8 J V / C h 5 Y Z e 4 C a G 7 8 / / g = = < / D a t a M a s h u p > 
</file>

<file path=customXml/itemProps1.xml><?xml version="1.0" encoding="utf-8"?>
<ds:datastoreItem xmlns:ds="http://schemas.openxmlformats.org/officeDocument/2006/customXml" ds:itemID="{EF45A3DD-75FC-49CF-8E9D-8058774352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降水量の確率密度</vt:lpstr>
      <vt:lpstr>降水量</vt:lpstr>
      <vt:lpstr>正規分布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Naoto Mukai</dc:creator>
  <cp:lastModifiedBy>Naoto Mukai</cp:lastModifiedBy>
  <dcterms:created xsi:type="dcterms:W3CDTF">2017-09-13T05:02:09Z</dcterms:created>
  <dcterms:modified xsi:type="dcterms:W3CDTF">2017-09-13T07:14:23Z</dcterms:modified>
</cp:coreProperties>
</file>