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FD180514-50EE-47F5-8D15-98F6D77F9169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ショートカット" sheetId="3" r:id="rId1"/>
    <sheet name="グラフ" sheetId="1" r:id="rId2"/>
    <sheet name="サンプル" sheetId="5" r:id="rId3"/>
  </sheets>
  <definedNames>
    <definedName name="_xlnm._FilterDatabase" localSheetId="0" hidden="1">ショートカット!$C$4:$D$4</definedName>
    <definedName name="_xlchart.v1.0" hidden="1">グラフ!$C$101</definedName>
    <definedName name="_xlchart.v1.1" hidden="1">グラフ!$C$102</definedName>
    <definedName name="_xlchart.v1.10" hidden="1">グラフ!$C$102</definedName>
    <definedName name="_xlchart.v1.11" hidden="1">グラフ!$C$103</definedName>
    <definedName name="_xlchart.v1.12" hidden="1">グラフ!$C$104</definedName>
    <definedName name="_xlchart.v1.13" hidden="1">グラフ!$D$101:$I$101</definedName>
    <definedName name="_xlchart.v1.14" hidden="1">グラフ!$D$102:$I$102</definedName>
    <definedName name="_xlchart.v1.15" hidden="1">グラフ!$D$103:$I$103</definedName>
    <definedName name="_xlchart.v1.16" hidden="1">グラフ!$D$104:$I$104</definedName>
    <definedName name="_xlchart.v1.17" hidden="1">グラフ!$D$99:$I$100</definedName>
    <definedName name="_xlchart.v1.2" hidden="1">グラフ!$C$103</definedName>
    <definedName name="_xlchart.v1.3" hidden="1">グラフ!$C$104</definedName>
    <definedName name="_xlchart.v1.4" hidden="1">グラフ!$D$101:$I$101</definedName>
    <definedName name="_xlchart.v1.5" hidden="1">グラフ!$D$102:$I$102</definedName>
    <definedName name="_xlchart.v1.6" hidden="1">グラフ!$D$103:$I$103</definedName>
    <definedName name="_xlchart.v1.7" hidden="1">グラフ!$D$104:$I$104</definedName>
    <definedName name="_xlchart.v1.8" hidden="1">グラフ!$D$99:$I$100</definedName>
    <definedName name="_xlchart.v1.9" hidden="1">グラフ!$C$101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5" l="1"/>
  <c r="F19" i="5"/>
  <c r="J18" i="5"/>
  <c r="I18" i="5"/>
  <c r="H18" i="5"/>
  <c r="K18" i="5"/>
  <c r="J17" i="5"/>
  <c r="I17" i="5"/>
  <c r="H17" i="5"/>
  <c r="G17" i="5"/>
  <c r="F17" i="5"/>
  <c r="E17" i="5"/>
  <c r="K17" i="5" s="1"/>
  <c r="J16" i="5"/>
  <c r="I16" i="5"/>
  <c r="I19" i="5" s="1"/>
  <c r="H16" i="5"/>
  <c r="H19" i="5" s="1"/>
  <c r="G16" i="5"/>
  <c r="G19" i="5" s="1"/>
  <c r="F16" i="5"/>
  <c r="E16" i="5"/>
  <c r="E19" i="5" s="1"/>
  <c r="K19" i="5" s="1"/>
  <c r="K15" i="5"/>
  <c r="I11" i="5"/>
  <c r="H11" i="5"/>
  <c r="G11" i="5"/>
  <c r="F11" i="5"/>
  <c r="E11" i="5"/>
  <c r="I10" i="5"/>
  <c r="I9" i="5"/>
  <c r="I8" i="5"/>
  <c r="I7" i="5"/>
  <c r="I6" i="5"/>
  <c r="I5" i="5"/>
  <c r="H10" i="5"/>
  <c r="H9" i="5"/>
  <c r="H8" i="5"/>
  <c r="H7" i="5"/>
  <c r="H6" i="5"/>
  <c r="H5" i="5"/>
  <c r="G10" i="5"/>
  <c r="G9" i="5"/>
  <c r="G8" i="5"/>
  <c r="G7" i="5"/>
  <c r="G6" i="5"/>
  <c r="G5" i="5"/>
  <c r="F10" i="5"/>
  <c r="F9" i="5"/>
  <c r="F8" i="5"/>
  <c r="F7" i="5"/>
  <c r="F6" i="5"/>
  <c r="F5" i="5"/>
  <c r="K16" i="5" l="1"/>
</calcChain>
</file>

<file path=xl/sharedStrings.xml><?xml version="1.0" encoding="utf-8"?>
<sst xmlns="http://schemas.openxmlformats.org/spreadsheetml/2006/main" count="142" uniqueCount="100">
  <si>
    <t>書式設定を開く</t>
    <rPh sb="0" eb="2">
      <t>ショシキ</t>
    </rPh>
    <rPh sb="2" eb="4">
      <t>セッテイ</t>
    </rPh>
    <rPh sb="5" eb="6">
      <t>ヒラ</t>
    </rPh>
    <phoneticPr fontId="2"/>
  </si>
  <si>
    <t>CTL+1</t>
    <phoneticPr fontId="2"/>
  </si>
  <si>
    <t>フィルタを設定</t>
    <rPh sb="5" eb="7">
      <t>セッテイ</t>
    </rPh>
    <phoneticPr fontId="2"/>
  </si>
  <si>
    <t>CTL+SFT+L</t>
    <phoneticPr fontId="2"/>
  </si>
  <si>
    <t>設定を開く</t>
    <rPh sb="0" eb="2">
      <t>セッテイ</t>
    </rPh>
    <rPh sb="3" eb="4">
      <t>ヒラ</t>
    </rPh>
    <phoneticPr fontId="2"/>
  </si>
  <si>
    <t>ALT+↓</t>
    <phoneticPr fontId="2"/>
  </si>
  <si>
    <t>直前の動作を反復</t>
    <rPh sb="0" eb="2">
      <t>チョクゼン</t>
    </rPh>
    <rPh sb="3" eb="5">
      <t>ドウサ</t>
    </rPh>
    <rPh sb="6" eb="8">
      <t>ハンプク</t>
    </rPh>
    <phoneticPr fontId="2"/>
  </si>
  <si>
    <t>CTL+Y</t>
    <phoneticPr fontId="2"/>
  </si>
  <si>
    <t>行選択</t>
    <rPh sb="0" eb="1">
      <t>ギョウ</t>
    </rPh>
    <rPh sb="1" eb="3">
      <t>センタク</t>
    </rPh>
    <phoneticPr fontId="2"/>
  </si>
  <si>
    <t>SFT+Space</t>
    <phoneticPr fontId="2"/>
  </si>
  <si>
    <t>列選択</t>
    <rPh sb="0" eb="1">
      <t>レツ</t>
    </rPh>
    <rPh sb="1" eb="3">
      <t>センタク</t>
    </rPh>
    <phoneticPr fontId="2"/>
  </si>
  <si>
    <t>CTL+Space</t>
    <phoneticPr fontId="2"/>
  </si>
  <si>
    <t>ALT＋H</t>
    <phoneticPr fontId="2"/>
  </si>
  <si>
    <t>ALT＋F</t>
    <phoneticPr fontId="2"/>
  </si>
  <si>
    <t>挿入</t>
    <rPh sb="0" eb="2">
      <t>ソウニュウ</t>
    </rPh>
    <phoneticPr fontId="2"/>
  </si>
  <si>
    <t>タブ</t>
    <phoneticPr fontId="2"/>
  </si>
  <si>
    <t>ファイル</t>
    <phoneticPr fontId="2"/>
  </si>
  <si>
    <t>ホーム</t>
    <phoneticPr fontId="2"/>
  </si>
  <si>
    <t>ALT＋N</t>
    <phoneticPr fontId="2"/>
  </si>
  <si>
    <t>全選択</t>
    <rPh sb="0" eb="3">
      <t>ゼンセンタク</t>
    </rPh>
    <phoneticPr fontId="2"/>
  </si>
  <si>
    <t>CTL+A</t>
    <phoneticPr fontId="2"/>
  </si>
  <si>
    <t>シート</t>
    <phoneticPr fontId="2"/>
  </si>
  <si>
    <t>新規作成</t>
    <rPh sb="0" eb="2">
      <t>シンキ</t>
    </rPh>
    <rPh sb="2" eb="4">
      <t>サクセイ</t>
    </rPh>
    <phoneticPr fontId="2"/>
  </si>
  <si>
    <t>SFT+F11</t>
    <phoneticPr fontId="2"/>
  </si>
  <si>
    <t>セル選択</t>
    <rPh sb="2" eb="4">
      <t>センタク</t>
    </rPh>
    <phoneticPr fontId="2"/>
  </si>
  <si>
    <t>CTL＋PUP</t>
    <phoneticPr fontId="2"/>
  </si>
  <si>
    <t>CTL＋PDWN</t>
    <phoneticPr fontId="2"/>
  </si>
  <si>
    <t>右のタブに移動</t>
    <rPh sb="0" eb="1">
      <t>ミギ</t>
    </rPh>
    <rPh sb="5" eb="7">
      <t>イドウ</t>
    </rPh>
    <phoneticPr fontId="2"/>
  </si>
  <si>
    <t>左のタブに移動</t>
    <rPh sb="0" eb="1">
      <t>ヒダリ</t>
    </rPh>
    <rPh sb="5" eb="7">
      <t>イドウ</t>
    </rPh>
    <phoneticPr fontId="2"/>
  </si>
  <si>
    <t>その他</t>
    <rPh sb="2" eb="3">
      <t>タ</t>
    </rPh>
    <phoneticPr fontId="2"/>
  </si>
  <si>
    <t>〇基本はコマンドは覚えない。</t>
    <rPh sb="1" eb="3">
      <t>キホン</t>
    </rPh>
    <rPh sb="9" eb="10">
      <t>オボ</t>
    </rPh>
    <phoneticPr fontId="2"/>
  </si>
  <si>
    <t>　よく使うコマンドを、クイックアクセスバーにコマンドを割り当ててALT＋数字でアクセスするようにする。</t>
    <phoneticPr fontId="2"/>
  </si>
  <si>
    <t>〇以下は覚えておくとよいショートカット</t>
    <rPh sb="1" eb="3">
      <t>イカ</t>
    </rPh>
    <rPh sb="4" eb="5">
      <t>オボ</t>
    </rPh>
    <phoneticPr fontId="2"/>
  </si>
  <si>
    <t>■縦棒</t>
    <rPh sb="1" eb="3">
      <t>タテボウ</t>
    </rPh>
    <phoneticPr fontId="2"/>
  </si>
  <si>
    <t>販売数</t>
    <rPh sb="0" eb="2">
      <t>ハンバイ</t>
    </rPh>
    <rPh sb="2" eb="3">
      <t>スウ</t>
    </rPh>
    <phoneticPr fontId="2"/>
  </si>
  <si>
    <t>1月</t>
    <rPh sb="1" eb="2">
      <t>ガツ</t>
    </rPh>
    <phoneticPr fontId="2"/>
  </si>
  <si>
    <t>2月</t>
  </si>
  <si>
    <t>3月</t>
  </si>
  <si>
    <t>4月</t>
  </si>
  <si>
    <t>5月</t>
  </si>
  <si>
    <t>6月</t>
  </si>
  <si>
    <t>販売数</t>
  </si>
  <si>
    <t>1月</t>
  </si>
  <si>
    <t>ポイント</t>
    <phoneticPr fontId="2"/>
  </si>
  <si>
    <t>・要素同士の幅は小さめのほうが〇。</t>
    <rPh sb="1" eb="3">
      <t>ヨウソ</t>
    </rPh>
    <rPh sb="3" eb="5">
      <t>ドウシ</t>
    </rPh>
    <rPh sb="6" eb="7">
      <t>ハバ</t>
    </rPh>
    <rPh sb="8" eb="9">
      <t>チイ</t>
    </rPh>
    <phoneticPr fontId="2"/>
  </si>
  <si>
    <t>・ラベルは必要に応じてつける。</t>
    <rPh sb="5" eb="7">
      <t>ヒツヨウ</t>
    </rPh>
    <rPh sb="8" eb="9">
      <t>オウ</t>
    </rPh>
    <phoneticPr fontId="2"/>
  </si>
  <si>
    <t>・強調したい色だけ変える。</t>
    <rPh sb="1" eb="3">
      <t>キョウチョウ</t>
    </rPh>
    <rPh sb="6" eb="7">
      <t>イロ</t>
    </rPh>
    <rPh sb="9" eb="10">
      <t>カ</t>
    </rPh>
    <phoneticPr fontId="2"/>
  </si>
  <si>
    <t>　強調：明るい色</t>
    <rPh sb="1" eb="3">
      <t>キョウチョウ</t>
    </rPh>
    <rPh sb="4" eb="5">
      <t>アカ</t>
    </rPh>
    <rPh sb="7" eb="8">
      <t>イロ</t>
    </rPh>
    <phoneticPr fontId="2"/>
  </si>
  <si>
    <t>　それ以外：落ち着いた色</t>
    <rPh sb="3" eb="5">
      <t>イガイ</t>
    </rPh>
    <rPh sb="6" eb="7">
      <t>オ</t>
    </rPh>
    <rPh sb="8" eb="9">
      <t>ツ</t>
    </rPh>
    <rPh sb="11" eb="12">
      <t>イロ</t>
    </rPh>
    <phoneticPr fontId="2"/>
  </si>
  <si>
    <t>・目盛の間隔は切りよくする。</t>
    <rPh sb="1" eb="3">
      <t>メモリ</t>
    </rPh>
    <rPh sb="4" eb="6">
      <t>カンカク</t>
    </rPh>
    <rPh sb="7" eb="8">
      <t>キ</t>
    </rPh>
    <phoneticPr fontId="2"/>
  </si>
  <si>
    <t>・負の領域があるときはラベルは下側へ。</t>
    <rPh sb="1" eb="2">
      <t>フ</t>
    </rPh>
    <rPh sb="3" eb="5">
      <t>リョウイキ</t>
    </rPh>
    <rPh sb="15" eb="17">
      <t>シタガワ</t>
    </rPh>
    <phoneticPr fontId="2"/>
  </si>
  <si>
    <t>普通の縦棒</t>
    <rPh sb="0" eb="2">
      <t>フツウ</t>
    </rPh>
    <rPh sb="3" eb="5">
      <t>タテボウ</t>
    </rPh>
    <phoneticPr fontId="2"/>
  </si>
  <si>
    <t>負の値がある縦棒</t>
    <rPh sb="0" eb="1">
      <t>フ</t>
    </rPh>
    <rPh sb="2" eb="3">
      <t>アタイ</t>
    </rPh>
    <rPh sb="6" eb="8">
      <t>タテボウ</t>
    </rPh>
    <phoneticPr fontId="2"/>
  </si>
  <si>
    <t>商品A</t>
    <rPh sb="0" eb="2">
      <t>ショウヒン</t>
    </rPh>
    <phoneticPr fontId="2"/>
  </si>
  <si>
    <t>商品B</t>
    <rPh sb="0" eb="2">
      <t>ショウヒン</t>
    </rPh>
    <phoneticPr fontId="2"/>
  </si>
  <si>
    <t>商品C</t>
    <rPh sb="0" eb="2">
      <t>ショウヒン</t>
    </rPh>
    <phoneticPr fontId="2"/>
  </si>
  <si>
    <t>商品D</t>
    <rPh sb="0" eb="2">
      <t>ショウヒン</t>
    </rPh>
    <phoneticPr fontId="2"/>
  </si>
  <si>
    <t>複数要素がある縦棒</t>
    <rPh sb="0" eb="2">
      <t>フクスウ</t>
    </rPh>
    <rPh sb="2" eb="4">
      <t>ヨウソ</t>
    </rPh>
    <rPh sb="7" eb="9">
      <t>タテボウ</t>
    </rPh>
    <phoneticPr fontId="2"/>
  </si>
  <si>
    <t>・SFT＋左右キーでサイズ調整</t>
    <rPh sb="5" eb="7">
      <t>サユウ</t>
    </rPh>
    <rPh sb="13" eb="15">
      <t>チョウセイ</t>
    </rPh>
    <phoneticPr fontId="2"/>
  </si>
  <si>
    <t>地域別販売数</t>
    <rPh sb="0" eb="2">
      <t>チイキ</t>
    </rPh>
    <rPh sb="2" eb="3">
      <t>ベツ</t>
    </rPh>
    <rPh sb="3" eb="5">
      <t>ハンバイ</t>
    </rPh>
    <rPh sb="5" eb="6">
      <t>スウ</t>
    </rPh>
    <phoneticPr fontId="1"/>
  </si>
  <si>
    <t>日本</t>
    <rPh sb="0" eb="2">
      <t>ニホン</t>
    </rPh>
    <phoneticPr fontId="1"/>
  </si>
  <si>
    <t>米国</t>
    <rPh sb="0" eb="2">
      <t>ベイコク</t>
    </rPh>
    <phoneticPr fontId="1"/>
  </si>
  <si>
    <t>欧州</t>
    <rPh sb="0" eb="2">
      <t>オウシュウ</t>
    </rPh>
    <phoneticPr fontId="1"/>
  </si>
  <si>
    <t>アジア</t>
  </si>
  <si>
    <t>■折れ線</t>
    <rPh sb="1" eb="2">
      <t>オ</t>
    </rPh>
    <rPh sb="3" eb="4">
      <t>セン</t>
    </rPh>
    <phoneticPr fontId="2"/>
  </si>
  <si>
    <t>クイック分析</t>
    <rPh sb="4" eb="6">
      <t>ブンセキ</t>
    </rPh>
    <phoneticPr fontId="2"/>
  </si>
  <si>
    <t>CTL+Q</t>
    <phoneticPr fontId="2"/>
  </si>
  <si>
    <t>・場合によってはマーカもつけるとよい。</t>
    <rPh sb="1" eb="3">
      <t>バアイ</t>
    </rPh>
    <phoneticPr fontId="2"/>
  </si>
  <si>
    <t>■二軸</t>
    <rPh sb="1" eb="2">
      <t>ニ</t>
    </rPh>
    <rPh sb="2" eb="3">
      <t>ジク</t>
    </rPh>
    <phoneticPr fontId="2"/>
  </si>
  <si>
    <t>売上＆人件費</t>
    <rPh sb="0" eb="2">
      <t>ウリアゲ</t>
    </rPh>
    <rPh sb="3" eb="6">
      <t>ジンケンヒ</t>
    </rPh>
    <phoneticPr fontId="6"/>
  </si>
  <si>
    <t>売上</t>
    <rPh sb="0" eb="2">
      <t>ウリアゲ</t>
    </rPh>
    <phoneticPr fontId="6"/>
  </si>
  <si>
    <t>人件費</t>
    <rPh sb="0" eb="3">
      <t>ジンケンヒ</t>
    </rPh>
    <phoneticPr fontId="7"/>
  </si>
  <si>
    <t>人件費÷売上</t>
    <rPh sb="0" eb="3">
      <t>ジンケンヒ</t>
    </rPh>
    <rPh sb="4" eb="6">
      <t>ウリアゲ</t>
    </rPh>
    <phoneticPr fontId="7"/>
  </si>
  <si>
    <t>■積み上げ縦棒</t>
    <rPh sb="1" eb="2">
      <t>ツ</t>
    </rPh>
    <rPh sb="3" eb="4">
      <t>ア</t>
    </rPh>
    <rPh sb="5" eb="7">
      <t>タテボウ</t>
    </rPh>
    <phoneticPr fontId="2"/>
  </si>
  <si>
    <t>6月</t>
    <phoneticPr fontId="2"/>
  </si>
  <si>
    <t>合計</t>
    <rPh sb="0" eb="2">
      <t>ゴウケイ</t>
    </rPh>
    <phoneticPr fontId="1"/>
  </si>
  <si>
    <t>合計</t>
  </si>
  <si>
    <t>合計</t>
    <phoneticPr fontId="1"/>
  </si>
  <si>
    <t>平均</t>
    <phoneticPr fontId="1"/>
  </si>
  <si>
    <t>累計</t>
    <phoneticPr fontId="1"/>
  </si>
  <si>
    <t>個数</t>
    <phoneticPr fontId="1"/>
  </si>
  <si>
    <t>平均</t>
    <phoneticPr fontId="2"/>
  </si>
  <si>
    <t>累計</t>
    <phoneticPr fontId="2"/>
  </si>
  <si>
    <t>個数</t>
    <phoneticPr fontId="2"/>
  </si>
  <si>
    <t>・合計も出して、透明にするとラベル風にできる。</t>
    <rPh sb="1" eb="3">
      <t>ゴウケイ</t>
    </rPh>
    <rPh sb="4" eb="5">
      <t>ダ</t>
    </rPh>
    <rPh sb="8" eb="10">
      <t>トウメイ</t>
    </rPh>
    <rPh sb="17" eb="18">
      <t>フウ</t>
    </rPh>
    <phoneticPr fontId="2"/>
  </si>
  <si>
    <t>■セル内データ</t>
    <rPh sb="3" eb="4">
      <t>ナイ</t>
    </rPh>
    <phoneticPr fontId="2"/>
  </si>
  <si>
    <t>対象1</t>
    <rPh sb="0" eb="2">
      <t>タイショウ</t>
    </rPh>
    <phoneticPr fontId="2"/>
  </si>
  <si>
    <t>処理1</t>
    <rPh sb="0" eb="2">
      <t>ショリ</t>
    </rPh>
    <phoneticPr fontId="2"/>
  </si>
  <si>
    <t>処理2</t>
    <rPh sb="0" eb="2">
      <t>ショリ</t>
    </rPh>
    <phoneticPr fontId="2"/>
  </si>
  <si>
    <t>処理3</t>
    <rPh sb="0" eb="2">
      <t>ショリ</t>
    </rPh>
    <phoneticPr fontId="2"/>
  </si>
  <si>
    <t>処理4</t>
    <rPh sb="0" eb="2">
      <t>ショリ</t>
    </rPh>
    <phoneticPr fontId="2"/>
  </si>
  <si>
    <t>処理5</t>
    <rPh sb="0" eb="2">
      <t>ショリ</t>
    </rPh>
    <phoneticPr fontId="2"/>
  </si>
  <si>
    <t>処理6</t>
    <rPh sb="0" eb="2">
      <t>ショリ</t>
    </rPh>
    <phoneticPr fontId="2"/>
  </si>
  <si>
    <t>実行時間(s)</t>
    <rPh sb="0" eb="2">
      <t>ジッコウ</t>
    </rPh>
    <rPh sb="2" eb="4">
      <t>ジカン</t>
    </rPh>
    <phoneticPr fontId="2"/>
  </si>
  <si>
    <t>合計</t>
    <rPh sb="0" eb="2">
      <t>ゴウケイ</t>
    </rPh>
    <phoneticPr fontId="2"/>
  </si>
  <si>
    <t>ソフト1</t>
    <phoneticPr fontId="2"/>
  </si>
  <si>
    <t>ソフト2</t>
    <phoneticPr fontId="2"/>
  </si>
  <si>
    <t>ソフト3</t>
    <phoneticPr fontId="2"/>
  </si>
  <si>
    <t>ソフト4</t>
    <phoneticPr fontId="2"/>
  </si>
  <si>
    <t>ソフト5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</si>
</sst>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メイリオ"/>
      <family val="2"/>
      <scheme val="minor"/>
    </font>
    <font>
      <sz val="18"/>
      <color theme="3"/>
      <name val="メイリオ"/>
      <family val="2"/>
      <charset val="128"/>
      <scheme val="major"/>
    </font>
    <font>
      <sz val="6"/>
      <name val="メイリオ"/>
      <family val="3"/>
      <charset val="128"/>
      <scheme val="minor"/>
    </font>
    <font>
      <sz val="11"/>
      <color theme="1"/>
      <name val="メイリオ"/>
      <family val="3"/>
      <charset val="128"/>
    </font>
    <font>
      <strike/>
      <sz val="11"/>
      <color theme="1"/>
      <name val="メイリオ"/>
      <family val="3"/>
      <charset val="128"/>
    </font>
    <font>
      <i/>
      <sz val="11"/>
      <color theme="1"/>
      <name val="メイリオ"/>
      <family val="3"/>
      <charset val="128"/>
    </font>
    <font>
      <b/>
      <sz val="11"/>
      <color theme="0"/>
      <name val="メイリオ"/>
      <family val="2"/>
      <charset val="128"/>
      <scheme val="minor"/>
    </font>
    <font>
      <sz val="11"/>
      <color rgb="FF9C0006"/>
      <name val="メイリオ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63377788628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/>
    <xf numFmtId="0" fontId="4" fillId="0" borderId="0" xfId="0" applyFont="1"/>
    <xf numFmtId="0" fontId="3" fillId="2" borderId="0" xfId="0" applyFont="1" applyFill="1"/>
    <xf numFmtId="0" fontId="3" fillId="3" borderId="0" xfId="0" applyFont="1" applyFill="1"/>
    <xf numFmtId="0" fontId="5" fillId="0" borderId="0" xfId="0" applyFont="1"/>
    <xf numFmtId="0" fontId="0" fillId="0" borderId="0" xfId="0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3" fontId="0" fillId="0" borderId="4" xfId="0" applyNumberFormat="1" applyBorder="1"/>
    <xf numFmtId="3" fontId="0" fillId="0" borderId="4" xfId="0" applyNumberFormat="1" applyBorder="1" applyAlignment="1">
      <alignment horizontal="right"/>
    </xf>
    <xf numFmtId="9" fontId="0" fillId="0" borderId="1" xfId="0" applyNumberForma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グラフ!$D$6</c:f>
              <c:strCache>
                <c:ptCount val="1"/>
                <c:pt idx="0">
                  <c:v>販売数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12-4CEB-85FA-3EBA80BEFC3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グラフ!$C$7:$C$12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グラフ!$D$7:$D$12</c:f>
              <c:numCache>
                <c:formatCode>General</c:formatCode>
                <c:ptCount val="6"/>
                <c:pt idx="0">
                  <c:v>100</c:v>
                </c:pt>
                <c:pt idx="1">
                  <c:v>125</c:v>
                </c:pt>
                <c:pt idx="2">
                  <c:v>130</c:v>
                </c:pt>
                <c:pt idx="3">
                  <c:v>140</c:v>
                </c:pt>
                <c:pt idx="4">
                  <c:v>165</c:v>
                </c:pt>
                <c:pt idx="5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12-4CEB-85FA-3EBA80BEF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27"/>
        <c:axId val="1675372480"/>
        <c:axId val="1675375840"/>
      </c:barChart>
      <c:catAx>
        <c:axId val="167537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75375840"/>
        <c:crosses val="autoZero"/>
        <c:auto val="1"/>
        <c:lblAlgn val="ctr"/>
        <c:lblOffset val="100"/>
        <c:noMultiLvlLbl val="0"/>
      </c:catAx>
      <c:valAx>
        <c:axId val="167537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7537248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グラフ!$C$23</c:f>
              <c:strCache>
                <c:ptCount val="1"/>
                <c:pt idx="0">
                  <c:v>販売数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グラフ!$D$22:$I$22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グラフ!$D$23:$I$23</c:f>
              <c:numCache>
                <c:formatCode>General</c:formatCode>
                <c:ptCount val="6"/>
                <c:pt idx="0">
                  <c:v>40</c:v>
                </c:pt>
                <c:pt idx="1">
                  <c:v>50</c:v>
                </c:pt>
                <c:pt idx="2">
                  <c:v>-160</c:v>
                </c:pt>
                <c:pt idx="3">
                  <c:v>90</c:v>
                </c:pt>
                <c:pt idx="4">
                  <c:v>130</c:v>
                </c:pt>
                <c:pt idx="5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DD-43B0-B9B3-D24B66AD6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8683712"/>
        <c:axId val="1428689472"/>
      </c:barChart>
      <c:catAx>
        <c:axId val="142868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8689472"/>
        <c:crosses val="autoZero"/>
        <c:auto val="1"/>
        <c:lblAlgn val="ctr"/>
        <c:lblOffset val="100"/>
        <c:noMultiLvlLbl val="0"/>
      </c:catAx>
      <c:valAx>
        <c:axId val="142868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868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販売数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グラフ!$E$38:$E$39</c:f>
              <c:strCache>
                <c:ptCount val="2"/>
                <c:pt idx="0">
                  <c:v>販売数</c:v>
                </c:pt>
                <c:pt idx="1">
                  <c:v>4月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グラフ!$D$40:$D$43</c:f>
              <c:strCache>
                <c:ptCount val="4"/>
                <c:pt idx="0">
                  <c:v>商品A</c:v>
                </c:pt>
                <c:pt idx="1">
                  <c:v>商品B</c:v>
                </c:pt>
                <c:pt idx="2">
                  <c:v>商品C</c:v>
                </c:pt>
                <c:pt idx="3">
                  <c:v>商品D</c:v>
                </c:pt>
              </c:strCache>
            </c:strRef>
          </c:cat>
          <c:val>
            <c:numRef>
              <c:f>グラフ!$E$40:$E$43</c:f>
              <c:numCache>
                <c:formatCode>#,##0</c:formatCode>
                <c:ptCount val="4"/>
                <c:pt idx="0">
                  <c:v>40</c:v>
                </c:pt>
                <c:pt idx="1">
                  <c:v>30</c:v>
                </c:pt>
                <c:pt idx="2">
                  <c:v>35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66-4FDA-9FBD-81829FA1E2B1}"/>
            </c:ext>
          </c:extLst>
        </c:ser>
        <c:ser>
          <c:idx val="1"/>
          <c:order val="1"/>
          <c:tx>
            <c:strRef>
              <c:f>グラフ!$F$38:$F$39</c:f>
              <c:strCache>
                <c:ptCount val="2"/>
                <c:pt idx="0">
                  <c:v>販売数</c:v>
                </c:pt>
                <c:pt idx="1">
                  <c:v>5月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グラフ!$D$40:$D$43</c:f>
              <c:strCache>
                <c:ptCount val="4"/>
                <c:pt idx="0">
                  <c:v>商品A</c:v>
                </c:pt>
                <c:pt idx="1">
                  <c:v>商品B</c:v>
                </c:pt>
                <c:pt idx="2">
                  <c:v>商品C</c:v>
                </c:pt>
                <c:pt idx="3">
                  <c:v>商品D</c:v>
                </c:pt>
              </c:strCache>
            </c:strRef>
          </c:cat>
          <c:val>
            <c:numRef>
              <c:f>グラフ!$F$40:$F$43</c:f>
              <c:numCache>
                <c:formatCode>#,##0</c:formatCode>
                <c:ptCount val="4"/>
                <c:pt idx="0">
                  <c:v>50</c:v>
                </c:pt>
                <c:pt idx="1">
                  <c:v>40</c:v>
                </c:pt>
                <c:pt idx="2">
                  <c:v>40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66-4FDA-9FBD-81829FA1E2B1}"/>
            </c:ext>
          </c:extLst>
        </c:ser>
        <c:ser>
          <c:idx val="2"/>
          <c:order val="2"/>
          <c:tx>
            <c:strRef>
              <c:f>グラフ!$G$38:$G$39</c:f>
              <c:strCache>
                <c:ptCount val="2"/>
                <c:pt idx="0">
                  <c:v>販売数</c:v>
                </c:pt>
                <c:pt idx="1">
                  <c:v>6月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グラフ!$D$40:$D$43</c:f>
              <c:strCache>
                <c:ptCount val="4"/>
                <c:pt idx="0">
                  <c:v>商品A</c:v>
                </c:pt>
                <c:pt idx="1">
                  <c:v>商品B</c:v>
                </c:pt>
                <c:pt idx="2">
                  <c:v>商品C</c:v>
                </c:pt>
                <c:pt idx="3">
                  <c:v>商品D</c:v>
                </c:pt>
              </c:strCache>
            </c:strRef>
          </c:cat>
          <c:val>
            <c:numRef>
              <c:f>グラフ!$G$40:$G$43</c:f>
              <c:numCache>
                <c:formatCode>#,##0</c:formatCode>
                <c:ptCount val="4"/>
                <c:pt idx="0">
                  <c:v>85</c:v>
                </c:pt>
                <c:pt idx="1">
                  <c:v>50</c:v>
                </c:pt>
                <c:pt idx="2">
                  <c:v>45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66-4FDA-9FBD-81829FA1E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0179840"/>
        <c:axId val="1420177920"/>
      </c:barChart>
      <c:catAx>
        <c:axId val="142017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0177920"/>
        <c:crosses val="autoZero"/>
        <c:auto val="1"/>
        <c:lblAlgn val="ctr"/>
        <c:lblOffset val="100"/>
        <c:noMultiLvlLbl val="0"/>
      </c:catAx>
      <c:valAx>
        <c:axId val="142017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(</a:t>
                </a:r>
                <a:r>
                  <a:rPr lang="ja-JP" altLang="en-US"/>
                  <a:t>個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11384216098118198"/>
              <c:y val="9.01799016013686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017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地域別販売数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グラフ!$C$59</c:f>
              <c:strCache>
                <c:ptCount val="1"/>
                <c:pt idx="0">
                  <c:v>日本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グラフ!$D$57:$I$58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グラフ!$D$59:$I$59</c:f>
              <c:numCache>
                <c:formatCode>#,##0</c:formatCode>
                <c:ptCount val="6"/>
                <c:pt idx="0">
                  <c:v>400</c:v>
                </c:pt>
                <c:pt idx="1">
                  <c:v>650</c:v>
                </c:pt>
                <c:pt idx="2">
                  <c:v>900</c:v>
                </c:pt>
                <c:pt idx="3">
                  <c:v>1100</c:v>
                </c:pt>
                <c:pt idx="4">
                  <c:v>1450</c:v>
                </c:pt>
                <c:pt idx="5">
                  <c:v>1650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2D-49AE-9E42-372FCE71F067}"/>
            </c:ext>
          </c:extLst>
        </c:ser>
        <c:ser>
          <c:idx val="1"/>
          <c:order val="1"/>
          <c:tx>
            <c:strRef>
              <c:f>グラフ!$C$60</c:f>
              <c:strCache>
                <c:ptCount val="1"/>
                <c:pt idx="0">
                  <c:v>米国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グラフ!$D$57:$I$58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グラフ!$D$60:$I$60</c:f>
              <c:numCache>
                <c:formatCode>#,##0</c:formatCode>
                <c:ptCount val="6"/>
                <c:pt idx="0">
                  <c:v>450</c:v>
                </c:pt>
                <c:pt idx="1">
                  <c:v>300</c:v>
                </c:pt>
                <c:pt idx="2">
                  <c:v>300</c:v>
                </c:pt>
                <c:pt idx="3">
                  <c:v>450</c:v>
                </c:pt>
                <c:pt idx="4">
                  <c:v>900</c:v>
                </c:pt>
                <c:pt idx="5">
                  <c:v>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2D-49AE-9E42-372FCE71F067}"/>
            </c:ext>
          </c:extLst>
        </c:ser>
        <c:ser>
          <c:idx val="2"/>
          <c:order val="2"/>
          <c:tx>
            <c:strRef>
              <c:f>グラフ!$C$61</c:f>
              <c:strCache>
                <c:ptCount val="1"/>
                <c:pt idx="0">
                  <c:v>欧州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グラフ!$D$57:$I$58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グラフ!$D$61:$I$61</c:f>
              <c:numCache>
                <c:formatCode>#,##0</c:formatCode>
                <c:ptCount val="6"/>
                <c:pt idx="0">
                  <c:v>250</c:v>
                </c:pt>
                <c:pt idx="1">
                  <c:v>400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2D-49AE-9E42-372FCE71F067}"/>
            </c:ext>
          </c:extLst>
        </c:ser>
        <c:ser>
          <c:idx val="3"/>
          <c:order val="3"/>
          <c:tx>
            <c:strRef>
              <c:f>グラフ!$C$62</c:f>
              <c:strCache>
                <c:ptCount val="1"/>
                <c:pt idx="0">
                  <c:v>アジア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グラフ!$D$57:$I$58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グラフ!$D$62:$I$62</c:f>
              <c:numCache>
                <c:formatCode>#,##0</c:formatCode>
                <c:ptCount val="6"/>
                <c:pt idx="0">
                  <c:v>200</c:v>
                </c:pt>
                <c:pt idx="1">
                  <c:v>320</c:v>
                </c:pt>
                <c:pt idx="2">
                  <c:v>420</c:v>
                </c:pt>
                <c:pt idx="3">
                  <c:v>410</c:v>
                </c:pt>
                <c:pt idx="4">
                  <c:v>390</c:v>
                </c:pt>
                <c:pt idx="5">
                  <c:v>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2D-49AE-9E42-372FCE71F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1314848"/>
        <c:axId val="1681311968"/>
      </c:lineChart>
      <c:catAx>
        <c:axId val="168131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81311968"/>
        <c:crosses val="autoZero"/>
        <c:auto val="1"/>
        <c:lblAlgn val="ctr"/>
        <c:lblOffset val="100"/>
        <c:noMultiLvlLbl val="0"/>
      </c:catAx>
      <c:valAx>
        <c:axId val="1681311968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81314848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売上と人件費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グラフ!$C$80</c:f>
              <c:strCache>
                <c:ptCount val="1"/>
                <c:pt idx="0">
                  <c:v>売上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グラフ!$D$78:$H$79</c:f>
              <c:strCache>
                <c:ptCount val="5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</c:strCache>
            </c:strRef>
          </c:cat>
          <c:val>
            <c:numRef>
              <c:f>グラフ!$D$80:$H$80</c:f>
              <c:numCache>
                <c:formatCode>#,##0</c:formatCode>
                <c:ptCount val="5"/>
                <c:pt idx="0">
                  <c:v>653</c:v>
                </c:pt>
                <c:pt idx="1">
                  <c:v>548</c:v>
                </c:pt>
                <c:pt idx="2">
                  <c:v>796</c:v>
                </c:pt>
                <c:pt idx="3">
                  <c:v>823</c:v>
                </c:pt>
                <c:pt idx="4">
                  <c:v>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83-4863-AEBB-D9B5E1F3517F}"/>
            </c:ext>
          </c:extLst>
        </c:ser>
        <c:ser>
          <c:idx val="1"/>
          <c:order val="1"/>
          <c:tx>
            <c:strRef>
              <c:f>グラフ!$C$81</c:f>
              <c:strCache>
                <c:ptCount val="1"/>
                <c:pt idx="0">
                  <c:v>人件費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グラフ!$D$78:$H$79</c:f>
              <c:strCache>
                <c:ptCount val="5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</c:strCache>
            </c:strRef>
          </c:cat>
          <c:val>
            <c:numRef>
              <c:f>グラフ!$D$81:$H$81</c:f>
              <c:numCache>
                <c:formatCode>#,##0</c:formatCode>
                <c:ptCount val="5"/>
                <c:pt idx="0">
                  <c:v>212</c:v>
                </c:pt>
                <c:pt idx="1">
                  <c:v>196</c:v>
                </c:pt>
                <c:pt idx="2">
                  <c:v>323</c:v>
                </c:pt>
                <c:pt idx="3">
                  <c:v>329</c:v>
                </c:pt>
                <c:pt idx="4">
                  <c:v>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83-4863-AEBB-D9B5E1F35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0174080"/>
        <c:axId val="1420176960"/>
      </c:barChart>
      <c:lineChart>
        <c:grouping val="standard"/>
        <c:varyColors val="0"/>
        <c:ser>
          <c:idx val="2"/>
          <c:order val="2"/>
          <c:tx>
            <c:strRef>
              <c:f>グラフ!$C$82</c:f>
              <c:strCache>
                <c:ptCount val="1"/>
                <c:pt idx="0">
                  <c:v>人件費÷売上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グラフ!$D$78:$H$79</c:f>
              <c:strCache>
                <c:ptCount val="5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</c:strCache>
            </c:strRef>
          </c:cat>
          <c:val>
            <c:numRef>
              <c:f>グラフ!$D$82:$H$82</c:f>
              <c:numCache>
                <c:formatCode>0%</c:formatCode>
                <c:ptCount val="5"/>
                <c:pt idx="0">
                  <c:v>0.32465543644716693</c:v>
                </c:pt>
                <c:pt idx="1">
                  <c:v>0.35766423357664234</c:v>
                </c:pt>
                <c:pt idx="2">
                  <c:v>0.40577889447236182</c:v>
                </c:pt>
                <c:pt idx="3">
                  <c:v>0.3997569866342649</c:v>
                </c:pt>
                <c:pt idx="4">
                  <c:v>0.49143468950749464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83-4863-AEBB-D9B5E1F35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5576032"/>
        <c:axId val="1755574112"/>
      </c:lineChart>
      <c:catAx>
        <c:axId val="142017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0176960"/>
        <c:crosses val="autoZero"/>
        <c:auto val="1"/>
        <c:lblAlgn val="ctr"/>
        <c:lblOffset val="100"/>
        <c:noMultiLvlLbl val="0"/>
      </c:catAx>
      <c:valAx>
        <c:axId val="142017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0174080"/>
        <c:crosses val="autoZero"/>
        <c:crossBetween val="between"/>
      </c:valAx>
      <c:valAx>
        <c:axId val="1755574112"/>
        <c:scaling>
          <c:orientation val="minMax"/>
          <c:max val="1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5576032"/>
        <c:crosses val="max"/>
        <c:crossBetween val="between"/>
      </c:valAx>
      <c:catAx>
        <c:axId val="17555760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555741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地域別販売価格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グラフ!$C$101</c:f>
              <c:strCache>
                <c:ptCount val="1"/>
                <c:pt idx="0">
                  <c:v>日本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グラフ!$D$99:$I$100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グラフ!$D$101:$I$101</c:f>
              <c:numCache>
                <c:formatCode>#,##0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30</c:v>
                </c:pt>
                <c:pt idx="4">
                  <c:v>45</c:v>
                </c:pt>
                <c:pt idx="5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06-4203-B8EC-8D72844B7868}"/>
            </c:ext>
          </c:extLst>
        </c:ser>
        <c:ser>
          <c:idx val="1"/>
          <c:order val="1"/>
          <c:tx>
            <c:strRef>
              <c:f>グラフ!$C$102</c:f>
              <c:strCache>
                <c:ptCount val="1"/>
                <c:pt idx="0">
                  <c:v>米国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グラフ!$D$99:$I$100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グラフ!$D$102:$I$102</c:f>
              <c:numCache>
                <c:formatCode>#,##0</c:formatCode>
                <c:ptCount val="6"/>
                <c:pt idx="0">
                  <c:v>5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06-4203-B8EC-8D72844B7868}"/>
            </c:ext>
          </c:extLst>
        </c:ser>
        <c:ser>
          <c:idx val="2"/>
          <c:order val="2"/>
          <c:tx>
            <c:strRef>
              <c:f>グラフ!$C$103</c:f>
              <c:strCache>
                <c:ptCount val="1"/>
                <c:pt idx="0">
                  <c:v>欧州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グラフ!$D$99:$I$100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グラフ!$D$103:$I$103</c:f>
              <c:numCache>
                <c:formatCode>#,##0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06-4203-B8EC-8D72844B7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0216496"/>
        <c:axId val="1420219376"/>
      </c:barChart>
      <c:catAx>
        <c:axId val="142021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0219376"/>
        <c:crosses val="autoZero"/>
        <c:auto val="1"/>
        <c:lblAlgn val="ctr"/>
        <c:lblOffset val="100"/>
        <c:noMultiLvlLbl val="0"/>
      </c:catAx>
      <c:valAx>
        <c:axId val="142021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021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グラフ!$C$101</c:f>
              <c:strCache>
                <c:ptCount val="1"/>
                <c:pt idx="0">
                  <c:v>日本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グラフ!$D$99:$I$100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グラフ!$D$101:$I$101</c:f>
              <c:numCache>
                <c:formatCode>#,##0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30</c:v>
                </c:pt>
                <c:pt idx="4">
                  <c:v>45</c:v>
                </c:pt>
                <c:pt idx="5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48-4906-8B45-61D63BF64A97}"/>
            </c:ext>
          </c:extLst>
        </c:ser>
        <c:ser>
          <c:idx val="1"/>
          <c:order val="1"/>
          <c:tx>
            <c:strRef>
              <c:f>グラフ!$C$102</c:f>
              <c:strCache>
                <c:ptCount val="1"/>
                <c:pt idx="0">
                  <c:v>米国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グラフ!$D$99:$I$100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グラフ!$D$102:$I$102</c:f>
              <c:numCache>
                <c:formatCode>#,##0</c:formatCode>
                <c:ptCount val="6"/>
                <c:pt idx="0">
                  <c:v>5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48-4906-8B45-61D63BF64A97}"/>
            </c:ext>
          </c:extLst>
        </c:ser>
        <c:ser>
          <c:idx val="2"/>
          <c:order val="2"/>
          <c:tx>
            <c:strRef>
              <c:f>グラフ!$C$103</c:f>
              <c:strCache>
                <c:ptCount val="1"/>
                <c:pt idx="0">
                  <c:v>欧州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グラフ!$D$99:$I$100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グラフ!$D$103:$I$103</c:f>
              <c:numCache>
                <c:formatCode>#,##0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48-4906-8B45-61D63BF64A97}"/>
            </c:ext>
          </c:extLst>
        </c:ser>
        <c:ser>
          <c:idx val="3"/>
          <c:order val="3"/>
          <c:tx>
            <c:strRef>
              <c:f>グラフ!$C$104</c:f>
              <c:strCache>
                <c:ptCount val="1"/>
                <c:pt idx="0">
                  <c:v>合計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グラフ!$D$99:$I$100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グラフ!$D$104:$I$104</c:f>
              <c:numCache>
                <c:formatCode>#,##0</c:formatCode>
                <c:ptCount val="6"/>
                <c:pt idx="0">
                  <c:v>20</c:v>
                </c:pt>
                <c:pt idx="1">
                  <c:v>25</c:v>
                </c:pt>
                <c:pt idx="2">
                  <c:v>32</c:v>
                </c:pt>
                <c:pt idx="3">
                  <c:v>45</c:v>
                </c:pt>
                <c:pt idx="4">
                  <c:v>65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48-4906-8B45-61D63BF64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8678912"/>
        <c:axId val="1428679392"/>
      </c:barChart>
      <c:catAx>
        <c:axId val="142867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8679392"/>
        <c:crosses val="autoZero"/>
        <c:auto val="1"/>
        <c:lblAlgn val="ctr"/>
        <c:lblOffset val="100"/>
        <c:noMultiLvlLbl val="0"/>
      </c:catAx>
      <c:valAx>
        <c:axId val="14286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867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サンプル!$E$14</c:f>
              <c:strCache>
                <c:ptCount val="1"/>
                <c:pt idx="0">
                  <c:v>処理1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サンプル!$D$15:$D$19</c:f>
              <c:strCache>
                <c:ptCount val="5"/>
                <c:pt idx="0">
                  <c:v>ソフト1</c:v>
                </c:pt>
                <c:pt idx="1">
                  <c:v>ソフト2</c:v>
                </c:pt>
                <c:pt idx="2">
                  <c:v>ソフト3</c:v>
                </c:pt>
                <c:pt idx="3">
                  <c:v>ソフト4</c:v>
                </c:pt>
                <c:pt idx="4">
                  <c:v>ソフト5</c:v>
                </c:pt>
              </c:strCache>
            </c:strRef>
          </c:cat>
          <c:val>
            <c:numRef>
              <c:f>サンプル!$E$15:$E$19</c:f>
              <c:numCache>
                <c:formatCode>General</c:formatCode>
                <c:ptCount val="5"/>
                <c:pt idx="0">
                  <c:v>1.3</c:v>
                </c:pt>
                <c:pt idx="1">
                  <c:v>1.6900000000000002</c:v>
                </c:pt>
                <c:pt idx="2">
                  <c:v>1.04</c:v>
                </c:pt>
                <c:pt idx="3">
                  <c:v>3.2</c:v>
                </c:pt>
                <c:pt idx="4">
                  <c:v>2.8730000000000002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DF-42B6-9BE0-A7B108A68EE4}"/>
            </c:ext>
          </c:extLst>
        </c:ser>
        <c:ser>
          <c:idx val="1"/>
          <c:order val="1"/>
          <c:tx>
            <c:strRef>
              <c:f>サンプル!$F$14</c:f>
              <c:strCache>
                <c:ptCount val="1"/>
                <c:pt idx="0">
                  <c:v>処理2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サンプル!$D$15:$D$19</c:f>
              <c:strCache>
                <c:ptCount val="5"/>
                <c:pt idx="0">
                  <c:v>ソフト1</c:v>
                </c:pt>
                <c:pt idx="1">
                  <c:v>ソフト2</c:v>
                </c:pt>
                <c:pt idx="2">
                  <c:v>ソフト3</c:v>
                </c:pt>
                <c:pt idx="3">
                  <c:v>ソフト4</c:v>
                </c:pt>
                <c:pt idx="4">
                  <c:v>ソフト5</c:v>
                </c:pt>
              </c:strCache>
            </c:strRef>
          </c:cat>
          <c:val>
            <c:numRef>
              <c:f>サンプル!$F$15:$F$19</c:f>
              <c:numCache>
                <c:formatCode>General</c:formatCode>
                <c:ptCount val="5"/>
                <c:pt idx="0">
                  <c:v>2.4</c:v>
                </c:pt>
                <c:pt idx="1">
                  <c:v>3.12</c:v>
                </c:pt>
                <c:pt idx="2">
                  <c:v>1.92</c:v>
                </c:pt>
                <c:pt idx="3">
                  <c:v>3.3</c:v>
                </c:pt>
                <c:pt idx="4">
                  <c:v>5.3040000000000003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DF-42B6-9BE0-A7B108A68EE4}"/>
            </c:ext>
          </c:extLst>
        </c:ser>
        <c:ser>
          <c:idx val="2"/>
          <c:order val="2"/>
          <c:tx>
            <c:strRef>
              <c:f>サンプル!$G$14</c:f>
              <c:strCache>
                <c:ptCount val="1"/>
                <c:pt idx="0">
                  <c:v>処理3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サンプル!$D$15:$D$19</c:f>
              <c:strCache>
                <c:ptCount val="5"/>
                <c:pt idx="0">
                  <c:v>ソフト1</c:v>
                </c:pt>
                <c:pt idx="1">
                  <c:v>ソフト2</c:v>
                </c:pt>
                <c:pt idx="2">
                  <c:v>ソフト3</c:v>
                </c:pt>
                <c:pt idx="3">
                  <c:v>ソフト4</c:v>
                </c:pt>
                <c:pt idx="4">
                  <c:v>ソフト5</c:v>
                </c:pt>
              </c:strCache>
            </c:strRef>
          </c:cat>
          <c:val>
            <c:numRef>
              <c:f>サンプル!$G$15:$G$19</c:f>
              <c:numCache>
                <c:formatCode>General</c:formatCode>
                <c:ptCount val="5"/>
                <c:pt idx="0">
                  <c:v>3.9</c:v>
                </c:pt>
                <c:pt idx="1">
                  <c:v>5.07</c:v>
                </c:pt>
                <c:pt idx="2">
                  <c:v>3.12</c:v>
                </c:pt>
                <c:pt idx="3">
                  <c:v>1.2</c:v>
                </c:pt>
                <c:pt idx="4">
                  <c:v>8.6189999999999998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DF-42B6-9BE0-A7B108A68EE4}"/>
            </c:ext>
          </c:extLst>
        </c:ser>
        <c:ser>
          <c:idx val="3"/>
          <c:order val="3"/>
          <c:tx>
            <c:strRef>
              <c:f>サンプル!$H$14</c:f>
              <c:strCache>
                <c:ptCount val="1"/>
                <c:pt idx="0">
                  <c:v>処理4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サンプル!$D$15:$D$19</c:f>
              <c:strCache>
                <c:ptCount val="5"/>
                <c:pt idx="0">
                  <c:v>ソフト1</c:v>
                </c:pt>
                <c:pt idx="1">
                  <c:v>ソフト2</c:v>
                </c:pt>
                <c:pt idx="2">
                  <c:v>ソフト3</c:v>
                </c:pt>
                <c:pt idx="3">
                  <c:v>ソフト4</c:v>
                </c:pt>
                <c:pt idx="4">
                  <c:v>ソフト5</c:v>
                </c:pt>
              </c:strCache>
            </c:strRef>
          </c:cat>
          <c:val>
            <c:numRef>
              <c:f>サンプル!$H$15:$H$19</c:f>
              <c:numCache>
                <c:formatCode>General</c:formatCode>
                <c:ptCount val="5"/>
                <c:pt idx="0">
                  <c:v>0.9</c:v>
                </c:pt>
                <c:pt idx="1">
                  <c:v>1.1700000000000002</c:v>
                </c:pt>
                <c:pt idx="2">
                  <c:v>0.72000000000000008</c:v>
                </c:pt>
                <c:pt idx="3">
                  <c:v>3.87</c:v>
                </c:pt>
                <c:pt idx="4">
                  <c:v>1.9890000000000001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DF-42B6-9BE0-A7B108A68EE4}"/>
            </c:ext>
          </c:extLst>
        </c:ser>
        <c:ser>
          <c:idx val="4"/>
          <c:order val="4"/>
          <c:tx>
            <c:strRef>
              <c:f>サンプル!$I$14</c:f>
              <c:strCache>
                <c:ptCount val="1"/>
                <c:pt idx="0">
                  <c:v>処理5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サンプル!$D$15:$D$19</c:f>
              <c:strCache>
                <c:ptCount val="5"/>
                <c:pt idx="0">
                  <c:v>ソフト1</c:v>
                </c:pt>
                <c:pt idx="1">
                  <c:v>ソフト2</c:v>
                </c:pt>
                <c:pt idx="2">
                  <c:v>ソフト3</c:v>
                </c:pt>
                <c:pt idx="3">
                  <c:v>ソフト4</c:v>
                </c:pt>
                <c:pt idx="4">
                  <c:v>ソフト5</c:v>
                </c:pt>
              </c:strCache>
            </c:strRef>
          </c:cat>
          <c:val>
            <c:numRef>
              <c:f>サンプル!$I$15:$I$19</c:f>
              <c:numCache>
                <c:formatCode>General</c:formatCode>
                <c:ptCount val="5"/>
                <c:pt idx="0">
                  <c:v>1.3</c:v>
                </c:pt>
                <c:pt idx="1">
                  <c:v>1.6900000000000002</c:v>
                </c:pt>
                <c:pt idx="2">
                  <c:v>1.04</c:v>
                </c:pt>
                <c:pt idx="3">
                  <c:v>5.59</c:v>
                </c:pt>
                <c:pt idx="4">
                  <c:v>2.8730000000000002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DF-42B6-9BE0-A7B108A68EE4}"/>
            </c:ext>
          </c:extLst>
        </c:ser>
        <c:ser>
          <c:idx val="5"/>
          <c:order val="5"/>
          <c:tx>
            <c:strRef>
              <c:f>サンプル!$J$14</c:f>
              <c:strCache>
                <c:ptCount val="1"/>
                <c:pt idx="0">
                  <c:v>処理6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サンプル!$D$15:$D$19</c:f>
              <c:strCache>
                <c:ptCount val="5"/>
                <c:pt idx="0">
                  <c:v>ソフト1</c:v>
                </c:pt>
                <c:pt idx="1">
                  <c:v>ソフト2</c:v>
                </c:pt>
                <c:pt idx="2">
                  <c:v>ソフト3</c:v>
                </c:pt>
                <c:pt idx="3">
                  <c:v>ソフト4</c:v>
                </c:pt>
                <c:pt idx="4">
                  <c:v>ソフト5</c:v>
                </c:pt>
              </c:strCache>
            </c:strRef>
          </c:cat>
          <c:val>
            <c:numRef>
              <c:f>サンプル!$J$15:$J$19</c:f>
              <c:numCache>
                <c:formatCode>General</c:formatCode>
                <c:ptCount val="5"/>
                <c:pt idx="0">
                  <c:v>1.44</c:v>
                </c:pt>
                <c:pt idx="1">
                  <c:v>1.8719999999999999</c:v>
                </c:pt>
                <c:pt idx="2">
                  <c:v>1.1519999999999999</c:v>
                </c:pt>
                <c:pt idx="3">
                  <c:v>6.1919999999999993</c:v>
                </c:pt>
                <c:pt idx="4">
                  <c:v>3.1823999999999999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DF-42B6-9BE0-A7B108A68EE4}"/>
            </c:ext>
          </c:extLst>
        </c:ser>
        <c:ser>
          <c:idx val="6"/>
          <c:order val="6"/>
          <c:tx>
            <c:strRef>
              <c:f>サンプル!$K$14</c:f>
              <c:strCache>
                <c:ptCount val="1"/>
                <c:pt idx="0">
                  <c:v>合計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サンプル!$D$15:$D$19</c:f>
              <c:strCache>
                <c:ptCount val="5"/>
                <c:pt idx="0">
                  <c:v>ソフト1</c:v>
                </c:pt>
                <c:pt idx="1">
                  <c:v>ソフト2</c:v>
                </c:pt>
                <c:pt idx="2">
                  <c:v>ソフト3</c:v>
                </c:pt>
                <c:pt idx="3">
                  <c:v>ソフト4</c:v>
                </c:pt>
                <c:pt idx="4">
                  <c:v>ソフト5</c:v>
                </c:pt>
              </c:strCache>
            </c:strRef>
          </c:cat>
          <c:val>
            <c:numRef>
              <c:f>サンプル!$K$15:$K$19</c:f>
              <c:numCache>
                <c:formatCode>General</c:formatCode>
                <c:ptCount val="5"/>
                <c:pt idx="0">
                  <c:v>11.24</c:v>
                </c:pt>
                <c:pt idx="1">
                  <c:v>14.612</c:v>
                </c:pt>
                <c:pt idx="2">
                  <c:v>8.9919999999999991</c:v>
                </c:pt>
                <c:pt idx="3">
                  <c:v>23.352</c:v>
                </c:pt>
                <c:pt idx="4">
                  <c:v>24.840400000000002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DF-42B6-9BE0-A7B108A68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8702912"/>
        <c:axId val="1428692352"/>
      </c:barChart>
      <c:catAx>
        <c:axId val="1428702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8692352"/>
        <c:crosses val="autoZero"/>
        <c:auto val="1"/>
        <c:lblAlgn val="ctr"/>
        <c:lblOffset val="100"/>
        <c:noMultiLvlLbl val="0"/>
      </c:catAx>
      <c:valAx>
        <c:axId val="142869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870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サンプル!$E$14</c:f>
              <c:strCache>
                <c:ptCount val="1"/>
                <c:pt idx="0">
                  <c:v>処理1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サンプル!$D$15:$D$19</c:f>
              <c:strCache>
                <c:ptCount val="5"/>
                <c:pt idx="0">
                  <c:v>ソフト1</c:v>
                </c:pt>
                <c:pt idx="1">
                  <c:v>ソフト2</c:v>
                </c:pt>
                <c:pt idx="2">
                  <c:v>ソフト3</c:v>
                </c:pt>
                <c:pt idx="3">
                  <c:v>ソフト4</c:v>
                </c:pt>
                <c:pt idx="4">
                  <c:v>ソフト5</c:v>
                </c:pt>
              </c:strCache>
            </c:strRef>
          </c:cat>
          <c:val>
            <c:numRef>
              <c:f>サンプル!$E$15:$E$19</c:f>
              <c:numCache>
                <c:formatCode>General</c:formatCode>
                <c:ptCount val="5"/>
                <c:pt idx="0">
                  <c:v>1.3</c:v>
                </c:pt>
                <c:pt idx="1">
                  <c:v>1.6900000000000002</c:v>
                </c:pt>
                <c:pt idx="2">
                  <c:v>1.04</c:v>
                </c:pt>
                <c:pt idx="3">
                  <c:v>3.2</c:v>
                </c:pt>
                <c:pt idx="4">
                  <c:v>2.8730000000000002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1-4BA0-863D-2DE024553804}"/>
            </c:ext>
          </c:extLst>
        </c:ser>
        <c:ser>
          <c:idx val="1"/>
          <c:order val="1"/>
          <c:tx>
            <c:strRef>
              <c:f>サンプル!$F$14</c:f>
              <c:strCache>
                <c:ptCount val="1"/>
                <c:pt idx="0">
                  <c:v>処理2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サンプル!$D$15:$D$19</c:f>
              <c:strCache>
                <c:ptCount val="5"/>
                <c:pt idx="0">
                  <c:v>ソフト1</c:v>
                </c:pt>
                <c:pt idx="1">
                  <c:v>ソフト2</c:v>
                </c:pt>
                <c:pt idx="2">
                  <c:v>ソフト3</c:v>
                </c:pt>
                <c:pt idx="3">
                  <c:v>ソフト4</c:v>
                </c:pt>
                <c:pt idx="4">
                  <c:v>ソフト5</c:v>
                </c:pt>
              </c:strCache>
            </c:strRef>
          </c:cat>
          <c:val>
            <c:numRef>
              <c:f>サンプル!$F$15:$F$19</c:f>
              <c:numCache>
                <c:formatCode>General</c:formatCode>
                <c:ptCount val="5"/>
                <c:pt idx="0">
                  <c:v>2.4</c:v>
                </c:pt>
                <c:pt idx="1">
                  <c:v>3.12</c:v>
                </c:pt>
                <c:pt idx="2">
                  <c:v>1.92</c:v>
                </c:pt>
                <c:pt idx="3">
                  <c:v>3.3</c:v>
                </c:pt>
                <c:pt idx="4">
                  <c:v>5.3040000000000003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E1-4BA0-863D-2DE024553804}"/>
            </c:ext>
          </c:extLst>
        </c:ser>
        <c:ser>
          <c:idx val="2"/>
          <c:order val="2"/>
          <c:tx>
            <c:strRef>
              <c:f>サンプル!$G$14</c:f>
              <c:strCache>
                <c:ptCount val="1"/>
                <c:pt idx="0">
                  <c:v>処理3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サンプル!$D$15:$D$19</c:f>
              <c:strCache>
                <c:ptCount val="5"/>
                <c:pt idx="0">
                  <c:v>ソフト1</c:v>
                </c:pt>
                <c:pt idx="1">
                  <c:v>ソフト2</c:v>
                </c:pt>
                <c:pt idx="2">
                  <c:v>ソフト3</c:v>
                </c:pt>
                <c:pt idx="3">
                  <c:v>ソフト4</c:v>
                </c:pt>
                <c:pt idx="4">
                  <c:v>ソフト5</c:v>
                </c:pt>
              </c:strCache>
            </c:strRef>
          </c:cat>
          <c:val>
            <c:numRef>
              <c:f>サンプル!$G$15:$G$19</c:f>
              <c:numCache>
                <c:formatCode>General</c:formatCode>
                <c:ptCount val="5"/>
                <c:pt idx="0">
                  <c:v>3.9</c:v>
                </c:pt>
                <c:pt idx="1">
                  <c:v>5.07</c:v>
                </c:pt>
                <c:pt idx="2">
                  <c:v>3.12</c:v>
                </c:pt>
                <c:pt idx="3">
                  <c:v>1.2</c:v>
                </c:pt>
                <c:pt idx="4">
                  <c:v>8.6189999999999998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E1-4BA0-863D-2DE024553804}"/>
            </c:ext>
          </c:extLst>
        </c:ser>
        <c:ser>
          <c:idx val="3"/>
          <c:order val="3"/>
          <c:tx>
            <c:strRef>
              <c:f>サンプル!$H$14</c:f>
              <c:strCache>
                <c:ptCount val="1"/>
                <c:pt idx="0">
                  <c:v>処理4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サンプル!$D$15:$D$19</c:f>
              <c:strCache>
                <c:ptCount val="5"/>
                <c:pt idx="0">
                  <c:v>ソフト1</c:v>
                </c:pt>
                <c:pt idx="1">
                  <c:v>ソフト2</c:v>
                </c:pt>
                <c:pt idx="2">
                  <c:v>ソフト3</c:v>
                </c:pt>
                <c:pt idx="3">
                  <c:v>ソフト4</c:v>
                </c:pt>
                <c:pt idx="4">
                  <c:v>ソフト5</c:v>
                </c:pt>
              </c:strCache>
            </c:strRef>
          </c:cat>
          <c:val>
            <c:numRef>
              <c:f>サンプル!$H$15:$H$19</c:f>
              <c:numCache>
                <c:formatCode>General</c:formatCode>
                <c:ptCount val="5"/>
                <c:pt idx="0">
                  <c:v>0.9</c:v>
                </c:pt>
                <c:pt idx="1">
                  <c:v>1.1700000000000002</c:v>
                </c:pt>
                <c:pt idx="2">
                  <c:v>0.72000000000000008</c:v>
                </c:pt>
                <c:pt idx="3">
                  <c:v>3.87</c:v>
                </c:pt>
                <c:pt idx="4">
                  <c:v>1.9890000000000001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E1-4BA0-863D-2DE024553804}"/>
            </c:ext>
          </c:extLst>
        </c:ser>
        <c:ser>
          <c:idx val="4"/>
          <c:order val="4"/>
          <c:tx>
            <c:strRef>
              <c:f>サンプル!$I$14</c:f>
              <c:strCache>
                <c:ptCount val="1"/>
                <c:pt idx="0">
                  <c:v>処理5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サンプル!$D$15:$D$19</c:f>
              <c:strCache>
                <c:ptCount val="5"/>
                <c:pt idx="0">
                  <c:v>ソフト1</c:v>
                </c:pt>
                <c:pt idx="1">
                  <c:v>ソフト2</c:v>
                </c:pt>
                <c:pt idx="2">
                  <c:v>ソフト3</c:v>
                </c:pt>
                <c:pt idx="3">
                  <c:v>ソフト4</c:v>
                </c:pt>
                <c:pt idx="4">
                  <c:v>ソフト5</c:v>
                </c:pt>
              </c:strCache>
            </c:strRef>
          </c:cat>
          <c:val>
            <c:numRef>
              <c:f>サンプル!$I$15:$I$19</c:f>
              <c:numCache>
                <c:formatCode>General</c:formatCode>
                <c:ptCount val="5"/>
                <c:pt idx="0">
                  <c:v>1.3</c:v>
                </c:pt>
                <c:pt idx="1">
                  <c:v>1.6900000000000002</c:v>
                </c:pt>
                <c:pt idx="2">
                  <c:v>1.04</c:v>
                </c:pt>
                <c:pt idx="3">
                  <c:v>5.59</c:v>
                </c:pt>
                <c:pt idx="4">
                  <c:v>2.8730000000000002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E1-4BA0-863D-2DE024553804}"/>
            </c:ext>
          </c:extLst>
        </c:ser>
        <c:ser>
          <c:idx val="5"/>
          <c:order val="5"/>
          <c:tx>
            <c:strRef>
              <c:f>サンプル!$J$14</c:f>
              <c:strCache>
                <c:ptCount val="1"/>
                <c:pt idx="0">
                  <c:v>処理6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サンプル!$D$15:$D$19</c:f>
              <c:strCache>
                <c:ptCount val="5"/>
                <c:pt idx="0">
                  <c:v>ソフト1</c:v>
                </c:pt>
                <c:pt idx="1">
                  <c:v>ソフト2</c:v>
                </c:pt>
                <c:pt idx="2">
                  <c:v>ソフト3</c:v>
                </c:pt>
                <c:pt idx="3">
                  <c:v>ソフト4</c:v>
                </c:pt>
                <c:pt idx="4">
                  <c:v>ソフト5</c:v>
                </c:pt>
              </c:strCache>
            </c:strRef>
          </c:cat>
          <c:val>
            <c:numRef>
              <c:f>サンプル!$J$15:$J$19</c:f>
              <c:numCache>
                <c:formatCode>General</c:formatCode>
                <c:ptCount val="5"/>
                <c:pt idx="0">
                  <c:v>1.44</c:v>
                </c:pt>
                <c:pt idx="1">
                  <c:v>1.8719999999999999</c:v>
                </c:pt>
                <c:pt idx="2">
                  <c:v>1.1519999999999999</c:v>
                </c:pt>
                <c:pt idx="3">
                  <c:v>6.1919999999999993</c:v>
                </c:pt>
                <c:pt idx="4">
                  <c:v>3.1823999999999999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E1-4BA0-863D-2DE024553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3345008"/>
        <c:axId val="2083349328"/>
      </c:barChart>
      <c:catAx>
        <c:axId val="2083345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3349328"/>
        <c:crosses val="autoZero"/>
        <c:auto val="1"/>
        <c:lblAlgn val="ctr"/>
        <c:lblOffset val="100"/>
        <c:noMultiLvlLbl val="0"/>
      </c:catAx>
      <c:valAx>
        <c:axId val="208334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334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239531</xdr:colOff>
      <xdr:row>5</xdr:row>
      <xdr:rowOff>219075</xdr:rowOff>
    </xdr:from>
    <xdr:to>
      <xdr:col>9</xdr:col>
      <xdr:colOff>265294</xdr:colOff>
      <xdr:row>17</xdr:row>
      <xdr:rowOff>104775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1262D7E-FC0B-B2DB-F1C7-539818062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714375</xdr:colOff>
      <xdr:row>8</xdr:row>
      <xdr:rowOff>85725</xdr:rowOff>
    </xdr:from>
    <xdr:to>
      <xdr:col>10</xdr:col>
      <xdr:colOff>76200</xdr:colOff>
      <xdr:row>9</xdr:row>
      <xdr:rowOff>95250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783099B8-8FEE-19A2-D366-4D8E73AFC42F}"/>
            </a:ext>
          </a:extLst>
        </xdr:cNvPr>
        <xdr:cNvCxnSpPr/>
      </xdr:nvCxnSpPr>
      <xdr:spPr>
        <a:xfrm flipH="1" flipV="1">
          <a:off x="6191250" y="1276350"/>
          <a:ext cx="885825" cy="247650"/>
        </a:xfrm>
        <a:prstGeom prst="straightConnector1">
          <a:avLst/>
        </a:prstGeom>
        <a:ln w="285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miter lim="800000"/>
          <a:headEnd type="none" w="med" len="med"/>
          <a:tailEnd type="arrow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80962</xdr:colOff>
      <xdr:row>23</xdr:row>
      <xdr:rowOff>209550</xdr:rowOff>
    </xdr:from>
    <xdr:to>
      <xdr:col>9</xdr:col>
      <xdr:colOff>438150</xdr:colOff>
      <xdr:row>33</xdr:row>
      <xdr:rowOff>95250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5DBFB0B2-0BBB-2FB7-29F7-7BEC4947DF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180189</xdr:colOff>
      <xdr:row>43</xdr:row>
      <xdr:rowOff>209550</xdr:rowOff>
    </xdr:from>
    <xdr:to>
      <xdr:col>9</xdr:col>
      <xdr:colOff>62698</xdr:colOff>
      <xdr:row>53</xdr:row>
      <xdr:rowOff>180975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63B137EE-12C8-40D9-6265-C476C1A83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95250</xdr:colOff>
      <xdr:row>63</xdr:row>
      <xdr:rowOff>104775</xdr:rowOff>
    </xdr:from>
    <xdr:to>
      <xdr:col>9</xdr:col>
      <xdr:colOff>95250</xdr:colOff>
      <xdr:row>74</xdr:row>
      <xdr:rowOff>228600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FA6F0FA0-606A-07BF-91EB-915D92B7AE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466725</xdr:colOff>
      <xdr:row>68</xdr:row>
      <xdr:rowOff>9525</xdr:rowOff>
    </xdr:from>
    <xdr:to>
      <xdr:col>9</xdr:col>
      <xdr:colOff>676275</xdr:colOff>
      <xdr:row>71</xdr:row>
      <xdr:rowOff>161925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69EAAAD8-95B5-4154-AD57-3CE9BFF362FB}"/>
            </a:ext>
          </a:extLst>
        </xdr:cNvPr>
        <xdr:cNvCxnSpPr/>
      </xdr:nvCxnSpPr>
      <xdr:spPr>
        <a:xfrm flipH="1">
          <a:off x="5181600" y="16202025"/>
          <a:ext cx="1733550" cy="866775"/>
        </a:xfrm>
        <a:prstGeom prst="straightConnector1">
          <a:avLst/>
        </a:prstGeom>
        <a:ln w="285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miter lim="800000"/>
          <a:headEnd type="none" w="med" len="med"/>
          <a:tailEnd type="arrow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576262</xdr:colOff>
      <xdr:row>82</xdr:row>
      <xdr:rowOff>161925</xdr:rowOff>
    </xdr:from>
    <xdr:to>
      <xdr:col>8</xdr:col>
      <xdr:colOff>576262</xdr:colOff>
      <xdr:row>94</xdr:row>
      <xdr:rowOff>47625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590CD785-5A42-34D2-7058-232E19022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90487</xdr:colOff>
      <xdr:row>104</xdr:row>
      <xdr:rowOff>180975</xdr:rowOff>
    </xdr:from>
    <xdr:to>
      <xdr:col>7</xdr:col>
      <xdr:colOff>590550</xdr:colOff>
      <xdr:row>114</xdr:row>
      <xdr:rowOff>219075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7349498F-8681-ECC8-4C53-629D39E698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261937</xdr:colOff>
      <xdr:row>115</xdr:row>
      <xdr:rowOff>104775</xdr:rowOff>
    </xdr:from>
    <xdr:to>
      <xdr:col>7</xdr:col>
      <xdr:colOff>590550</xdr:colOff>
      <xdr:row>125</xdr:row>
      <xdr:rowOff>200025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62146B43-1B9F-E284-0820-838CA3860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404812</xdr:colOff>
      <xdr:row>20</xdr:row>
      <xdr:rowOff>85725</xdr:rowOff>
    </xdr:from>
    <xdr:to>
      <xdr:col>6</xdr:col>
      <xdr:colOff>404812</xdr:colOff>
      <xdr:row>31</xdr:row>
      <xdr:rowOff>209550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8F02F54-63DE-9648-6E66-FD271CA87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128587</xdr:colOff>
      <xdr:row>20</xdr:row>
      <xdr:rowOff>66675</xdr:rowOff>
    </xdr:from>
    <xdr:to>
      <xdr:col>13</xdr:col>
      <xdr:colOff>128587</xdr:colOff>
      <xdr:row>31</xdr:row>
      <xdr:rowOff>190500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9F085C0-BB5A-7908-9C9F-3DA2D068D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C623E-20BC-4897-A19A-DA8F121E6119}">
  <sheetPr codeName="Sheet1"/>
  <dimension ref="A2:D25"/>
  <sheetViews>
    <sheetView workbookViewId="0">
      <selection activeCell="D21" sqref="D21"/>
    </sheetView>
  </sheetViews>
  <sheetFormatPr defaultRowHeight="18.75" x14ac:dyDescent="0.45"/>
  <cols>
    <col min="1" max="16384" width="8.88671875" style="1"/>
  </cols>
  <sheetData>
    <row r="2" spans="1:4" x14ac:dyDescent="0.45">
      <c r="B2" s="1" t="s">
        <v>30</v>
      </c>
    </row>
    <row r="3" spans="1:4" x14ac:dyDescent="0.45">
      <c r="B3" s="1" t="s">
        <v>31</v>
      </c>
    </row>
    <row r="5" spans="1:4" x14ac:dyDescent="0.45">
      <c r="B5" s="1" t="s">
        <v>32</v>
      </c>
    </row>
    <row r="7" spans="1:4" x14ac:dyDescent="0.45">
      <c r="C7" s="1" t="s">
        <v>0</v>
      </c>
      <c r="D7" s="1" t="s">
        <v>1</v>
      </c>
    </row>
    <row r="8" spans="1:4" x14ac:dyDescent="0.45">
      <c r="C8" s="1" t="s">
        <v>4</v>
      </c>
      <c r="D8" s="1" t="s">
        <v>5</v>
      </c>
    </row>
    <row r="10" spans="1:4" x14ac:dyDescent="0.45">
      <c r="C10" s="1" t="s">
        <v>2</v>
      </c>
      <c r="D10" s="1" t="s">
        <v>3</v>
      </c>
    </row>
    <row r="12" spans="1:4" x14ac:dyDescent="0.45">
      <c r="A12" s="2"/>
      <c r="B12" s="1" t="s">
        <v>24</v>
      </c>
      <c r="C12" s="1" t="s">
        <v>19</v>
      </c>
      <c r="D12" s="1" t="s">
        <v>20</v>
      </c>
    </row>
    <row r="13" spans="1:4" x14ac:dyDescent="0.45">
      <c r="C13" s="1" t="s">
        <v>8</v>
      </c>
      <c r="D13" s="1" t="s">
        <v>9</v>
      </c>
    </row>
    <row r="14" spans="1:4" x14ac:dyDescent="0.45">
      <c r="C14" s="1" t="s">
        <v>10</v>
      </c>
      <c r="D14" s="1" t="s">
        <v>11</v>
      </c>
    </row>
    <row r="16" spans="1:4" x14ac:dyDescent="0.45">
      <c r="B16" s="1" t="s">
        <v>15</v>
      </c>
      <c r="C16" s="1" t="s">
        <v>16</v>
      </c>
      <c r="D16" s="1" t="s">
        <v>13</v>
      </c>
    </row>
    <row r="17" spans="2:4" x14ac:dyDescent="0.45">
      <c r="C17" s="1" t="s">
        <v>17</v>
      </c>
      <c r="D17" s="1" t="s">
        <v>12</v>
      </c>
    </row>
    <row r="18" spans="2:4" x14ac:dyDescent="0.45">
      <c r="C18" s="1" t="s">
        <v>14</v>
      </c>
      <c r="D18" s="1" t="s">
        <v>18</v>
      </c>
    </row>
    <row r="20" spans="2:4" x14ac:dyDescent="0.45">
      <c r="B20" s="1" t="s">
        <v>21</v>
      </c>
      <c r="C20" s="1" t="s">
        <v>22</v>
      </c>
      <c r="D20" s="1" t="s">
        <v>23</v>
      </c>
    </row>
    <row r="21" spans="2:4" x14ac:dyDescent="0.45">
      <c r="C21" s="1" t="s">
        <v>27</v>
      </c>
      <c r="D21" s="1" t="s">
        <v>25</v>
      </c>
    </row>
    <row r="22" spans="2:4" x14ac:dyDescent="0.45">
      <c r="C22" s="1" t="s">
        <v>28</v>
      </c>
      <c r="D22" s="1" t="s">
        <v>26</v>
      </c>
    </row>
    <row r="24" spans="2:4" x14ac:dyDescent="0.45">
      <c r="B24" s="1" t="s">
        <v>29</v>
      </c>
      <c r="C24" s="1" t="s">
        <v>6</v>
      </c>
      <c r="D24" s="1" t="s">
        <v>7</v>
      </c>
    </row>
    <row r="25" spans="2:4" x14ac:dyDescent="0.45">
      <c r="C25" s="1" t="s">
        <v>65</v>
      </c>
      <c r="D25" s="1" t="s">
        <v>66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2:K134"/>
  <sheetViews>
    <sheetView topLeftCell="A96" workbookViewId="0">
      <selection activeCell="C123" sqref="C123"/>
    </sheetView>
  </sheetViews>
  <sheetFormatPr defaultRowHeight="18.75" x14ac:dyDescent="0.45"/>
  <cols>
    <col min="1" max="1" width="1.6640625" style="1" customWidth="1"/>
    <col min="2" max="16384" width="8.88671875" style="1"/>
  </cols>
  <sheetData>
    <row r="2" spans="2:11" x14ac:dyDescent="0.45">
      <c r="B2" s="1" t="s">
        <v>33</v>
      </c>
    </row>
    <row r="4" spans="2:11" x14ac:dyDescent="0.45">
      <c r="C4" s="4" t="s">
        <v>51</v>
      </c>
      <c r="K4" s="3" t="s">
        <v>43</v>
      </c>
    </row>
    <row r="6" spans="2:11" x14ac:dyDescent="0.45">
      <c r="D6" s="1" t="s">
        <v>41</v>
      </c>
    </row>
    <row r="7" spans="2:11" x14ac:dyDescent="0.45">
      <c r="C7" s="1" t="s">
        <v>42</v>
      </c>
      <c r="D7" s="1">
        <v>100</v>
      </c>
    </row>
    <row r="8" spans="2:11" x14ac:dyDescent="0.45">
      <c r="C8" s="1" t="s">
        <v>36</v>
      </c>
      <c r="D8" s="1">
        <v>125</v>
      </c>
      <c r="K8" s="1" t="s">
        <v>44</v>
      </c>
    </row>
    <row r="9" spans="2:11" x14ac:dyDescent="0.45">
      <c r="C9" s="1" t="s">
        <v>37</v>
      </c>
      <c r="D9" s="1">
        <v>130</v>
      </c>
    </row>
    <row r="10" spans="2:11" x14ac:dyDescent="0.45">
      <c r="C10" s="1" t="s">
        <v>38</v>
      </c>
      <c r="D10" s="1">
        <v>140</v>
      </c>
      <c r="K10" s="1" t="s">
        <v>45</v>
      </c>
    </row>
    <row r="11" spans="2:11" x14ac:dyDescent="0.45">
      <c r="C11" s="1" t="s">
        <v>39</v>
      </c>
      <c r="D11" s="1">
        <v>165</v>
      </c>
    </row>
    <row r="12" spans="2:11" x14ac:dyDescent="0.45">
      <c r="C12" s="1" t="s">
        <v>40</v>
      </c>
      <c r="D12" s="1">
        <v>190</v>
      </c>
      <c r="K12" s="1" t="s">
        <v>46</v>
      </c>
    </row>
    <row r="13" spans="2:11" x14ac:dyDescent="0.45">
      <c r="K13" s="1" t="s">
        <v>47</v>
      </c>
    </row>
    <row r="14" spans="2:11" x14ac:dyDescent="0.45">
      <c r="K14" s="1" t="s">
        <v>48</v>
      </c>
    </row>
    <row r="16" spans="2:11" x14ac:dyDescent="0.45">
      <c r="K16" s="1" t="s">
        <v>49</v>
      </c>
    </row>
    <row r="20" spans="3:11" x14ac:dyDescent="0.45">
      <c r="C20" s="4" t="s">
        <v>52</v>
      </c>
    </row>
    <row r="22" spans="3:11" x14ac:dyDescent="0.45">
      <c r="D22" s="1" t="s">
        <v>42</v>
      </c>
      <c r="E22" s="1" t="s">
        <v>36</v>
      </c>
      <c r="F22" s="1" t="s">
        <v>37</v>
      </c>
      <c r="G22" s="1" t="s">
        <v>38</v>
      </c>
      <c r="H22" s="1" t="s">
        <v>39</v>
      </c>
      <c r="I22" s="1" t="s">
        <v>40</v>
      </c>
    </row>
    <row r="23" spans="3:11" x14ac:dyDescent="0.45">
      <c r="C23" s="1" t="s">
        <v>41</v>
      </c>
      <c r="D23" s="1">
        <v>40</v>
      </c>
      <c r="E23" s="1">
        <v>50</v>
      </c>
      <c r="F23" s="1">
        <v>-160</v>
      </c>
      <c r="G23" s="1">
        <v>90</v>
      </c>
      <c r="H23" s="1">
        <v>130</v>
      </c>
      <c r="I23" s="1">
        <v>190</v>
      </c>
    </row>
    <row r="25" spans="3:11" x14ac:dyDescent="0.45">
      <c r="K25" s="1" t="s">
        <v>50</v>
      </c>
    </row>
    <row r="36" spans="3:11" x14ac:dyDescent="0.45">
      <c r="C36" s="4" t="s">
        <v>57</v>
      </c>
    </row>
    <row r="38" spans="3:11" x14ac:dyDescent="0.45">
      <c r="D38" s="9" t="s">
        <v>34</v>
      </c>
      <c r="E38" s="9"/>
      <c r="F38" s="9"/>
      <c r="G38" s="9"/>
    </row>
    <row r="39" spans="3:11" x14ac:dyDescent="0.45">
      <c r="D39" s="10"/>
      <c r="E39" s="11" t="s">
        <v>38</v>
      </c>
      <c r="F39" s="11" t="s">
        <v>39</v>
      </c>
      <c r="G39" s="11" t="s">
        <v>40</v>
      </c>
    </row>
    <row r="40" spans="3:11" x14ac:dyDescent="0.45">
      <c r="D40" s="8" t="s">
        <v>53</v>
      </c>
      <c r="E40" s="8">
        <v>40</v>
      </c>
      <c r="F40" s="8">
        <v>50</v>
      </c>
      <c r="G40" s="8">
        <v>85</v>
      </c>
    </row>
    <row r="41" spans="3:11" x14ac:dyDescent="0.45">
      <c r="D41" s="8" t="s">
        <v>54</v>
      </c>
      <c r="E41" s="8">
        <v>30</v>
      </c>
      <c r="F41" s="8">
        <v>40</v>
      </c>
      <c r="G41" s="8">
        <v>50</v>
      </c>
    </row>
    <row r="42" spans="3:11" x14ac:dyDescent="0.45">
      <c r="D42" s="8" t="s">
        <v>55</v>
      </c>
      <c r="E42" s="8">
        <v>35</v>
      </c>
      <c r="F42" s="8">
        <v>40</v>
      </c>
      <c r="G42" s="8">
        <v>45</v>
      </c>
    </row>
    <row r="43" spans="3:11" x14ac:dyDescent="0.45">
      <c r="D43" s="7" t="s">
        <v>56</v>
      </c>
      <c r="E43" s="7">
        <v>50</v>
      </c>
      <c r="F43" s="7">
        <v>70</v>
      </c>
      <c r="G43" s="7">
        <v>75</v>
      </c>
    </row>
    <row r="44" spans="3:11" x14ac:dyDescent="0.45">
      <c r="K44" s="1" t="s">
        <v>58</v>
      </c>
    </row>
    <row r="56" spans="2:9" x14ac:dyDescent="0.45">
      <c r="B56" s="1" t="s">
        <v>64</v>
      </c>
    </row>
    <row r="57" spans="2:9" x14ac:dyDescent="0.45">
      <c r="C57" s="9" t="s">
        <v>59</v>
      </c>
      <c r="D57" s="9"/>
      <c r="E57" s="9"/>
      <c r="F57" s="9"/>
      <c r="G57" s="9"/>
      <c r="H57" s="9"/>
      <c r="I57" s="9"/>
    </row>
    <row r="58" spans="2:9" x14ac:dyDescent="0.45">
      <c r="C58" s="10"/>
      <c r="D58" s="11" t="s">
        <v>35</v>
      </c>
      <c r="E58" s="11" t="s">
        <v>36</v>
      </c>
      <c r="F58" s="11" t="s">
        <v>37</v>
      </c>
      <c r="G58" s="11" t="s">
        <v>38</v>
      </c>
      <c r="H58" s="11" t="s">
        <v>39</v>
      </c>
      <c r="I58" s="11" t="s">
        <v>40</v>
      </c>
    </row>
    <row r="59" spans="2:9" x14ac:dyDescent="0.45">
      <c r="C59" s="8" t="s">
        <v>60</v>
      </c>
      <c r="D59" s="8">
        <v>400</v>
      </c>
      <c r="E59" s="8">
        <v>650</v>
      </c>
      <c r="F59" s="8">
        <v>900</v>
      </c>
      <c r="G59" s="8">
        <v>1100</v>
      </c>
      <c r="H59" s="8">
        <v>1450</v>
      </c>
      <c r="I59" s="8">
        <v>1650</v>
      </c>
    </row>
    <row r="60" spans="2:9" x14ac:dyDescent="0.45">
      <c r="C60" s="8" t="s">
        <v>61</v>
      </c>
      <c r="D60" s="8">
        <v>450</v>
      </c>
      <c r="E60" s="8">
        <v>300</v>
      </c>
      <c r="F60" s="8">
        <v>300</v>
      </c>
      <c r="G60" s="8">
        <v>450</v>
      </c>
      <c r="H60" s="8">
        <v>900</v>
      </c>
      <c r="I60" s="8">
        <v>1100</v>
      </c>
    </row>
    <row r="61" spans="2:9" x14ac:dyDescent="0.45">
      <c r="C61" s="8" t="s">
        <v>62</v>
      </c>
      <c r="D61" s="8">
        <v>250</v>
      </c>
      <c r="E61" s="8">
        <v>400</v>
      </c>
      <c r="F61" s="8">
        <v>500</v>
      </c>
      <c r="G61" s="8">
        <v>550</v>
      </c>
      <c r="H61" s="8">
        <v>600</v>
      </c>
      <c r="I61" s="8">
        <v>700</v>
      </c>
    </row>
    <row r="62" spans="2:9" x14ac:dyDescent="0.45">
      <c r="C62" s="7" t="s">
        <v>63</v>
      </c>
      <c r="D62" s="7">
        <v>200</v>
      </c>
      <c r="E62" s="7">
        <v>320</v>
      </c>
      <c r="F62" s="7">
        <v>420</v>
      </c>
      <c r="G62" s="7">
        <v>410</v>
      </c>
      <c r="H62" s="7">
        <v>390</v>
      </c>
      <c r="I62" s="7">
        <v>430</v>
      </c>
    </row>
    <row r="68" spans="2:11" x14ac:dyDescent="0.45">
      <c r="K68" s="5" t="s">
        <v>67</v>
      </c>
    </row>
    <row r="77" spans="2:11" x14ac:dyDescent="0.45">
      <c r="B77" s="1" t="s">
        <v>68</v>
      </c>
    </row>
    <row r="78" spans="2:11" x14ac:dyDescent="0.45">
      <c r="C78" s="9" t="s">
        <v>69</v>
      </c>
      <c r="D78" s="9"/>
      <c r="E78" s="9"/>
      <c r="F78" s="9"/>
      <c r="G78" s="9"/>
      <c r="H78" s="9"/>
    </row>
    <row r="79" spans="2:11" x14ac:dyDescent="0.45">
      <c r="C79" s="10"/>
      <c r="D79" s="11" t="s">
        <v>35</v>
      </c>
      <c r="E79" s="11" t="s">
        <v>36</v>
      </c>
      <c r="F79" s="11" t="s">
        <v>37</v>
      </c>
      <c r="G79" s="11" t="s">
        <v>38</v>
      </c>
      <c r="H79" s="11" t="s">
        <v>39</v>
      </c>
    </row>
    <row r="80" spans="2:11" x14ac:dyDescent="0.45">
      <c r="C80" s="8" t="s">
        <v>70</v>
      </c>
      <c r="D80" s="8">
        <v>653</v>
      </c>
      <c r="E80" s="8">
        <v>548</v>
      </c>
      <c r="F80" s="8">
        <v>796</v>
      </c>
      <c r="G80" s="8">
        <v>823</v>
      </c>
      <c r="H80" s="8">
        <v>934</v>
      </c>
    </row>
    <row r="81" spans="3:8" x14ac:dyDescent="0.45">
      <c r="C81" s="8" t="s">
        <v>71</v>
      </c>
      <c r="D81" s="8">
        <v>212</v>
      </c>
      <c r="E81" s="8">
        <v>196</v>
      </c>
      <c r="F81" s="8">
        <v>323</v>
      </c>
      <c r="G81" s="8">
        <v>329</v>
      </c>
      <c r="H81" s="8">
        <v>459</v>
      </c>
    </row>
    <row r="82" spans="3:8" x14ac:dyDescent="0.45">
      <c r="C82" s="7" t="s">
        <v>72</v>
      </c>
      <c r="D82" s="12">
        <v>0.32465543644716693</v>
      </c>
      <c r="E82" s="12">
        <v>0.35766423357664234</v>
      </c>
      <c r="F82" s="12">
        <v>0.40577889447236182</v>
      </c>
      <c r="G82" s="12">
        <v>0.3997569866342649</v>
      </c>
      <c r="H82" s="12">
        <v>0.49143468950749464</v>
      </c>
    </row>
    <row r="97" spans="2:11" x14ac:dyDescent="0.45">
      <c r="B97" s="1" t="s">
        <v>73</v>
      </c>
    </row>
    <row r="99" spans="2:11" x14ac:dyDescent="0.45">
      <c r="C99" s="9" t="s">
        <v>59</v>
      </c>
      <c r="D99" s="9"/>
      <c r="E99" s="9"/>
      <c r="F99" s="9"/>
      <c r="G99" s="9"/>
      <c r="H99" s="9"/>
      <c r="I99" s="9"/>
    </row>
    <row r="100" spans="2:11" x14ac:dyDescent="0.45">
      <c r="C100" s="10"/>
      <c r="D100" s="11" t="s">
        <v>35</v>
      </c>
      <c r="E100" s="11" t="s">
        <v>36</v>
      </c>
      <c r="F100" s="11" t="s">
        <v>37</v>
      </c>
      <c r="G100" s="11" t="s">
        <v>38</v>
      </c>
      <c r="H100" s="11" t="s">
        <v>39</v>
      </c>
      <c r="I100" s="11" t="s">
        <v>74</v>
      </c>
    </row>
    <row r="101" spans="2:11" x14ac:dyDescent="0.45">
      <c r="C101" s="8" t="s">
        <v>60</v>
      </c>
      <c r="D101" s="8">
        <v>10</v>
      </c>
      <c r="E101" s="8">
        <v>15</v>
      </c>
      <c r="F101" s="8">
        <v>20</v>
      </c>
      <c r="G101" s="8">
        <v>30</v>
      </c>
      <c r="H101" s="8">
        <v>45</v>
      </c>
      <c r="I101" s="8">
        <v>65</v>
      </c>
    </row>
    <row r="102" spans="2:11" x14ac:dyDescent="0.45">
      <c r="C102" s="8" t="s">
        <v>61</v>
      </c>
      <c r="D102" s="8">
        <v>5</v>
      </c>
      <c r="E102" s="8">
        <v>5</v>
      </c>
      <c r="F102" s="8">
        <v>7</v>
      </c>
      <c r="G102" s="8">
        <v>10</v>
      </c>
      <c r="H102" s="8">
        <v>15</v>
      </c>
      <c r="I102" s="8">
        <v>15</v>
      </c>
    </row>
    <row r="103" spans="2:11" x14ac:dyDescent="0.45">
      <c r="C103" s="8" t="s">
        <v>62</v>
      </c>
      <c r="D103" s="8">
        <v>5</v>
      </c>
      <c r="E103" s="8">
        <v>5</v>
      </c>
      <c r="F103" s="8">
        <v>5</v>
      </c>
      <c r="G103" s="8">
        <v>5</v>
      </c>
      <c r="H103" s="8">
        <v>5</v>
      </c>
      <c r="I103" s="8">
        <v>5</v>
      </c>
    </row>
    <row r="104" spans="2:11" x14ac:dyDescent="0.45">
      <c r="C104" s="7" t="s">
        <v>75</v>
      </c>
      <c r="D104" s="7">
        <v>20</v>
      </c>
      <c r="E104" s="7">
        <v>25</v>
      </c>
      <c r="F104" s="7">
        <v>32</v>
      </c>
      <c r="G104" s="7">
        <v>45</v>
      </c>
      <c r="H104" s="7">
        <v>65</v>
      </c>
      <c r="I104" s="7">
        <v>85</v>
      </c>
    </row>
    <row r="106" spans="2:11" x14ac:dyDescent="0.45">
      <c r="K106" s="1" t="s">
        <v>84</v>
      </c>
    </row>
    <row r="129" spans="2:4" x14ac:dyDescent="0.45">
      <c r="B129" s="1" t="s">
        <v>85</v>
      </c>
    </row>
    <row r="131" spans="2:4" x14ac:dyDescent="0.45">
      <c r="D131" s="1">
        <v>10</v>
      </c>
    </row>
    <row r="132" spans="2:4" x14ac:dyDescent="0.45">
      <c r="D132" s="1">
        <v>20</v>
      </c>
    </row>
    <row r="133" spans="2:4" x14ac:dyDescent="0.45">
      <c r="D133" s="1">
        <v>39</v>
      </c>
    </row>
    <row r="134" spans="2:4" x14ac:dyDescent="0.45">
      <c r="D134" s="1">
        <v>56</v>
      </c>
    </row>
  </sheetData>
  <phoneticPr fontId="2"/>
  <conditionalFormatting sqref="D131:D1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{E2044096-2971-4877-BE55-1718F3AA4911}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044096-2971-4877-BE55-1718F3AA49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D131:D134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06790-B67E-4CA0-947E-A38C5A1B0E74}">
  <dimension ref="B2:T19"/>
  <sheetViews>
    <sheetView tabSelected="1" workbookViewId="0">
      <selection activeCell="K12" sqref="K12"/>
    </sheetView>
  </sheetViews>
  <sheetFormatPr defaultRowHeight="18.75" x14ac:dyDescent="0.45"/>
  <sheetData>
    <row r="2" spans="2:20" x14ac:dyDescent="0.45">
      <c r="B2" t="s">
        <v>86</v>
      </c>
    </row>
    <row r="3" spans="2:20" x14ac:dyDescent="0.45">
      <c r="C3" t="s">
        <v>93</v>
      </c>
    </row>
    <row r="4" spans="2:20" x14ac:dyDescent="0.45">
      <c r="E4" s="6" t="s">
        <v>95</v>
      </c>
      <c r="F4" s="6" t="s">
        <v>96</v>
      </c>
      <c r="G4" s="6" t="s">
        <v>97</v>
      </c>
      <c r="H4" s="6" t="s">
        <v>98</v>
      </c>
      <c r="I4" s="6" t="s">
        <v>99</v>
      </c>
    </row>
    <row r="5" spans="2:20" x14ac:dyDescent="0.45">
      <c r="D5" t="s">
        <v>87</v>
      </c>
      <c r="E5">
        <v>1.3</v>
      </c>
      <c r="F5">
        <f>1.3*E5</f>
        <v>1.6900000000000002</v>
      </c>
      <c r="G5">
        <f>0.8*E5</f>
        <v>1.04</v>
      </c>
      <c r="H5">
        <f>4.3*E5</f>
        <v>5.59</v>
      </c>
      <c r="I5">
        <f>1.7*F5</f>
        <v>2.8730000000000002</v>
      </c>
    </row>
    <row r="6" spans="2:20" x14ac:dyDescent="0.45">
      <c r="D6" s="6" t="s">
        <v>88</v>
      </c>
      <c r="E6" s="6">
        <v>2.4</v>
      </c>
      <c r="F6" s="6">
        <f t="shared" ref="F6:F11" si="0">1.3*E6</f>
        <v>3.12</v>
      </c>
      <c r="G6" s="6">
        <f t="shared" ref="G6:G11" si="1">0.8*E6</f>
        <v>1.92</v>
      </c>
      <c r="H6" s="6">
        <f t="shared" ref="H6:H11" si="2">4.3*E6</f>
        <v>10.319999999999999</v>
      </c>
      <c r="I6" s="6">
        <f t="shared" ref="I6:I11" si="3">1.7*F6</f>
        <v>5.3040000000000003</v>
      </c>
    </row>
    <row r="7" spans="2:20" x14ac:dyDescent="0.45">
      <c r="D7" s="6" t="s">
        <v>89</v>
      </c>
      <c r="E7" s="6">
        <v>3.9</v>
      </c>
      <c r="F7" s="6">
        <f t="shared" si="0"/>
        <v>5.07</v>
      </c>
      <c r="G7" s="6">
        <f t="shared" si="1"/>
        <v>3.12</v>
      </c>
      <c r="H7" s="6">
        <f t="shared" si="2"/>
        <v>16.77</v>
      </c>
      <c r="I7" s="6">
        <f t="shared" si="3"/>
        <v>8.6189999999999998</v>
      </c>
    </row>
    <row r="8" spans="2:20" x14ac:dyDescent="0.45">
      <c r="D8" s="6" t="s">
        <v>90</v>
      </c>
      <c r="E8" s="6">
        <v>0.9</v>
      </c>
      <c r="F8" s="6">
        <f t="shared" si="0"/>
        <v>1.1700000000000002</v>
      </c>
      <c r="G8" s="6">
        <f t="shared" si="1"/>
        <v>0.72000000000000008</v>
      </c>
      <c r="H8" s="6">
        <f t="shared" si="2"/>
        <v>3.87</v>
      </c>
      <c r="I8" s="6">
        <f t="shared" si="3"/>
        <v>1.9890000000000001</v>
      </c>
    </row>
    <row r="9" spans="2:20" x14ac:dyDescent="0.45">
      <c r="D9" s="6" t="s">
        <v>91</v>
      </c>
      <c r="E9" s="6">
        <v>1.3</v>
      </c>
      <c r="F9" s="6">
        <f t="shared" si="0"/>
        <v>1.6900000000000002</v>
      </c>
      <c r="G9" s="6">
        <f t="shared" si="1"/>
        <v>1.04</v>
      </c>
      <c r="H9" s="6">
        <f t="shared" si="2"/>
        <v>5.59</v>
      </c>
      <c r="I9" s="6">
        <f t="shared" si="3"/>
        <v>2.8730000000000002</v>
      </c>
    </row>
    <row r="10" spans="2:20" x14ac:dyDescent="0.45">
      <c r="D10" s="6" t="s">
        <v>92</v>
      </c>
      <c r="E10" s="6">
        <v>1.44</v>
      </c>
      <c r="F10" s="6">
        <f t="shared" si="0"/>
        <v>1.8719999999999999</v>
      </c>
      <c r="G10" s="6">
        <f t="shared" si="1"/>
        <v>1.1519999999999999</v>
      </c>
      <c r="H10" s="6">
        <f t="shared" si="2"/>
        <v>6.1919999999999993</v>
      </c>
      <c r="I10" s="6">
        <f t="shared" si="3"/>
        <v>3.1823999999999999</v>
      </c>
    </row>
    <row r="11" spans="2:20" x14ac:dyDescent="0.45">
      <c r="D11" t="s">
        <v>94</v>
      </c>
      <c r="E11">
        <f>SUM(E5:E10)</f>
        <v>11.24</v>
      </c>
      <c r="F11" s="6">
        <f t="shared" ref="F11:I11" si="4">SUM(F5:F10)</f>
        <v>14.612</v>
      </c>
      <c r="G11" s="6">
        <f t="shared" si="4"/>
        <v>8.9919999999999991</v>
      </c>
      <c r="H11" s="6">
        <f t="shared" si="4"/>
        <v>48.332000000000001</v>
      </c>
      <c r="I11" s="6">
        <f t="shared" si="4"/>
        <v>24.840400000000002</v>
      </c>
    </row>
    <row r="14" spans="2:20" x14ac:dyDescent="0.45">
      <c r="D14" s="6"/>
      <c r="E14" s="6" t="s">
        <v>87</v>
      </c>
      <c r="F14" s="6" t="s">
        <v>88</v>
      </c>
      <c r="G14" s="6" t="s">
        <v>89</v>
      </c>
      <c r="H14" s="6" t="s">
        <v>90</v>
      </c>
      <c r="I14" s="6" t="s">
        <v>91</v>
      </c>
      <c r="J14" s="6" t="s">
        <v>92</v>
      </c>
      <c r="K14" s="6" t="s">
        <v>94</v>
      </c>
      <c r="M14" s="6"/>
      <c r="N14" s="6"/>
      <c r="O14" s="6"/>
      <c r="P14" s="6"/>
      <c r="Q14" s="6"/>
      <c r="R14" s="6"/>
      <c r="S14" s="6"/>
      <c r="T14" s="6"/>
    </row>
    <row r="15" spans="2:20" x14ac:dyDescent="0.45">
      <c r="D15" s="6" t="s">
        <v>95</v>
      </c>
      <c r="E15" s="6">
        <v>1.3</v>
      </c>
      <c r="F15" s="6">
        <v>2.4</v>
      </c>
      <c r="G15" s="6">
        <v>3.9</v>
      </c>
      <c r="H15" s="6">
        <v>0.9</v>
      </c>
      <c r="I15" s="6">
        <v>1.3</v>
      </c>
      <c r="J15" s="6">
        <v>1.44</v>
      </c>
      <c r="K15" s="6">
        <f>SUM(E15:J15)</f>
        <v>11.24</v>
      </c>
      <c r="M15" s="6"/>
      <c r="N15" s="6"/>
      <c r="O15" s="6"/>
      <c r="P15" s="6"/>
      <c r="Q15" s="6"/>
      <c r="R15" s="6"/>
      <c r="S15" s="6"/>
      <c r="T15" s="6"/>
    </row>
    <row r="16" spans="2:20" x14ac:dyDescent="0.45">
      <c r="D16" s="6" t="s">
        <v>96</v>
      </c>
      <c r="E16" s="6">
        <f>1.3*E15</f>
        <v>1.6900000000000002</v>
      </c>
      <c r="F16" s="6">
        <f>1.3*F15</f>
        <v>3.12</v>
      </c>
      <c r="G16" s="6">
        <f>1.3*G15</f>
        <v>5.07</v>
      </c>
      <c r="H16" s="6">
        <f>1.3*H15</f>
        <v>1.1700000000000002</v>
      </c>
      <c r="I16" s="6">
        <f>1.3*I15</f>
        <v>1.6900000000000002</v>
      </c>
      <c r="J16" s="6">
        <f>1.3*J15</f>
        <v>1.8719999999999999</v>
      </c>
      <c r="K16" s="6">
        <f>SUM(E16:J16)</f>
        <v>14.612</v>
      </c>
      <c r="M16" s="6"/>
      <c r="N16" s="6"/>
      <c r="O16" s="6"/>
      <c r="P16" s="6"/>
      <c r="Q16" s="6"/>
      <c r="R16" s="6"/>
      <c r="S16" s="6"/>
      <c r="T16" s="6"/>
    </row>
    <row r="17" spans="4:20" x14ac:dyDescent="0.45">
      <c r="D17" s="6" t="s">
        <v>97</v>
      </c>
      <c r="E17" s="6">
        <f>0.8*E15</f>
        <v>1.04</v>
      </c>
      <c r="F17" s="6">
        <f>0.8*F15</f>
        <v>1.92</v>
      </c>
      <c r="G17" s="6">
        <f>0.8*G15</f>
        <v>3.12</v>
      </c>
      <c r="H17" s="6">
        <f>0.8*H15</f>
        <v>0.72000000000000008</v>
      </c>
      <c r="I17" s="6">
        <f>0.8*I15</f>
        <v>1.04</v>
      </c>
      <c r="J17" s="6">
        <f>0.8*J15</f>
        <v>1.1519999999999999</v>
      </c>
      <c r="K17" s="6">
        <f>SUM(E17:J17)</f>
        <v>8.9919999999999991</v>
      </c>
      <c r="M17" s="6"/>
      <c r="N17" s="6"/>
      <c r="O17" s="6"/>
      <c r="P17" s="6"/>
      <c r="Q17" s="6"/>
      <c r="R17" s="6"/>
      <c r="S17" s="6"/>
      <c r="T17" s="6"/>
    </row>
    <row r="18" spans="4:20" x14ac:dyDescent="0.45">
      <c r="D18" s="6" t="s">
        <v>98</v>
      </c>
      <c r="E18" s="6">
        <v>3.2</v>
      </c>
      <c r="F18" s="6">
        <v>3.3</v>
      </c>
      <c r="G18" s="6">
        <v>1.2</v>
      </c>
      <c r="H18" s="6">
        <f>4.3*H15</f>
        <v>3.87</v>
      </c>
      <c r="I18" s="6">
        <f>4.3*I15</f>
        <v>5.59</v>
      </c>
      <c r="J18" s="6">
        <f>4.3*J15</f>
        <v>6.1919999999999993</v>
      </c>
      <c r="K18" s="6">
        <f>SUM(E18:J18)</f>
        <v>23.352</v>
      </c>
      <c r="M18" s="6"/>
      <c r="N18" s="6"/>
      <c r="O18" s="6"/>
      <c r="P18" s="6"/>
      <c r="Q18" s="6"/>
      <c r="R18" s="6"/>
      <c r="S18" s="6"/>
      <c r="T18" s="6"/>
    </row>
    <row r="19" spans="4:20" x14ac:dyDescent="0.45">
      <c r="D19" s="6" t="s">
        <v>99</v>
      </c>
      <c r="E19" s="6">
        <f>1.7*E16</f>
        <v>2.8730000000000002</v>
      </c>
      <c r="F19" s="6">
        <f>1.7*F16</f>
        <v>5.3040000000000003</v>
      </c>
      <c r="G19" s="6">
        <f>1.7*G16</f>
        <v>8.6189999999999998</v>
      </c>
      <c r="H19" s="6">
        <f>1.7*H16</f>
        <v>1.9890000000000001</v>
      </c>
      <c r="I19" s="6">
        <f>1.7*I16</f>
        <v>2.8730000000000002</v>
      </c>
      <c r="J19" s="6">
        <f>1.7*J16</f>
        <v>3.1823999999999999</v>
      </c>
      <c r="K19" s="6">
        <f>SUM(E19:J19)</f>
        <v>24.840400000000002</v>
      </c>
      <c r="M19" s="6"/>
      <c r="N19" s="6"/>
      <c r="O19" s="6"/>
      <c r="P19" s="6"/>
      <c r="Q19" s="6"/>
      <c r="R19" s="6"/>
      <c r="S19" s="6"/>
      <c r="T19" s="6"/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ショートカット</vt:lpstr>
      <vt:lpstr>グラフ</vt:lpstr>
      <vt:lpstr>サンプル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Naoto Akashi</dc:creator>
  <cp:lastModifiedBy>user</cp:lastModifiedBy>
  <dcterms:created xsi:type="dcterms:W3CDTF">2015-06-05T18:19:34Z</dcterms:created>
  <dcterms:modified xsi:type="dcterms:W3CDTF">2023-05-05T16:24:06Z</dcterms:modified>
</cp:coreProperties>
</file>