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o\Desktop\Prépa\TIPE\CapteurForce\"/>
    </mc:Choice>
  </mc:AlternateContent>
  <bookViews>
    <workbookView xWindow="0" yWindow="0" windowWidth="21570" windowHeight="8085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" l="1"/>
  <c r="I6" i="1"/>
  <c r="I7" i="1"/>
  <c r="I8" i="1"/>
  <c r="I9" i="1"/>
  <c r="I10" i="1"/>
  <c r="I11" i="1"/>
  <c r="I12" i="1"/>
  <c r="I13" i="1"/>
  <c r="I14" i="1"/>
  <c r="I4" i="1"/>
  <c r="F5" i="1"/>
  <c r="F6" i="1"/>
  <c r="F7" i="1"/>
  <c r="F8" i="1"/>
  <c r="F9" i="1"/>
  <c r="F10" i="1"/>
  <c r="F11" i="1"/>
  <c r="F12" i="1"/>
  <c r="F13" i="1"/>
  <c r="F14" i="1"/>
  <c r="F4" i="1"/>
  <c r="G5" i="1"/>
  <c r="G6" i="1"/>
  <c r="G7" i="1"/>
  <c r="G8" i="1"/>
  <c r="G9" i="1"/>
  <c r="G10" i="1"/>
  <c r="G11" i="1"/>
  <c r="G12" i="1"/>
  <c r="G13" i="1"/>
  <c r="G14" i="1"/>
  <c r="G4" i="1"/>
</calcChain>
</file>

<file path=xl/sharedStrings.xml><?xml version="1.0" encoding="utf-8"?>
<sst xmlns="http://schemas.openxmlformats.org/spreadsheetml/2006/main" count="15" uniqueCount="13">
  <si>
    <t>poids</t>
  </si>
  <si>
    <t>valeurs</t>
  </si>
  <si>
    <t>ValeursB</t>
  </si>
  <si>
    <t>RFSR</t>
  </si>
  <si>
    <t>RFSR1</t>
  </si>
  <si>
    <t>RFSRA</t>
  </si>
  <si>
    <t>Force</t>
  </si>
  <si>
    <t>Ur</t>
  </si>
  <si>
    <t>RFSRB</t>
  </si>
  <si>
    <t>g</t>
  </si>
  <si>
    <t>Ω</t>
  </si>
  <si>
    <t>N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</si>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</sst>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Caractéristique</a:t>
            </a:r>
            <a:r>
              <a:rPr lang="fr-FR" baseline="0"/>
              <a:t> Capteur Force</a:t>
            </a:r>
            <a:endParaRPr lang="fr-F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RFSRA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36610849850665217"/>
                  <c:y val="-0.1968034498287367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Feuil1!$G$4:$G$13</c:f>
              <c:numCache>
                <c:formatCode>General</c:formatCode>
                <c:ptCount val="10"/>
                <c:pt idx="0">
                  <c:v>9.8100000000000007E-2</c:v>
                </c:pt>
                <c:pt idx="1">
                  <c:v>0.19620000000000001</c:v>
                </c:pt>
                <c:pt idx="2">
                  <c:v>0.49050000000000005</c:v>
                </c:pt>
                <c:pt idx="3">
                  <c:v>0.98100000000000009</c:v>
                </c:pt>
                <c:pt idx="4">
                  <c:v>1.9620000000000002</c:v>
                </c:pt>
                <c:pt idx="5">
                  <c:v>4.9050000000000002</c:v>
                </c:pt>
                <c:pt idx="6">
                  <c:v>9.81</c:v>
                </c:pt>
                <c:pt idx="7">
                  <c:v>19.62</c:v>
                </c:pt>
                <c:pt idx="8">
                  <c:v>29.43</c:v>
                </c:pt>
                <c:pt idx="9">
                  <c:v>39.24</c:v>
                </c:pt>
              </c:numCache>
            </c:numRef>
          </c:xVal>
          <c:yVal>
            <c:numRef>
              <c:f>Feuil1!$F$4:$F$13</c:f>
              <c:numCache>
                <c:formatCode>General</c:formatCode>
                <c:ptCount val="10"/>
                <c:pt idx="0">
                  <c:v>101400</c:v>
                </c:pt>
                <c:pt idx="1">
                  <c:v>59235.294117647056</c:v>
                </c:pt>
                <c:pt idx="2">
                  <c:v>20787.234042553191</c:v>
                </c:pt>
                <c:pt idx="3">
                  <c:v>9778.9473684210534</c:v>
                </c:pt>
                <c:pt idx="4">
                  <c:v>5400</c:v>
                </c:pt>
                <c:pt idx="5">
                  <c:v>3266.6666666666665</c:v>
                </c:pt>
                <c:pt idx="6">
                  <c:v>2200</c:v>
                </c:pt>
                <c:pt idx="7">
                  <c:v>1560</c:v>
                </c:pt>
                <c:pt idx="8">
                  <c:v>1048</c:v>
                </c:pt>
                <c:pt idx="9">
                  <c:v>665.04065040650403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C22-4A4B-A02E-1A90302DB87A}"/>
            </c:ext>
          </c:extLst>
        </c:ser>
        <c:ser>
          <c:idx val="1"/>
          <c:order val="1"/>
          <c:tx>
            <c:v>RFSRB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9.802183002986696E-2"/>
                  <c:y val="-0.1875602378125611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Feuil1!$G$4:$G$14</c:f>
              <c:numCache>
                <c:formatCode>General</c:formatCode>
                <c:ptCount val="11"/>
                <c:pt idx="0">
                  <c:v>9.8100000000000007E-2</c:v>
                </c:pt>
                <c:pt idx="1">
                  <c:v>0.19620000000000001</c:v>
                </c:pt>
                <c:pt idx="2">
                  <c:v>0.49050000000000005</c:v>
                </c:pt>
                <c:pt idx="3">
                  <c:v>0.98100000000000009</c:v>
                </c:pt>
                <c:pt idx="4">
                  <c:v>1.9620000000000002</c:v>
                </c:pt>
                <c:pt idx="5">
                  <c:v>4.9050000000000002</c:v>
                </c:pt>
                <c:pt idx="6">
                  <c:v>9.81</c:v>
                </c:pt>
                <c:pt idx="7">
                  <c:v>19.62</c:v>
                </c:pt>
                <c:pt idx="8">
                  <c:v>29.43</c:v>
                </c:pt>
                <c:pt idx="9">
                  <c:v>39.24</c:v>
                </c:pt>
                <c:pt idx="10">
                  <c:v>49.050000000000004</c:v>
                </c:pt>
              </c:numCache>
            </c:numRef>
          </c:xVal>
          <c:yVal>
            <c:numRef>
              <c:f>Feuil1!$I$4:$I$14</c:f>
              <c:numCache>
                <c:formatCode>General</c:formatCode>
                <c:ptCount val="11"/>
                <c:pt idx="0">
                  <c:v>92090.909090909088</c:v>
                </c:pt>
                <c:pt idx="1">
                  <c:v>41666.666666666664</c:v>
                </c:pt>
                <c:pt idx="2">
                  <c:v>22272.727272727272</c:v>
                </c:pt>
                <c:pt idx="3">
                  <c:v>17962.962962962964</c:v>
                </c:pt>
                <c:pt idx="4">
                  <c:v>8846.1538461538457</c:v>
                </c:pt>
                <c:pt idx="5">
                  <c:v>5243.9024390243903</c:v>
                </c:pt>
                <c:pt idx="6">
                  <c:v>3196.7213114754099</c:v>
                </c:pt>
                <c:pt idx="7">
                  <c:v>1473.4299516908213</c:v>
                </c:pt>
                <c:pt idx="8">
                  <c:v>1160.337552742616</c:v>
                </c:pt>
                <c:pt idx="9">
                  <c:v>783.97212543554008</c:v>
                </c:pt>
                <c:pt idx="10">
                  <c:v>519.28783382789322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C22-4A4B-A02E-1A90302DB8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038048"/>
        <c:axId val="412037632"/>
      </c:scatterChart>
      <c:valAx>
        <c:axId val="412038048"/>
        <c:scaling>
          <c:logBase val="10"/>
          <c:orientation val="minMax"/>
          <c:max val="100"/>
          <c:min val="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400"/>
                  <a:t>Force</a:t>
                </a:r>
                <a:r>
                  <a:rPr lang="fr-FR" sz="1400" baseline="0"/>
                  <a:t> (N)</a:t>
                </a:r>
                <a:endParaRPr lang="fr-FR" sz="14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2037632"/>
        <c:crossesAt val="0"/>
        <c:crossBetween val="midCat"/>
      </c:valAx>
      <c:valAx>
        <c:axId val="412037632"/>
        <c:scaling>
          <c:orientation val="minMax"/>
          <c:max val="12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400"/>
                  <a:t>Résistance</a:t>
                </a:r>
                <a:r>
                  <a:rPr lang="fr-FR" sz="1400" baseline="0"/>
                  <a:t> (Ohm)</a:t>
                </a:r>
                <a:endParaRPr lang="fr-FR" sz="14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2038048"/>
        <c:crossesAt val="1.0000000000000002E-2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769597248619783"/>
          <c:y val="0.44657232404008423"/>
          <c:w val="0.20126954475518147"/>
          <c:h val="0.1671442022953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257174</xdr:colOff>
      <xdr:row>3</xdr:row>
      <xdr:rowOff>142874</xdr:rowOff>
    </xdr:from>
    <xdr:to>
      <xdr:col>15</xdr:col>
      <xdr:colOff>304799</xdr:colOff>
      <xdr:row>32</xdr:row>
      <xdr:rowOff>114299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4"/>
  <sheetViews>
    <sheetView tabSelected="1" workbookViewId="0">
      <selection activeCell="Q24" sqref="Q24"/>
    </sheetView>
  </sheetViews>
  <sheetFormatPr baseColWidth="10" defaultRowHeight="15" x14ac:dyDescent="0.25"/>
  <sheetData>
    <row r="2" spans="1:9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</row>
    <row r="3" spans="1:9" x14ac:dyDescent="0.25">
      <c r="A3" t="s">
        <v>9</v>
      </c>
      <c r="E3" t="s">
        <v>10</v>
      </c>
      <c r="F3" t="s">
        <v>10</v>
      </c>
      <c r="G3" t="s">
        <v>11</v>
      </c>
      <c r="H3" t="s">
        <v>12</v>
      </c>
      <c r="I3" t="s">
        <v>10</v>
      </c>
    </row>
    <row r="4" spans="1:9" x14ac:dyDescent="0.25">
      <c r="A4">
        <v>10</v>
      </c>
      <c r="B4">
        <v>10</v>
      </c>
      <c r="C4">
        <v>1013</v>
      </c>
      <c r="F4">
        <f>10^3*(1024-B4)/B4</f>
        <v>101400</v>
      </c>
      <c r="G4">
        <f>A4*10^(-3)*9.81</f>
        <v>9.8100000000000007E-2</v>
      </c>
      <c r="H4">
        <v>4.8829999999999998E-2</v>
      </c>
      <c r="I4">
        <f>C4*10^3/(1024-C4)</f>
        <v>92090.909090909088</v>
      </c>
    </row>
    <row r="5" spans="1:9" x14ac:dyDescent="0.25">
      <c r="A5">
        <v>20</v>
      </c>
      <c r="B5">
        <v>17</v>
      </c>
      <c r="C5">
        <v>1000</v>
      </c>
      <c r="F5">
        <f t="shared" ref="F5:F14" si="0">10^3*(1024-B5)/B5</f>
        <v>59235.294117647056</v>
      </c>
      <c r="G5">
        <f t="shared" ref="G5:G14" si="1">A5*10^(-3)*9.81</f>
        <v>0.19620000000000001</v>
      </c>
      <c r="H5">
        <v>8.301E-2</v>
      </c>
      <c r="I5">
        <f t="shared" ref="I5:I14" si="2">C5*10^3/(1024-C5)</f>
        <v>41666.666666666664</v>
      </c>
    </row>
    <row r="6" spans="1:9" x14ac:dyDescent="0.25">
      <c r="A6">
        <v>50</v>
      </c>
      <c r="B6">
        <v>47</v>
      </c>
      <c r="C6">
        <v>980</v>
      </c>
      <c r="F6">
        <f t="shared" si="0"/>
        <v>20787.234042553191</v>
      </c>
      <c r="G6">
        <f t="shared" si="1"/>
        <v>0.49050000000000005</v>
      </c>
      <c r="H6">
        <v>0.22950000000000001</v>
      </c>
      <c r="I6">
        <f t="shared" si="2"/>
        <v>22272.727272727272</v>
      </c>
    </row>
    <row r="7" spans="1:9" x14ac:dyDescent="0.25">
      <c r="A7">
        <v>100</v>
      </c>
      <c r="B7">
        <v>95</v>
      </c>
      <c r="C7">
        <v>970</v>
      </c>
      <c r="F7">
        <f t="shared" si="0"/>
        <v>9778.9473684210534</v>
      </c>
      <c r="G7">
        <f t="shared" si="1"/>
        <v>0.98100000000000009</v>
      </c>
      <c r="H7">
        <v>0.46389999999999998</v>
      </c>
      <c r="I7">
        <f t="shared" si="2"/>
        <v>17962.962962962964</v>
      </c>
    </row>
    <row r="8" spans="1:9" x14ac:dyDescent="0.25">
      <c r="A8">
        <v>200</v>
      </c>
      <c r="B8">
        <v>160</v>
      </c>
      <c r="C8">
        <v>920</v>
      </c>
      <c r="F8">
        <f t="shared" si="0"/>
        <v>5400</v>
      </c>
      <c r="G8">
        <f t="shared" si="1"/>
        <v>1.9620000000000002</v>
      </c>
      <c r="H8">
        <v>0.78129999999999999</v>
      </c>
      <c r="I8">
        <f t="shared" si="2"/>
        <v>8846.1538461538457</v>
      </c>
    </row>
    <row r="9" spans="1:9" x14ac:dyDescent="0.25">
      <c r="A9">
        <v>500</v>
      </c>
      <c r="B9">
        <v>240</v>
      </c>
      <c r="C9">
        <v>860</v>
      </c>
      <c r="F9">
        <f t="shared" si="0"/>
        <v>3266.6666666666665</v>
      </c>
      <c r="G9">
        <f t="shared" si="1"/>
        <v>4.9050000000000002</v>
      </c>
      <c r="H9">
        <v>1.1719999999999999</v>
      </c>
      <c r="I9">
        <f t="shared" si="2"/>
        <v>5243.9024390243903</v>
      </c>
    </row>
    <row r="10" spans="1:9" x14ac:dyDescent="0.25">
      <c r="A10">
        <v>1000</v>
      </c>
      <c r="B10">
        <v>320</v>
      </c>
      <c r="C10">
        <v>780</v>
      </c>
      <c r="F10">
        <f t="shared" si="0"/>
        <v>2200</v>
      </c>
      <c r="G10">
        <f t="shared" si="1"/>
        <v>9.81</v>
      </c>
      <c r="H10">
        <v>1.5629999999999999</v>
      </c>
      <c r="I10">
        <f t="shared" si="2"/>
        <v>3196.7213114754099</v>
      </c>
    </row>
    <row r="11" spans="1:9" x14ac:dyDescent="0.25">
      <c r="A11">
        <v>2000</v>
      </c>
      <c r="B11">
        <v>400</v>
      </c>
      <c r="C11">
        <v>610</v>
      </c>
      <c r="F11">
        <f t="shared" si="0"/>
        <v>1560</v>
      </c>
      <c r="G11">
        <f t="shared" si="1"/>
        <v>19.62</v>
      </c>
      <c r="H11">
        <v>1.9530000000000001</v>
      </c>
      <c r="I11">
        <f t="shared" si="2"/>
        <v>1473.4299516908213</v>
      </c>
    </row>
    <row r="12" spans="1:9" x14ac:dyDescent="0.25">
      <c r="A12">
        <v>3000</v>
      </c>
      <c r="B12">
        <v>500</v>
      </c>
      <c r="C12">
        <v>550</v>
      </c>
      <c r="F12">
        <f t="shared" si="0"/>
        <v>1048</v>
      </c>
      <c r="G12">
        <f t="shared" si="1"/>
        <v>29.43</v>
      </c>
      <c r="H12">
        <v>2.4409999999999998</v>
      </c>
      <c r="I12">
        <f t="shared" si="2"/>
        <v>1160.337552742616</v>
      </c>
    </row>
    <row r="13" spans="1:9" x14ac:dyDescent="0.25">
      <c r="A13">
        <v>4000</v>
      </c>
      <c r="B13">
        <v>615</v>
      </c>
      <c r="C13">
        <v>450</v>
      </c>
      <c r="F13">
        <f t="shared" si="0"/>
        <v>665.04065040650403</v>
      </c>
      <c r="G13">
        <f t="shared" si="1"/>
        <v>39.24</v>
      </c>
      <c r="H13">
        <v>3.0030000000000001</v>
      </c>
      <c r="I13">
        <f t="shared" si="2"/>
        <v>783.97212543554008</v>
      </c>
    </row>
    <row r="14" spans="1:9" x14ac:dyDescent="0.25">
      <c r="A14">
        <v>5000</v>
      </c>
      <c r="B14">
        <v>715</v>
      </c>
      <c r="C14">
        <v>350</v>
      </c>
      <c r="F14">
        <f t="shared" si="0"/>
        <v>432.16783216783216</v>
      </c>
      <c r="G14">
        <f t="shared" si="1"/>
        <v>49.050000000000004</v>
      </c>
      <c r="I14">
        <f t="shared" si="2"/>
        <v>519.28783382789322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jeanleo DARY</dc:creator>
  <cp:lastModifiedBy>jeanleo DARY</cp:lastModifiedBy>
  <dcterms:created xsi:type="dcterms:W3CDTF">2019-06-03T09:56:34Z</dcterms:created>
  <dcterms:modified xsi:type="dcterms:W3CDTF">2019-06-05T18:41:38Z</dcterms:modified>
</cp:coreProperties>
</file>