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tiff" Extension="tiff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28920" yWindow="-120"/>
  </bookViews>
  <sheets>
    <sheet name="Purchase Order" sheetId="1" state="visible" r:id="rId1"/>
    <sheet name="COGS" sheetId="2" state="visible" r:id="rId2"/>
    <sheet name="Wholesale Price" sheetId="3" state="visible" r:id="rId3"/>
    <sheet name="Sheet1" sheetId="4" state="hidden" r:id="rId4"/>
  </sheets>
  <definedNames>
    <definedName localSheetId="0" name="_xlnm.Print_Area">'Purchase Order'!$A$1:$M$36</definedName>
  </definedNames>
  <calcPr calcId="181029" fullCalcOnLoad="1"/>
</workbook>
</file>

<file path=xl/styles.xml><?xml version="1.0" encoding="utf-8"?>
<styleSheet xmlns="http://schemas.openxmlformats.org/spreadsheetml/2006/main">
  <numFmts count="1">
    <numFmt formatCode="_(&quot;$&quot;* #,##0.00_);_(&quot;$&quot;* \(#,##0.00\);_(&quot;$&quot;* &quot;-&quot;??_);_(@_)" numFmtId="164"/>
  </numFmts>
  <fonts count="2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color rgb="FFA3A3A3"/>
      <sz val="24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8"/>
      <u val="single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 Light"/>
      <family val="2"/>
      <color theme="1"/>
      <sz val="12"/>
      <scheme val="major"/>
    </font>
    <font>
      <name val="Calibri Light"/>
      <family val="2"/>
      <color theme="1"/>
      <sz val="10"/>
      <scheme val="major"/>
    </font>
    <font>
      <name val="Calibri Light"/>
      <family val="2"/>
      <color theme="1"/>
      <sz val="8"/>
      <scheme val="major"/>
    </font>
    <font>
      <name val="Calibri Light"/>
      <family val="2"/>
      <color theme="1"/>
      <sz val="11"/>
      <scheme val="major"/>
    </font>
    <font>
      <name val="Calibri Light"/>
      <family val="2"/>
      <i val="1"/>
      <color rgb="FF666666"/>
      <sz val="8"/>
      <scheme val="major"/>
    </font>
    <font>
      <name val="Calibri Light"/>
      <family val="2"/>
      <color theme="10"/>
      <sz val="11"/>
      <u val="single"/>
      <scheme val="major"/>
    </font>
    <font>
      <name val="Calibri Light"/>
      <family val="2"/>
      <b val="1"/>
      <color theme="1"/>
      <sz val="8"/>
      <scheme val="major"/>
    </font>
    <font>
      <name val="Calibri Light"/>
      <family val="2"/>
      <color theme="1"/>
      <sz val="7"/>
      <scheme val="maj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4"/>
    </font>
    <font>
      <name val="Times New Roman"/>
      <family val="1"/>
      <b val="1"/>
      <color theme="1"/>
      <sz val="12"/>
    </font>
    <font>
      <name val="Times New Roman"/>
      <family val="1"/>
      <color rgb="FFA3A3A3"/>
      <sz val="24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6"/>
    </font>
    <font>
      <name val="Calibri Light"/>
      <family val="2"/>
      <b val="1"/>
      <color theme="1"/>
      <sz val="14"/>
      <scheme val="major"/>
    </font>
    <font>
      <name val="Calibri"/>
      <family val="2"/>
      <sz val="10"/>
      <scheme val="minor"/>
    </font>
    <font>
      <name val="Times New Roman"/>
      <sz val="12"/>
    </font>
  </fonts>
  <fills count="6">
    <fill>
      <patternFill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borderId="0" fillId="0" fontId="3" numFmtId="0"/>
    <xf borderId="0" fillId="0" fontId="1" numFmtId="0"/>
    <xf borderId="0" fillId="0" fontId="3" numFmtId="164"/>
    <xf borderId="0" fillId="0" fontId="3" numFmtId="0"/>
  </cellStyleXfs>
  <cellXfs count="95">
    <xf borderId="0" fillId="0" fontId="0" numFmtId="0" pivotButton="0" quotePrefix="0" xfId="0"/>
    <xf borderId="0" fillId="0" fontId="10" numFmtId="0" pivotButton="0" quotePrefix="0" xfId="0"/>
    <xf applyAlignment="1" borderId="0" fillId="0" fontId="13" numFmtId="0" pivotButton="0" quotePrefix="0" xfId="0">
      <alignment vertical="center" wrapText="1"/>
    </xf>
    <xf borderId="0" fillId="0" fontId="7" numFmtId="0" pivotButton="0" quotePrefix="0" xfId="0"/>
    <xf borderId="4" fillId="5" fontId="15" numFmtId="0" pivotButton="0" quotePrefix="0" xfId="0"/>
    <xf borderId="0" fillId="3" fontId="0" numFmtId="0" pivotButton="0" quotePrefix="0" xfId="0"/>
    <xf applyAlignment="1" applyProtection="1" borderId="5" fillId="0" fontId="16" numFmtId="0" pivotButton="0" quotePrefix="0" xfId="0">
      <alignment horizontal="center" wrapText="1"/>
      <protection hidden="0" locked="0"/>
    </xf>
    <xf applyAlignment="1" borderId="5" fillId="0" fontId="16" numFmtId="164" pivotButton="0" quotePrefix="0" xfId="2">
      <alignment horizontal="center" wrapText="1"/>
    </xf>
    <xf applyAlignment="1" borderId="5" fillId="2" fontId="19" numFmtId="0" pivotButton="0" quotePrefix="0" xfId="0">
      <alignment horizontal="center" vertical="center" wrapText="1"/>
    </xf>
    <xf borderId="0" fillId="0" fontId="0" numFmtId="164" pivotButton="0" quotePrefix="0" xfId="0"/>
    <xf applyAlignment="1" borderId="9" fillId="0" fontId="17" numFmtId="164" pivotButton="0" quotePrefix="0" xfId="0">
      <alignment horizontal="center" vertical="center" wrapText="1"/>
    </xf>
    <xf applyAlignment="1" applyProtection="1" borderId="5" fillId="0" fontId="16" numFmtId="0" pivotButton="0" quotePrefix="0" xfId="0">
      <alignment horizontal="center" wrapText="1"/>
      <protection hidden="0" locked="0"/>
    </xf>
    <xf applyAlignment="1" applyProtection="1" borderId="2" fillId="3" fontId="16" numFmtId="0" pivotButton="0" quotePrefix="0" xfId="0">
      <alignment horizontal="center" wrapText="1"/>
      <protection hidden="0" locked="0"/>
    </xf>
    <xf applyAlignment="1" applyProtection="1" borderId="3" fillId="3" fontId="16" numFmtId="0" pivotButton="0" quotePrefix="0" xfId="0">
      <alignment horizontal="center" wrapText="1"/>
      <protection hidden="0" locked="0"/>
    </xf>
    <xf applyAlignment="1" applyProtection="1" borderId="1" fillId="3" fontId="16" numFmtId="0" pivotButton="0" quotePrefix="0" xfId="0">
      <alignment horizontal="center" wrapText="1"/>
      <protection hidden="0" locked="0"/>
    </xf>
    <xf applyAlignment="1" borderId="2" fillId="0" fontId="16" numFmtId="164" pivotButton="0" quotePrefix="0" xfId="2">
      <alignment horizontal="center"/>
    </xf>
    <xf applyAlignment="1" borderId="3" fillId="0" fontId="16" numFmtId="164" pivotButton="0" quotePrefix="0" xfId="2">
      <alignment horizontal="center"/>
    </xf>
    <xf applyAlignment="1" borderId="1" fillId="0" fontId="16" numFmtId="164" pivotButton="0" quotePrefix="0" xfId="2">
      <alignment horizontal="center"/>
    </xf>
    <xf applyAlignment="1" borderId="5" fillId="2" fontId="19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applyProtection="1" borderId="5" fillId="0" fontId="21" numFmtId="14" pivotButton="0" quotePrefix="0" xfId="0">
      <alignment horizontal="center" vertical="center" wrapText="1"/>
      <protection hidden="0" locked="0"/>
    </xf>
    <xf applyAlignment="1" borderId="0" fillId="0" fontId="7" numFmtId="0" pivotButton="0" quotePrefix="0" xfId="0">
      <alignment vertical="center" wrapText="1"/>
    </xf>
    <xf applyAlignment="1" borderId="0" fillId="0" fontId="7" numFmtId="0" pivotButton="0" quotePrefix="0" xfId="0">
      <alignment vertical="center" wrapText="1"/>
    </xf>
    <xf applyAlignment="1" borderId="5" fillId="3" fontId="17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applyProtection="1" borderId="5" fillId="0" fontId="21" numFmtId="0" pivotButton="0" quotePrefix="0" xfId="0">
      <alignment horizontal="center" vertical="center" wrapText="1"/>
      <protection hidden="0" locked="0"/>
    </xf>
    <xf applyAlignment="1" borderId="0" fillId="0" fontId="10" numFmtId="0" pivotButton="0" quotePrefix="0" xfId="0">
      <alignment vertical="top" wrapText="1"/>
    </xf>
    <xf applyAlignment="1" borderId="6" fillId="0" fontId="20" numFmtId="0" pivotButton="0" quotePrefix="0" xfId="0">
      <alignment horizontal="center" vertical="center"/>
    </xf>
    <xf applyAlignment="1" borderId="7" fillId="0" fontId="20" numFmtId="0" pivotButton="0" quotePrefix="0" xfId="0">
      <alignment horizontal="center" vertical="center"/>
    </xf>
    <xf applyAlignment="1" borderId="8" fillId="0" fontId="20" numFmtId="0" pivotButton="0" quotePrefix="0" xfId="0">
      <alignment horizontal="center" vertical="center"/>
    </xf>
    <xf applyAlignment="1" borderId="0" fillId="0" fontId="8" numFmtId="0" pivotButton="0" quotePrefix="0" xfId="0">
      <alignment vertical="center" wrapText="1"/>
    </xf>
    <xf applyAlignment="1" borderId="0" fillId="0" fontId="18" numFmtId="0" pivotButton="0" quotePrefix="0" xfId="0">
      <alignment horizontal="right" vertical="center" wrapText="1"/>
    </xf>
    <xf applyAlignment="1" borderId="0" fillId="0" fontId="11" numFmtId="0" pivotButton="0" quotePrefix="0" xfId="0">
      <alignment vertical="center" wrapText="1"/>
    </xf>
    <xf applyAlignment="1" borderId="0" fillId="0" fontId="12" numFmtId="0" pivotButton="0" quotePrefix="0" xfId="1">
      <alignment vertical="center" wrapText="1"/>
    </xf>
    <xf applyAlignment="1" borderId="0" fillId="0" fontId="14" numFmtId="0" pivotButton="0" quotePrefix="0" xfId="0">
      <alignment vertical="center" wrapText="1"/>
    </xf>
    <xf applyAlignment="1" applyProtection="1" borderId="5" fillId="0" fontId="21" numFmtId="49" pivotButton="0" quotePrefix="0" xfId="0">
      <alignment horizontal="center" vertical="center" wrapText="1"/>
      <protection hidden="0" locked="0"/>
    </xf>
    <xf applyAlignment="1" borderId="2" fillId="3" fontId="5" numFmtId="0" pivotButton="0" quotePrefix="0" xfId="0">
      <alignment horizontal="center" vertical="center" wrapText="1"/>
    </xf>
    <xf applyAlignment="1" borderId="3" fillId="3" fontId="5" numFmtId="0" pivotButton="0" quotePrefix="0" xfId="0">
      <alignment horizontal="center" vertical="center" wrapText="1"/>
    </xf>
    <xf applyAlignment="1" borderId="1" fillId="3" fontId="5" numFmtId="0" pivotButton="0" quotePrefix="0" xfId="0">
      <alignment horizontal="center" vertical="center" wrapText="1"/>
    </xf>
    <xf applyAlignment="1" borderId="2" fillId="4" fontId="5" numFmtId="0" pivotButton="0" quotePrefix="0" xfId="0">
      <alignment horizontal="center"/>
    </xf>
    <xf applyAlignment="1" borderId="3" fillId="4" fontId="5" numFmtId="0" pivotButton="0" quotePrefix="0" xfId="0">
      <alignment horizontal="center"/>
    </xf>
    <xf applyAlignment="1" borderId="1" fillId="4" fontId="5" numFmtId="0" pivotButton="0" quotePrefix="0" xfId="0">
      <alignment horizontal="center"/>
    </xf>
    <xf applyAlignment="1" borderId="2" fillId="4" fontId="5" numFmtId="164" pivotButton="0" quotePrefix="0" xfId="2">
      <alignment horizontal="center"/>
    </xf>
    <xf applyAlignment="1" borderId="3" fillId="4" fontId="5" numFmtId="164" pivotButton="0" quotePrefix="0" xfId="2">
      <alignment horizontal="center"/>
    </xf>
    <xf applyAlignment="1" borderId="1" fillId="4" fontId="5" numFmtId="164" pivotButton="0" quotePrefix="0" xfId="2">
      <alignment horizontal="center"/>
    </xf>
    <xf applyAlignment="1" borderId="2" fillId="4" fontId="5" numFmtId="9" pivotButton="0" quotePrefix="0" xfId="3">
      <alignment horizontal="center"/>
    </xf>
    <xf applyAlignment="1" borderId="3" fillId="4" fontId="5" numFmtId="9" pivotButton="0" quotePrefix="0" xfId="3">
      <alignment horizontal="center"/>
    </xf>
    <xf applyAlignment="1" borderId="1" fillId="4" fontId="5" numFmtId="9" pivotButton="0" quotePrefix="0" xfId="3">
      <alignment horizontal="center"/>
    </xf>
    <xf applyAlignment="1" borderId="2" fillId="0" fontId="5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1" fillId="0" fontId="5" numFmtId="0" pivotButton="0" quotePrefix="0" xfId="0">
      <alignment horizontal="center"/>
    </xf>
    <xf applyAlignment="1" borderId="2" fillId="0" fontId="5" numFmtId="164" pivotButton="0" quotePrefix="0" xfId="2">
      <alignment horizontal="center"/>
    </xf>
    <xf applyAlignment="1" borderId="3" fillId="0" fontId="5" numFmtId="164" pivotButton="0" quotePrefix="0" xfId="2">
      <alignment horizontal="center"/>
    </xf>
    <xf applyAlignment="1" borderId="1" fillId="0" fontId="5" numFmtId="164" pivotButton="0" quotePrefix="0" xfId="2">
      <alignment horizontal="center"/>
    </xf>
    <xf applyAlignment="1" borderId="2" fillId="0" fontId="5" numFmtId="9" pivotButton="0" quotePrefix="0" xfId="3">
      <alignment horizontal="center"/>
    </xf>
    <xf applyAlignment="1" borderId="3" fillId="0" fontId="5" numFmtId="9" pivotButton="0" quotePrefix="0" xfId="3">
      <alignment horizontal="center"/>
    </xf>
    <xf applyAlignment="1" borderId="1" fillId="0" fontId="5" numFmtId="9" pivotButton="0" quotePrefix="0" xfId="3">
      <alignment horizontal="center"/>
    </xf>
    <xf applyAlignment="1" borderId="2" fillId="4" fontId="22" numFmtId="164" pivotButton="0" quotePrefix="0" xfId="2">
      <alignment horizontal="center"/>
    </xf>
    <xf applyAlignment="1" borderId="3" fillId="4" fontId="22" numFmtId="164" pivotButton="0" quotePrefix="0" xfId="2">
      <alignment horizontal="center"/>
    </xf>
    <xf applyAlignment="1" borderId="1" fillId="4" fontId="22" numFmtId="164" pivotButton="0" quotePrefix="0" xfId="2">
      <alignment horizontal="center"/>
    </xf>
    <xf applyAlignment="1" borderId="0" fillId="0" fontId="2" numFmtId="0" pivotButton="0" quotePrefix="0" xfId="0">
      <alignment horizontal="right" vertical="center" wrapText="1"/>
    </xf>
    <xf applyAlignment="1" borderId="4" fillId="0" fontId="4" numFmtId="0" pivotButton="0" quotePrefix="0" xfId="0">
      <alignment horizontal="center"/>
    </xf>
    <xf applyAlignment="1" borderId="2" fillId="4" fontId="5" numFmtId="164" pivotButton="0" quotePrefix="1" xfId="2">
      <alignment horizontal="center"/>
    </xf>
    <xf applyAlignment="1" borderId="2" fillId="4" fontId="6" numFmtId="164" pivotButton="0" quotePrefix="0" xfId="2">
      <alignment horizontal="center"/>
    </xf>
    <xf applyAlignment="1" borderId="3" fillId="4" fontId="6" numFmtId="164" pivotButton="0" quotePrefix="0" xfId="2">
      <alignment horizontal="center"/>
    </xf>
    <xf applyAlignment="1" borderId="1" fillId="4" fontId="6" numFmtId="164" pivotButton="0" quotePrefix="0" xfId="2">
      <alignment horizontal="center"/>
    </xf>
    <xf applyAlignment="1" borderId="2" fillId="2" fontId="19" numFmtId="0" pivotButton="0" quotePrefix="0" xfId="0">
      <alignment horizontal="center" vertical="center" wrapText="1"/>
    </xf>
    <xf applyAlignment="1" borderId="3" fillId="2" fontId="19" numFmtId="0" pivotButton="0" quotePrefix="0" xfId="0">
      <alignment horizontal="center" vertical="center" wrapText="1"/>
    </xf>
    <xf applyAlignment="1" borderId="1" fillId="2" fontId="19" numFmtId="0" pivotButton="0" quotePrefix="0" xfId="0">
      <alignment horizontal="center" vertical="center" wrapText="1"/>
    </xf>
    <xf borderId="3" fillId="0" fontId="0" numFmtId="0" pivotButton="0" quotePrefix="0" xfId="0"/>
    <xf borderId="1" fillId="0" fontId="0" numFmtId="0" pivotButton="0" quotePrefix="0" xfId="0"/>
    <xf applyAlignment="1" applyProtection="1" borderId="5" fillId="0" fontId="23" numFmtId="0" pivotButton="0" quotePrefix="0" xfId="0">
      <alignment horizontal="center" vertical="center" wrapText="1"/>
      <protection hidden="0" locked="0"/>
    </xf>
    <xf applyAlignment="1" applyProtection="1" borderId="5" fillId="0" fontId="23" numFmtId="49" pivotButton="0" quotePrefix="0" xfId="0">
      <alignment horizontal="center" vertical="center" wrapText="1"/>
      <protection hidden="0" locked="0"/>
    </xf>
    <xf applyAlignment="1" applyProtection="1" borderId="5" fillId="0" fontId="23" numFmtId="14" pivotButton="0" quotePrefix="0" xfId="0">
      <alignment horizontal="center" vertical="center" wrapText="1"/>
      <protection hidden="0" locked="0"/>
    </xf>
    <xf applyAlignment="1" applyProtection="1" borderId="5" fillId="0" fontId="23" numFmtId="0" pivotButton="0" quotePrefix="0" xfId="0">
      <alignment horizontal="center" wrapText="1"/>
      <protection hidden="0" locked="0"/>
    </xf>
    <xf applyAlignment="1" applyProtection="1" borderId="5" fillId="3" fontId="23" numFmtId="0" pivotButton="0" quotePrefix="0" xfId="0">
      <alignment horizontal="center" wrapText="1"/>
      <protection hidden="0" locked="0"/>
    </xf>
    <xf applyAlignment="1" borderId="5" fillId="0" fontId="23" numFmtId="164" pivotButton="0" quotePrefix="0" xfId="2">
      <alignment horizontal="center"/>
    </xf>
    <xf applyAlignment="1" borderId="5" fillId="0" fontId="23" numFmtId="164" pivotButton="0" quotePrefix="0" xfId="2">
      <alignment horizontal="center" wrapText="1"/>
    </xf>
    <xf applyAlignment="1" borderId="9" fillId="0" fontId="20" numFmtId="0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9" fillId="0" fontId="17" numFmtId="164" pivotButton="0" quotePrefix="0" xfId="0">
      <alignment horizontal="center" vertical="center" wrapText="1"/>
    </xf>
    <xf borderId="4" fillId="0" fontId="0" numFmtId="0" pivotButton="0" quotePrefix="0" xfId="0"/>
    <xf applyAlignment="1" borderId="5" fillId="3" fontId="5" numFmtId="0" pivotButton="0" quotePrefix="0" xfId="0">
      <alignment horizontal="center" vertical="center" wrapText="1"/>
    </xf>
    <xf applyAlignment="1" borderId="5" fillId="0" fontId="5" numFmtId="0" pivotButton="0" quotePrefix="0" xfId="0">
      <alignment horizontal="center"/>
    </xf>
    <xf applyAlignment="1" borderId="5" fillId="0" fontId="5" numFmtId="164" pivotButton="0" quotePrefix="0" xfId="2">
      <alignment horizontal="center"/>
    </xf>
    <xf applyAlignment="1" borderId="5" fillId="0" fontId="5" numFmtId="9" pivotButton="0" quotePrefix="0" xfId="3">
      <alignment horizontal="center"/>
    </xf>
    <xf applyAlignment="1" borderId="5" fillId="4" fontId="5" numFmtId="0" pivotButton="0" quotePrefix="0" xfId="0">
      <alignment horizontal="center"/>
    </xf>
    <xf applyAlignment="1" borderId="5" fillId="4" fontId="5" numFmtId="164" pivotButton="0" quotePrefix="0" xfId="2">
      <alignment horizontal="center"/>
    </xf>
    <xf applyAlignment="1" borderId="5" fillId="4" fontId="5" numFmtId="9" pivotButton="0" quotePrefix="0" xfId="3">
      <alignment horizontal="center"/>
    </xf>
    <xf applyAlignment="1" borderId="5" fillId="4" fontId="22" numFmtId="164" pivotButton="0" quotePrefix="0" xfId="2">
      <alignment horizontal="center"/>
    </xf>
    <xf borderId="0" fillId="0" fontId="0" numFmtId="164" pivotButton="0" quotePrefix="0" xfId="0"/>
    <xf applyAlignment="1" borderId="5" fillId="4" fontId="6" numFmtId="164" pivotButton="0" quotePrefix="0" xfId="2">
      <alignment horizontal="center"/>
    </xf>
    <xf applyAlignment="1" borderId="5" fillId="4" fontId="5" numFmtId="164" pivotButton="0" quotePrefix="1" xfId="2">
      <alignment horizontal="center"/>
    </xf>
  </cellXfs>
  <cellStyles count="4">
    <cellStyle builtinId="0" name="Normal" xfId="0"/>
    <cellStyle builtinId="8" name="Hyperlink" xfId="1"/>
    <cellStyle builtinId="4" name="Currency" xfId="2"/>
    <cellStyle builtinId="5" name="Percent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tiff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tiff" Type="http://schemas.openxmlformats.org/officeDocument/2006/relationships/image" /></Relationships>
</file>

<file path=xl/drawings/_rels/drawing3.xml.rels><Relationships xmlns="http://schemas.openxmlformats.org/package/2006/relationships"><Relationship Id="rId1" Target="/xl/media/image3.tiff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254001</colOff>
      <row>0</row>
      <rowOff>0</rowOff>
    </from>
    <to>
      <col>4</col>
      <colOff>288367</colOff>
      <row>5</row>
      <rowOff>19050</rowOff>
    </to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254001" y="0"/>
          <a:ext cx="1577416" cy="97155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9144000" y="158750"/>
          <a:ext cx="1876425" cy="1143980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158750"/>
          <a:ext cx="1876425" cy="114398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M36"/>
  <sheetViews>
    <sheetView tabSelected="1" topLeftCell="A7" workbookViewId="0" zoomScale="70" zoomScaleNormal="70" zoomScalePageLayoutView="90" zoomScaleSheetLayoutView="80">
      <selection activeCell="M36" sqref="M36"/>
    </sheetView>
  </sheetViews>
  <sheetFormatPr baseColWidth="8" defaultColWidth="9.140625" defaultRowHeight="15"/>
  <cols>
    <col customWidth="1" max="1" min="1" style="1" width="7.140625"/>
    <col customWidth="1" max="3" min="2" style="1" width="4.42578125"/>
    <col customWidth="1" max="6" min="4" style="1" width="7.140625"/>
    <col customWidth="1" max="12" min="7" style="1" width="7.85546875"/>
    <col bestFit="1" customWidth="1" max="13" min="13" style="1" width="14.5703125"/>
    <col customWidth="1" max="16384" min="14" style="1" width="9.140625"/>
  </cols>
  <sheetData>
    <row r="1">
      <c r="A1" s="31" t="n"/>
      <c r="F1" s="32" t="inlineStr">
        <is>
          <t>Purchase Order</t>
        </is>
      </c>
    </row>
    <row r="2">
      <c r="A2" s="33" t="n"/>
    </row>
    <row r="3">
      <c r="A3" s="34" t="n"/>
    </row>
    <row r="4">
      <c r="A4" s="24" t="n"/>
    </row>
    <row r="5">
      <c r="A5" s="24" t="n"/>
    </row>
    <row r="6">
      <c r="A6" s="25" t="n"/>
    </row>
    <row r="7">
      <c r="A7" s="25" t="n"/>
      <c r="B7" s="25" t="n"/>
      <c r="C7" s="25" t="n"/>
      <c r="D7" s="25" t="n"/>
      <c r="E7" s="25" t="n"/>
      <c r="F7" s="25" t="n"/>
      <c r="G7" s="25" t="n"/>
      <c r="H7" s="25" t="n"/>
      <c r="I7" s="25" t="n"/>
      <c r="J7" s="25" t="n"/>
      <c r="K7" s="25" t="n"/>
      <c r="L7" s="25" t="n"/>
      <c r="M7" s="25" t="n"/>
    </row>
    <row customHeight="1" ht="15.75" r="8">
      <c r="A8" s="23" t="inlineStr">
        <is>
          <t>From:</t>
        </is>
      </c>
      <c r="B8" s="70" t="n"/>
      <c r="C8" s="70" t="n"/>
      <c r="D8" s="71" t="n"/>
      <c r="E8" s="35" t="n"/>
      <c r="K8" s="23" t="inlineStr">
        <is>
          <t>P.O. Number:</t>
        </is>
      </c>
      <c r="L8" s="70" t="n"/>
      <c r="M8" s="71" t="n"/>
    </row>
    <row customHeight="1" ht="18.75" r="9">
      <c r="A9" s="72" t="inlineStr">
        <is>
          <t>3321</t>
        </is>
      </c>
      <c r="B9" s="70" t="n"/>
      <c r="C9" s="70" t="n"/>
      <c r="D9" s="71" t="n"/>
      <c r="E9" s="25" t="n"/>
      <c r="K9" s="73" t="inlineStr">
        <is>
          <t>2019-050</t>
        </is>
      </c>
      <c r="L9" s="70" t="n"/>
      <c r="M9" s="71" t="n"/>
    </row>
    <row r="10">
      <c r="A10" s="25" t="n"/>
      <c r="B10" s="25" t="n"/>
      <c r="C10" s="25" t="n"/>
      <c r="D10" s="25" t="n"/>
      <c r="E10" s="25" t="n"/>
      <c r="F10" s="25" t="n"/>
      <c r="G10" s="25" t="n"/>
      <c r="H10" s="25" t="n"/>
      <c r="I10" s="25" t="n"/>
      <c r="J10" s="25" t="n"/>
      <c r="K10" s="25" t="n"/>
      <c r="L10" s="25" t="n"/>
      <c r="M10" s="25" t="n"/>
    </row>
    <row customHeight="1" ht="15.75" r="11">
      <c r="A11" s="23" t="inlineStr">
        <is>
          <t>To:</t>
        </is>
      </c>
      <c r="B11" s="70" t="n"/>
      <c r="C11" s="70" t="n"/>
      <c r="D11" s="71" t="n"/>
      <c r="E11" s="24" t="n"/>
      <c r="K11" s="25" t="n"/>
    </row>
    <row customHeight="1" ht="18.75" r="12">
      <c r="A12" s="72" t="inlineStr">
        <is>
          <t>321</t>
        </is>
      </c>
      <c r="B12" s="70" t="n"/>
      <c r="C12" s="70" t="n"/>
      <c r="D12" s="71" t="n"/>
      <c r="E12" s="24" t="n"/>
      <c r="K12" s="27" t="n"/>
    </row>
    <row r="13">
      <c r="A13" s="24" t="n"/>
    </row>
    <row customHeight="1" ht="15.75" r="14">
      <c r="A14" s="23" t="inlineStr">
        <is>
          <t>P.O DATE</t>
        </is>
      </c>
      <c r="B14" s="70" t="n"/>
      <c r="C14" s="70" t="n"/>
      <c r="D14" s="71" t="n"/>
      <c r="E14" s="3" t="n"/>
      <c r="F14" s="3" t="n"/>
      <c r="G14" s="3" t="n"/>
      <c r="H14" s="3" t="n"/>
      <c r="I14" s="23" t="inlineStr">
        <is>
          <t>Pick Up Date</t>
        </is>
      </c>
      <c r="J14" s="70" t="n"/>
      <c r="K14" s="70" t="n"/>
      <c r="L14" s="70" t="n"/>
      <c r="M14" s="71" t="n"/>
    </row>
    <row customHeight="1" ht="18.75" r="15">
      <c r="A15" s="74" t="inlineStr">
        <is>
          <t>321</t>
        </is>
      </c>
      <c r="B15" s="70" t="n"/>
      <c r="C15" s="70" t="n"/>
      <c r="D15" s="71" t="n"/>
      <c r="E15" s="3" t="n"/>
      <c r="F15" s="3" t="n"/>
      <c r="G15" s="22" t="n"/>
      <c r="I15" s="74" t="inlineStr">
        <is>
          <t>321</t>
        </is>
      </c>
      <c r="J15" s="70" t="n"/>
      <c r="K15" s="70" t="n"/>
      <c r="L15" s="70" t="n"/>
      <c r="M15" s="71" t="n"/>
    </row>
    <row customHeight="1" ht="15.75" r="16">
      <c r="A16" s="22" t="n"/>
    </row>
    <row customHeight="1" ht="15.75" r="17">
      <c r="A17" s="18" t="inlineStr">
        <is>
          <t>QTY</t>
        </is>
      </c>
      <c r="B17" s="18" t="inlineStr">
        <is>
          <t>UNIT</t>
        </is>
      </c>
      <c r="C17" s="71" t="n"/>
      <c r="D17" s="18" t="inlineStr">
        <is>
          <t>Product</t>
        </is>
      </c>
      <c r="E17" s="70" t="n"/>
      <c r="F17" s="70" t="n"/>
      <c r="G17" s="70" t="n"/>
      <c r="H17" s="70" t="n"/>
      <c r="I17" s="71" t="n"/>
      <c r="J17" s="18" t="inlineStr">
        <is>
          <t>Unit Cost</t>
        </is>
      </c>
      <c r="K17" s="70" t="n"/>
      <c r="L17" s="71" t="n"/>
      <c r="M17" s="18" t="inlineStr">
        <is>
          <t>TOTAL</t>
        </is>
      </c>
    </row>
    <row customHeight="1" ht="25.5" r="18">
      <c r="A18" s="75" t="inlineStr">
        <is>
          <t>321</t>
        </is>
      </c>
      <c r="B18" s="75" t="inlineStr">
        <is>
          <t>Bottles</t>
        </is>
      </c>
      <c r="C18" s="71" t="n"/>
      <c r="D18" s="76" t="inlineStr">
        <is>
          <t>Ironweed Bourbon 750</t>
        </is>
      </c>
      <c r="E18" s="70" t="n"/>
      <c r="F18" s="70" t="n"/>
      <c r="G18" s="70" t="n"/>
      <c r="H18" s="70" t="n"/>
      <c r="I18" s="71" t="n"/>
      <c r="J18" s="77" t="inlineStr">
        <is>
          <t>123</t>
        </is>
      </c>
      <c r="K18" s="70" t="n"/>
      <c r="L18" s="71" t="n"/>
      <c r="M18" s="78" t="inlineStr">
        <is>
          <t>$39,483.00</t>
        </is>
      </c>
    </row>
    <row customHeight="1" ht="25.5" r="19">
      <c r="A19" s="75" t="inlineStr"/>
      <c r="B19" s="75" t="inlineStr"/>
      <c r="C19" s="71" t="n"/>
      <c r="D19" s="76" t="inlineStr"/>
      <c r="E19" s="70" t="n"/>
      <c r="F19" s="70" t="n"/>
      <c r="G19" s="70" t="n"/>
      <c r="H19" s="70" t="n"/>
      <c r="I19" s="71" t="n"/>
      <c r="J19" s="77" t="inlineStr"/>
      <c r="K19" s="70" t="n"/>
      <c r="L19" s="71" t="n"/>
      <c r="M19" s="78" t="inlineStr"/>
    </row>
    <row customHeight="1" ht="25.5" r="20">
      <c r="A20" s="75" t="inlineStr"/>
      <c r="B20" s="75" t="inlineStr"/>
      <c r="C20" s="71" t="n"/>
      <c r="D20" s="76" t="inlineStr"/>
      <c r="E20" s="70" t="n"/>
      <c r="F20" s="70" t="n"/>
      <c r="G20" s="70" t="n"/>
      <c r="H20" s="70" t="n"/>
      <c r="I20" s="71" t="n"/>
      <c r="J20" s="77" t="inlineStr"/>
      <c r="K20" s="70" t="n"/>
      <c r="L20" s="71" t="n"/>
      <c r="M20" s="78" t="inlineStr"/>
    </row>
    <row customHeight="1" ht="25.5" r="21">
      <c r="A21" s="75" t="inlineStr"/>
      <c r="B21" s="75" t="inlineStr"/>
      <c r="C21" s="71" t="n"/>
      <c r="D21" s="76" t="inlineStr"/>
      <c r="E21" s="70" t="n"/>
      <c r="F21" s="70" t="n"/>
      <c r="G21" s="70" t="n"/>
      <c r="H21" s="70" t="n"/>
      <c r="I21" s="71" t="n"/>
      <c r="J21" s="77" t="inlineStr"/>
      <c r="K21" s="70" t="n"/>
      <c r="L21" s="71" t="n"/>
      <c r="M21" s="78" t="inlineStr"/>
    </row>
    <row customHeight="1" ht="25.5" r="22">
      <c r="A22" s="75" t="inlineStr"/>
      <c r="B22" s="75" t="inlineStr"/>
      <c r="C22" s="71" t="n"/>
      <c r="D22" s="76" t="inlineStr"/>
      <c r="E22" s="70" t="n"/>
      <c r="F22" s="70" t="n"/>
      <c r="G22" s="70" t="n"/>
      <c r="H22" s="70" t="n"/>
      <c r="I22" s="71" t="n"/>
      <c r="J22" s="77" t="inlineStr"/>
      <c r="K22" s="70" t="n"/>
      <c r="L22" s="71" t="n"/>
      <c r="M22" s="78" t="inlineStr"/>
    </row>
    <row customHeight="1" ht="25.5" r="23">
      <c r="A23" s="75" t="inlineStr"/>
      <c r="B23" s="75" t="inlineStr"/>
      <c r="C23" s="71" t="n"/>
      <c r="D23" s="76" t="inlineStr"/>
      <c r="E23" s="70" t="n"/>
      <c r="F23" s="70" t="n"/>
      <c r="G23" s="70" t="n"/>
      <c r="H23" s="70" t="n"/>
      <c r="I23" s="71" t="n"/>
      <c r="J23" s="77" t="inlineStr"/>
      <c r="K23" s="70" t="n"/>
      <c r="L23" s="71" t="n"/>
      <c r="M23" s="78" t="inlineStr"/>
    </row>
    <row customHeight="1" ht="25.5" r="24">
      <c r="A24" s="75" t="inlineStr"/>
      <c r="B24" s="75" t="inlineStr"/>
      <c r="C24" s="71" t="n"/>
      <c r="D24" s="76" t="inlineStr"/>
      <c r="E24" s="70" t="n"/>
      <c r="F24" s="70" t="n"/>
      <c r="G24" s="70" t="n"/>
      <c r="H24" s="70" t="n"/>
      <c r="I24" s="71" t="n"/>
      <c r="J24" s="77" t="inlineStr"/>
      <c r="K24" s="70" t="n"/>
      <c r="L24" s="71" t="n"/>
      <c r="M24" s="78" t="inlineStr"/>
    </row>
    <row customHeight="1" ht="25.5" r="25">
      <c r="A25" s="75" t="inlineStr"/>
      <c r="B25" s="75" t="inlineStr"/>
      <c r="C25" s="71" t="n"/>
      <c r="D25" s="76" t="inlineStr"/>
      <c r="E25" s="70" t="n"/>
      <c r="F25" s="70" t="n"/>
      <c r="G25" s="70" t="n"/>
      <c r="H25" s="70" t="n"/>
      <c r="I25" s="71" t="n"/>
      <c r="J25" s="77" t="inlineStr"/>
      <c r="K25" s="70" t="n"/>
      <c r="L25" s="71" t="n"/>
      <c r="M25" s="78" t="inlineStr"/>
    </row>
    <row customHeight="1" ht="25.5" r="26">
      <c r="A26" s="75" t="inlineStr"/>
      <c r="B26" s="75" t="inlineStr"/>
      <c r="C26" s="71" t="n"/>
      <c r="D26" s="76" t="inlineStr"/>
      <c r="E26" s="70" t="n"/>
      <c r="F26" s="70" t="n"/>
      <c r="G26" s="70" t="n"/>
      <c r="H26" s="70" t="n"/>
      <c r="I26" s="71" t="n"/>
      <c r="J26" s="77" t="inlineStr"/>
      <c r="K26" s="70" t="n"/>
      <c r="L26" s="71" t="n"/>
      <c r="M26" s="78" t="inlineStr"/>
    </row>
    <row customHeight="1" ht="25.5" r="27">
      <c r="A27" s="75" t="inlineStr"/>
      <c r="B27" s="75" t="inlineStr"/>
      <c r="C27" s="71" t="n"/>
      <c r="D27" s="76" t="inlineStr"/>
      <c r="E27" s="70" t="n"/>
      <c r="F27" s="70" t="n"/>
      <c r="G27" s="70" t="n"/>
      <c r="H27" s="70" t="n"/>
      <c r="I27" s="71" t="n"/>
      <c r="J27" s="77" t="inlineStr"/>
      <c r="K27" s="70" t="n"/>
      <c r="L27" s="71" t="n"/>
      <c r="M27" s="78" t="inlineStr"/>
    </row>
    <row customHeight="1" ht="25.5" r="28">
      <c r="A28" s="75" t="inlineStr"/>
      <c r="B28" s="75" t="inlineStr"/>
      <c r="C28" s="71" t="n"/>
      <c r="D28" s="76" t="inlineStr"/>
      <c r="E28" s="70" t="n"/>
      <c r="F28" s="70" t="n"/>
      <c r="G28" s="70" t="n"/>
      <c r="H28" s="70" t="n"/>
      <c r="I28" s="71" t="n"/>
      <c r="J28" s="77" t="inlineStr"/>
      <c r="K28" s="70" t="n"/>
      <c r="L28" s="71" t="n"/>
      <c r="M28" s="78" t="inlineStr"/>
    </row>
    <row customHeight="1" ht="25.5" r="29">
      <c r="A29" s="75" t="inlineStr"/>
      <c r="B29" s="75" t="inlineStr"/>
      <c r="C29" s="71" t="n"/>
      <c r="D29" s="76" t="inlineStr"/>
      <c r="E29" s="70" t="n"/>
      <c r="F29" s="70" t="n"/>
      <c r="G29" s="70" t="n"/>
      <c r="H29" s="70" t="n"/>
      <c r="I29" s="71" t="n"/>
      <c r="J29" s="77" t="inlineStr"/>
      <c r="K29" s="70" t="n"/>
      <c r="L29" s="71" t="n"/>
      <c r="M29" s="78" t="inlineStr"/>
    </row>
    <row customHeight="1" ht="25.5" r="30">
      <c r="A30" s="75" t="inlineStr"/>
      <c r="B30" s="75" t="inlineStr"/>
      <c r="C30" s="71" t="n"/>
      <c r="D30" s="76" t="inlineStr"/>
      <c r="E30" s="70" t="n"/>
      <c r="F30" s="70" t="n"/>
      <c r="G30" s="70" t="n"/>
      <c r="H30" s="70" t="n"/>
      <c r="I30" s="71" t="n"/>
      <c r="J30" s="77" t="inlineStr"/>
      <c r="K30" s="70" t="n"/>
      <c r="L30" s="71" t="n"/>
      <c r="M30" s="78" t="inlineStr"/>
    </row>
    <row customHeight="1" ht="25.5" r="31">
      <c r="A31" s="75" t="inlineStr"/>
      <c r="B31" s="75" t="inlineStr"/>
      <c r="C31" s="71" t="n"/>
      <c r="D31" s="76" t="inlineStr"/>
      <c r="E31" s="70" t="n"/>
      <c r="F31" s="70" t="n"/>
      <c r="G31" s="70" t="n"/>
      <c r="H31" s="70" t="n"/>
      <c r="I31" s="71" t="n"/>
      <c r="J31" s="77" t="inlineStr"/>
      <c r="K31" s="70" t="n"/>
      <c r="L31" s="71" t="n"/>
      <c r="M31" s="78" t="inlineStr"/>
    </row>
    <row customHeight="1" ht="25.5" r="32">
      <c r="A32" s="75" t="inlineStr"/>
      <c r="B32" s="75" t="inlineStr"/>
      <c r="C32" s="71" t="n"/>
      <c r="D32" s="76" t="inlineStr"/>
      <c r="E32" s="70" t="n"/>
      <c r="F32" s="70" t="n"/>
      <c r="G32" s="70" t="n"/>
      <c r="H32" s="70" t="n"/>
      <c r="I32" s="71" t="n"/>
      <c r="J32" s="77" t="inlineStr"/>
      <c r="K32" s="70" t="n"/>
      <c r="L32" s="71" t="n"/>
      <c r="M32" s="78" t="inlineStr"/>
    </row>
    <row customHeight="1" ht="25.5" r="33">
      <c r="A33" s="75" t="inlineStr"/>
      <c r="B33" s="75" t="inlineStr"/>
      <c r="C33" s="71" t="n"/>
      <c r="D33" s="76" t="inlineStr"/>
      <c r="E33" s="70" t="n"/>
      <c r="F33" s="70" t="n"/>
      <c r="G33" s="70" t="n"/>
      <c r="H33" s="70" t="n"/>
      <c r="I33" s="71" t="n"/>
      <c r="J33" s="77" t="inlineStr"/>
      <c r="K33" s="70" t="n"/>
      <c r="L33" s="71" t="n"/>
      <c r="M33" s="78" t="inlineStr"/>
    </row>
    <row customHeight="1" ht="25.5" r="34">
      <c r="A34" s="75" t="inlineStr"/>
      <c r="B34" s="75" t="inlineStr"/>
      <c r="C34" s="71" t="n"/>
      <c r="D34" s="76" t="inlineStr"/>
      <c r="E34" s="70" t="n"/>
      <c r="F34" s="70" t="n"/>
      <c r="G34" s="70" t="n"/>
      <c r="H34" s="70" t="n"/>
      <c r="I34" s="71" t="n"/>
      <c r="J34" s="77" t="inlineStr"/>
      <c r="K34" s="70" t="n"/>
      <c r="L34" s="71" t="n"/>
      <c r="M34" s="78" t="inlineStr"/>
    </row>
    <row customHeight="1" ht="25.5" r="35" thickBot="1">
      <c r="A35" s="75" t="inlineStr"/>
      <c r="B35" s="75" t="inlineStr"/>
      <c r="C35" s="71" t="n"/>
      <c r="D35" s="76" t="inlineStr"/>
      <c r="E35" s="70" t="n"/>
      <c r="F35" s="70" t="n"/>
      <c r="G35" s="70" t="n"/>
      <c r="H35" s="70" t="n"/>
      <c r="I35" s="71" t="n"/>
      <c r="J35" s="77" t="inlineStr"/>
      <c r="K35" s="70" t="n"/>
      <c r="L35" s="71" t="n"/>
      <c r="M35" s="78" t="inlineStr"/>
    </row>
    <row customHeight="1" ht="25.5" r="36">
      <c r="A36" s="79" t="inlineStr">
        <is>
          <t>TOTAL</t>
        </is>
      </c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80" t="n"/>
      <c r="L36" s="81" t="n"/>
      <c r="M36" s="82" t="inlineStr">
        <is>
          <t>$39,483.00</t>
        </is>
      </c>
    </row>
  </sheetData>
  <mergeCells count="84"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A11:D11"/>
    <mergeCell ref="E11:J11"/>
    <mergeCell ref="K11:M11"/>
    <mergeCell ref="A12:D12"/>
    <mergeCell ref="E12:J12"/>
    <mergeCell ref="K12:M12"/>
    <mergeCell ref="A36:L36"/>
    <mergeCell ref="A1:E1"/>
    <mergeCell ref="F1:M5"/>
    <mergeCell ref="A2:E2"/>
    <mergeCell ref="A3:E3"/>
    <mergeCell ref="A4:E4"/>
    <mergeCell ref="A5:E5"/>
    <mergeCell ref="A14:D14"/>
    <mergeCell ref="I14:M14"/>
    <mergeCell ref="A6:M6"/>
    <mergeCell ref="A8:D8"/>
    <mergeCell ref="E8:J8"/>
    <mergeCell ref="K8:M8"/>
    <mergeCell ref="A9:D9"/>
    <mergeCell ref="E9:J9"/>
    <mergeCell ref="K9:M9"/>
    <mergeCell ref="D18:I18"/>
    <mergeCell ref="D17:I17"/>
    <mergeCell ref="B17:C17"/>
    <mergeCell ref="J17:L17"/>
    <mergeCell ref="B18:C18"/>
    <mergeCell ref="J18:L18"/>
    <mergeCell ref="A13:M13"/>
    <mergeCell ref="A15:D15"/>
    <mergeCell ref="G15:H15"/>
    <mergeCell ref="I15:M15"/>
    <mergeCell ref="A16:M16"/>
    <mergeCell ref="J26:L26"/>
    <mergeCell ref="B27:C27"/>
    <mergeCell ref="J27:L27"/>
    <mergeCell ref="B28:C28"/>
    <mergeCell ref="B19:C19"/>
    <mergeCell ref="J19:L19"/>
    <mergeCell ref="B24:C24"/>
    <mergeCell ref="J24:L24"/>
    <mergeCell ref="J23:L23"/>
    <mergeCell ref="B22:C22"/>
    <mergeCell ref="D19:I19"/>
    <mergeCell ref="D20:I20"/>
    <mergeCell ref="D21:I21"/>
    <mergeCell ref="D22:I22"/>
    <mergeCell ref="B30:C30"/>
    <mergeCell ref="J30:L30"/>
    <mergeCell ref="B31:C31"/>
    <mergeCell ref="J31:L31"/>
    <mergeCell ref="B32:C32"/>
    <mergeCell ref="J32:L32"/>
    <mergeCell ref="D32:I32"/>
    <mergeCell ref="J28:L28"/>
    <mergeCell ref="B29:C29"/>
    <mergeCell ref="B20:C20"/>
    <mergeCell ref="J20:L20"/>
    <mergeCell ref="B21:C21"/>
    <mergeCell ref="J21:L21"/>
    <mergeCell ref="J22:L22"/>
    <mergeCell ref="B23:C23"/>
    <mergeCell ref="B25:C25"/>
    <mergeCell ref="J25:L25"/>
    <mergeCell ref="J29:L29"/>
    <mergeCell ref="B26:C26"/>
    <mergeCell ref="B35:C35"/>
    <mergeCell ref="J35:L35"/>
    <mergeCell ref="B33:C33"/>
    <mergeCell ref="J33:L33"/>
    <mergeCell ref="B34:C34"/>
    <mergeCell ref="J34:L34"/>
    <mergeCell ref="D33:I33"/>
    <mergeCell ref="D34:I34"/>
    <mergeCell ref="D35:I35"/>
  </mergeCells>
  <pageMargins bottom="0.75" footer="0.3" header="0.3" left="0.7" right="0.7" top="0.75"/>
  <pageSetup orientation="portrait" scale="82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2:R35"/>
  <sheetViews>
    <sheetView workbookViewId="0" zoomScaleNormal="100" zoomScaleSheetLayoutView="90">
      <selection activeCell="A31" sqref="A31:C31"/>
    </sheetView>
  </sheetViews>
  <sheetFormatPr baseColWidth="8" defaultRowHeight="15"/>
  <cols>
    <col customWidth="1" max="18" min="4" width="6.42578125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11.75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3.81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12.75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3.91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13.75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4.01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8.01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9.193438281427596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1.77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14.63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0.73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11.56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12.84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>
        <f>G16*1.1</f>
        <v/>
      </c>
      <c r="H23" s="70" t="n"/>
      <c r="I23" s="71" t="n"/>
      <c r="J23" s="91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8.109999999999999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89" t="n">
        <v>10</v>
      </c>
      <c r="H25" s="70" t="n"/>
      <c r="I25" s="71" t="n"/>
      <c r="J25" s="89" t="n">
        <v>60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15.63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>
        <f>G10*1.1</f>
        <v/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>
        <f>G12*1.1</f>
        <v/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>
        <f>G14*1.1</f>
        <v/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/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/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/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/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/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/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/>
  </sheetPr>
  <dimension ref="A2:S35"/>
  <sheetViews>
    <sheetView topLeftCell="A4" view="pageBreakPreview" workbookViewId="0" zoomScale="90" zoomScaleNormal="100" zoomScaleSheetLayoutView="90">
      <selection activeCell="G17" sqref="G17:I17"/>
    </sheetView>
  </sheetViews>
  <sheetFormatPr baseColWidth="8" defaultRowHeight="15"/>
  <cols>
    <col customWidth="1" max="18" min="4" width="6.42578125"/>
    <col hidden="1" max="19" min="19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27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  <c r="S10" s="92">
        <f>G10*6</f>
        <v/>
      </c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10.75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  <c r="S11" s="92">
        <f>G11*24</f>
        <v/>
      </c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27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  <c r="S12" s="92">
        <f>G12*6</f>
        <v/>
      </c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10.75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  <c r="S13" s="92">
        <f>G13*24</f>
        <v/>
      </c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27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  <c r="S14" s="92">
        <f>G14*6</f>
        <v/>
      </c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10.75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  <c r="S15" s="92">
        <f>G15*24</f>
        <v/>
      </c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9.25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  <c r="S16" s="92">
        <f>G16*6</f>
        <v/>
      </c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13.5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  <c r="S17" s="92">
        <f>G17*6</f>
        <v/>
      </c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3.04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  <c r="S18" s="92">
        <f>G18*24</f>
        <v/>
      </c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18.3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  <c r="S19" s="92">
        <f>G19*6</f>
        <v/>
      </c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0.95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  <c r="S20" s="92">
        <f>G20*60</f>
        <v/>
      </c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16.48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  <c r="S21" s="92">
        <f>G21*6</f>
        <v/>
      </c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21.73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  <c r="S22" s="92">
        <f>G22*6</f>
        <v/>
      </c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 t="n">
        <v>12.25</v>
      </c>
      <c r="H23" s="70" t="n"/>
      <c r="I23" s="71" t="n"/>
      <c r="J23" s="93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  <c r="S23" s="92">
        <f>G23*6</f>
        <v/>
      </c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9.25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  <c r="S24" s="92">
        <f>G24*6</f>
        <v/>
      </c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94" t="n">
        <v>0</v>
      </c>
      <c r="H25" s="70" t="n"/>
      <c r="I25" s="71" t="n"/>
      <c r="J25" s="89" t="n">
        <v>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  <c r="S25" s="92">
        <f>G25*6</f>
        <v/>
      </c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0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  <c r="S26" s="92">
        <f>G26*6</f>
        <v/>
      </c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 t="n">
        <v>0</v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  <c r="S27" s="92">
        <f>G27*6</f>
        <v/>
      </c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 t="n">
        <v>0</v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  <c r="S28" s="92">
        <f>G28*6</f>
        <v/>
      </c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 t="n">
        <v>0</v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  <c r="S29" s="92">
        <f>G29*6</f>
        <v/>
      </c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>
        <v>0</v>
      </c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  <c r="S30" s="92">
        <f>G30*6</f>
        <v/>
      </c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>
        <v>0</v>
      </c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  <c r="S31" s="92">
        <f>G31*6</f>
        <v/>
      </c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>
        <v>0</v>
      </c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  <c r="S32" s="92">
        <f>G32*6</f>
        <v/>
      </c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>
        <v>0</v>
      </c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  <c r="S33" s="92">
        <f>G33*6</f>
        <v/>
      </c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>
        <v>0</v>
      </c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  <c r="S34" s="92">
        <f>G34*6</f>
        <v/>
      </c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>
        <v>0</v>
      </c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  <c r="S35" s="92">
        <f>G35*6</f>
        <v/>
      </c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r:id="rId1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2:C16"/>
  <sheetViews>
    <sheetView workbookViewId="0">
      <selection activeCell="A7" sqref="A7"/>
    </sheetView>
  </sheetViews>
  <sheetFormatPr baseColWidth="8" defaultRowHeight="15"/>
  <cols>
    <col bestFit="1" customWidth="1" max="1" min="1" width="17.85546875"/>
    <col bestFit="1" customWidth="1" max="3" min="3" width="17.85546875"/>
  </cols>
  <sheetData>
    <row r="2">
      <c r="A2" s="4" t="inlineStr">
        <is>
          <t>6 Bottle Cases</t>
        </is>
      </c>
      <c r="C2" s="4" t="inlineStr">
        <is>
          <t>24 Bottle Cases</t>
        </is>
      </c>
    </row>
    <row r="3">
      <c r="A3" s="5" t="inlineStr">
        <is>
          <t>Ironweed Bourbon</t>
        </is>
      </c>
      <c r="C3" s="5" t="inlineStr">
        <is>
          <t>ALB Vodka</t>
        </is>
      </c>
    </row>
    <row r="4">
      <c r="A4" s="5" t="inlineStr">
        <is>
          <t>Ironweed Rye</t>
        </is>
      </c>
      <c r="C4" s="5" t="inlineStr">
        <is>
          <t>Ironweed Bourbon</t>
        </is>
      </c>
    </row>
    <row r="5">
      <c r="A5" s="5" t="inlineStr">
        <is>
          <t>Ironweed Malt</t>
        </is>
      </c>
      <c r="C5" s="5" t="inlineStr">
        <is>
          <t>Ironweed Rye</t>
        </is>
      </c>
    </row>
    <row r="6">
      <c r="A6" s="5" t="inlineStr">
        <is>
          <t>ALB Vodka</t>
        </is>
      </c>
      <c r="C6" s="5" t="inlineStr">
        <is>
          <t>Ironweed Malt</t>
        </is>
      </c>
    </row>
    <row r="7">
      <c r="A7" s="5" t="inlineStr">
        <is>
          <t>Death Wish Vodka</t>
        </is>
      </c>
    </row>
    <row r="8">
      <c r="A8" s="5" t="inlineStr">
        <is>
          <t>White Rum</t>
        </is>
      </c>
    </row>
    <row r="9">
      <c r="A9" s="5" t="inlineStr">
        <is>
          <t>Amber Rum</t>
        </is>
      </c>
    </row>
    <row r="10">
      <c r="A10" s="5" t="inlineStr">
        <is>
          <t>Fort Orange</t>
        </is>
      </c>
    </row>
    <row r="11">
      <c r="A11" s="5" t="inlineStr">
        <is>
          <t>Pride</t>
        </is>
      </c>
    </row>
    <row r="12">
      <c r="A12" s="5" t="inlineStr">
        <is>
          <t>Tenth Pin</t>
        </is>
      </c>
    </row>
    <row r="13">
      <c r="A13" s="5" t="inlineStr">
        <is>
          <t>DW Seasonal</t>
        </is>
      </c>
    </row>
    <row r="14">
      <c r="A14" s="5" t="inlineStr">
        <is>
          <t>Limited Bourbon</t>
        </is>
      </c>
    </row>
    <row r="15">
      <c r="A15" s="5" t="inlineStr">
        <is>
          <t>Limited Rye</t>
        </is>
      </c>
    </row>
    <row r="16">
      <c r="A16" s="5" t="inlineStr">
        <is>
          <t>Limited Malt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luc</dc:creator>
  <dcterms:created xsi:type="dcterms:W3CDTF">2018-06-14T17:08:39Z</dcterms:created>
  <dcterms:modified xsi:type="dcterms:W3CDTF">2019-02-18T01:24:00Z</dcterms:modified>
  <cp:lastModifiedBy>Nick Pafundi</cp:lastModifiedBy>
  <cp:lastPrinted>2019-02-18T00:37:22Z</cp:lastPrinted>
</cp:coreProperties>
</file>