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3.xml" ContentType="application/vnd.openxmlformats-officedocument.spreadsheetml.pivotTable+xml"/>
  <Override PartName="/xl/tables/table15.xml" ContentType="application/vnd.openxmlformats-officedocument.spreadsheetml.table+xml"/>
  <Override PartName="/xl/pivotTables/pivotTable4.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pivotTables/pivotTable5.xml" ContentType="application/vnd.openxmlformats-officedocument.spreadsheetml.pivotTable+xml"/>
  <Override PartName="/xl/tables/table18.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sther Makabe\NAP_Progress_Aggregate\"/>
    </mc:Choice>
  </mc:AlternateContent>
  <xr:revisionPtr revIDLastSave="0" documentId="13_ncr:1_{F4F2CD61-BE16-420E-A988-78AC80967EC7}" xr6:coauthVersionLast="47" xr6:coauthVersionMax="47" xr10:uidLastSave="{00000000-0000-0000-0000-000000000000}"/>
  <bookViews>
    <workbookView xWindow="-120" yWindow="-120" windowWidth="29040" windowHeight="15840" firstSheet="17" activeTab="22"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Sheet1" sheetId="32" r:id="rId16"/>
    <sheet name="Submitted_NAPs" sheetId="16" r:id="rId17"/>
    <sheet name="Policy_db" sheetId="19" r:id="rId18"/>
    <sheet name="Measures" sheetId="20" r:id="rId19"/>
    <sheet name="Readiness" sheetId="15" r:id="rId20"/>
    <sheet name="Readiness_Approval" sheetId="28" r:id="rId21"/>
    <sheet name="tracker_Julie" sheetId="31" r:id="rId22"/>
    <sheet name="tracker" sheetId="33" r:id="rId23"/>
    <sheet name="track_years" sheetId="34" r:id="rId24"/>
    <sheet name="new_tracker_wip" sheetId="36" r:id="rId25"/>
  </sheets>
  <functionGroups builtInGroupCount="19"/>
  <definedNames>
    <definedName name="_xlnm._FilterDatabase" localSheetId="1" hidden="1">country_categories!$A$1:$C$155</definedName>
    <definedName name="_xlnm._FilterDatabase" localSheetId="24" hidden="1">new_tracker_wip!$A$1:$D$821</definedName>
    <definedName name="_xlnm._FilterDatabase" localSheetId="20" hidden="1">Readiness_Approval!$A$1:$T$89</definedName>
    <definedName name="_xlnm._FilterDatabase" localSheetId="22" hidden="1">tracker!$A$1:$Q$380</definedName>
    <definedName name="_xlnm._FilterDatabase" localSheetId="21" hidden="1">tracker_Julie!$A$1:$P$364</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26"/>
    <pivotCache cacheId="1" r:id="rId27"/>
    <pivotCache cacheId="2" r:id="rId28"/>
    <pivotCache cacheId="3" r:id="rId29"/>
    <pivotCache cacheId="4" r:id="rId30"/>
    <pivotCache cacheId="5" r:id="rId3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2" i="32" l="1"/>
  <c r="A151" i="32"/>
  <c r="A148" i="32"/>
  <c r="A147" i="32"/>
  <c r="A143" i="32"/>
  <c r="A138" i="32"/>
  <c r="A135" i="32"/>
  <c r="A131" i="32"/>
  <c r="A130" i="32"/>
  <c r="A128" i="32"/>
  <c r="A122" i="32"/>
  <c r="A120" i="32"/>
  <c r="A118" i="32"/>
  <c r="A112" i="32"/>
  <c r="A111" i="32"/>
  <c r="A110" i="32"/>
  <c r="A107" i="32"/>
  <c r="A105" i="32"/>
  <c r="A104" i="32"/>
  <c r="A102" i="32"/>
  <c r="A100" i="32"/>
  <c r="A97" i="32"/>
  <c r="A94" i="32"/>
  <c r="A93" i="32"/>
  <c r="A89" i="32"/>
  <c r="A83" i="32"/>
  <c r="A79" i="32"/>
  <c r="A76" i="32"/>
  <c r="A73" i="32"/>
  <c r="A72" i="32"/>
  <c r="A71" i="32"/>
  <c r="A69" i="32"/>
  <c r="A67" i="32"/>
  <c r="A65" i="32"/>
  <c r="A64" i="32"/>
  <c r="A63" i="32"/>
  <c r="A62" i="32"/>
  <c r="A61" i="32"/>
  <c r="G155" i="30"/>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E2" i="20"/>
  <c r="E3" i="20"/>
  <c r="E4" i="20"/>
  <c r="E5" i="20"/>
  <c r="E6" i="20"/>
  <c r="E7" i="20"/>
  <c r="E8" i="20"/>
  <c r="E9" i="20"/>
  <c r="E10" i="20"/>
  <c r="E11" i="20"/>
  <c r="E12" i="20"/>
  <c r="E13" i="20"/>
  <c r="E14" i="20"/>
  <c r="E15" i="20"/>
  <c r="E16" i="20"/>
  <c r="E17" i="20"/>
  <c r="E18" i="20"/>
  <c r="E19" i="20"/>
  <c r="E20" i="20"/>
  <c r="E21" i="20"/>
  <c r="E22" i="20"/>
  <c r="E23" i="20"/>
  <c r="E24" i="20"/>
  <c r="M678" i="15"/>
  <c r="P106" i="15" l="1"/>
  <c r="E660" i="19" a="1"/>
  <c r="E80" i="19" a="1"/>
  <c r="E821" i="19" a="1"/>
  <c r="E983" i="19" a="1"/>
  <c r="E148" i="19" a="1"/>
  <c r="E1214" i="19" a="1"/>
  <c r="E838" i="19" a="1"/>
  <c r="E975" i="19" a="1"/>
  <c r="E426" i="19" a="1"/>
  <c r="E353" i="19" a="1"/>
  <c r="E187" i="19" a="1"/>
  <c r="E831" i="19" a="1"/>
  <c r="E669" i="19" a="1"/>
  <c r="E213" i="19" a="1"/>
  <c r="E347" i="19" a="1"/>
  <c r="E1169" i="19" a="1"/>
  <c r="E1061" i="19" a="1"/>
  <c r="E894" i="19" a="1"/>
  <c r="E3" i="19" a="1"/>
  <c r="E1057" i="19" a="1"/>
  <c r="E16" i="19" a="1"/>
  <c r="E746" i="19" a="1"/>
  <c r="E71" i="19" a="1"/>
  <c r="E1238" i="19" a="1"/>
  <c r="E233" i="19" a="1"/>
  <c r="E282" i="19" a="1"/>
  <c r="E13" i="19" a="1"/>
  <c r="E948" i="19" a="1"/>
  <c r="E1309" i="19" a="1"/>
  <c r="E726" i="19" a="1"/>
  <c r="E292" i="19" a="1"/>
  <c r="E606" i="19" a="1"/>
  <c r="E687" i="19" a="1"/>
  <c r="E56" i="19" a="1"/>
  <c r="E261" i="19" a="1"/>
  <c r="E719" i="19" a="1"/>
  <c r="E1205" i="19" a="1"/>
  <c r="E717" i="19" a="1"/>
  <c r="E310" i="19" a="1"/>
  <c r="E1200" i="19" a="1"/>
  <c r="E1021" i="19" a="1"/>
  <c r="E190" i="19" a="1"/>
  <c r="E465" i="19" a="1"/>
  <c r="E535" i="19" a="1"/>
  <c r="E156" i="19" a="1"/>
  <c r="E978" i="19" a="1"/>
  <c r="E152" i="19" a="1"/>
  <c r="E1030" i="19" a="1"/>
  <c r="E1056" i="19" a="1"/>
  <c r="E888" i="19" a="1"/>
  <c r="E1099" i="19" a="1"/>
  <c r="E1248" i="19" a="1"/>
  <c r="E537" i="19" a="1"/>
  <c r="E590" i="19" a="1"/>
  <c r="E91" i="19" a="1"/>
  <c r="E860" i="19" a="1"/>
  <c r="E1198" i="19" a="1"/>
  <c r="E760" i="19" a="1"/>
  <c r="E1373" i="19" a="1"/>
  <c r="E533" i="19" a="1"/>
  <c r="E1272" i="19" a="1"/>
  <c r="E146" i="19" a="1"/>
  <c r="E180" i="19" a="1"/>
  <c r="E433" i="19" a="1"/>
  <c r="E73" i="19" a="1"/>
  <c r="E394" i="19" a="1"/>
  <c r="E1366" i="19" a="1"/>
  <c r="E755" i="19" a="1"/>
  <c r="E851" i="19" a="1"/>
  <c r="E1275" i="19" a="1"/>
  <c r="E1349" i="19" a="1"/>
  <c r="E847" i="19" a="1"/>
  <c r="E167" i="19" a="1"/>
  <c r="E47" i="19" a="1"/>
  <c r="E1066" i="19" a="1"/>
  <c r="E959" i="19" a="1"/>
  <c r="E984" i="19" a="1"/>
  <c r="E1379" i="19" a="1"/>
  <c r="E39" i="19" a="1"/>
  <c r="E1050" i="19" a="1"/>
  <c r="E850" i="19" a="1"/>
  <c r="E1052" i="19" a="1"/>
  <c r="E659" i="19" a="1"/>
  <c r="E1138" i="19" a="1"/>
  <c r="E36" i="19" a="1"/>
  <c r="E1279" i="19" a="1"/>
  <c r="E1404" i="19" a="1"/>
  <c r="E793" i="19" a="1"/>
  <c r="E1337" i="19" a="1"/>
  <c r="E1029" i="19" a="1"/>
  <c r="E973" i="19" a="1"/>
  <c r="E1184" i="19" a="1"/>
  <c r="E149" i="19" a="1"/>
  <c r="E375" i="19" a="1"/>
  <c r="E1197" i="19" a="1"/>
  <c r="E684" i="19" a="1"/>
  <c r="E448" i="19" a="1"/>
  <c r="E1003" i="19" a="1"/>
  <c r="E624" i="19" a="1"/>
  <c r="E22" i="19" a="1"/>
  <c r="E1292" i="19" a="1"/>
  <c r="E885" i="19" a="1"/>
  <c r="E1385" i="19" a="1"/>
  <c r="E1034" i="19" a="1"/>
  <c r="E379" i="19" a="1"/>
  <c r="E696" i="19" a="1"/>
  <c r="E99" i="19" a="1"/>
  <c r="E874" i="19" a="1"/>
  <c r="E28" i="19" a="1"/>
  <c r="E500" i="19" a="1"/>
  <c r="E1045" i="19" a="1"/>
  <c r="E909" i="19" a="1"/>
  <c r="E504" i="19" a="1"/>
  <c r="E1132" i="19" a="1"/>
  <c r="E981" i="19" a="1"/>
  <c r="E1325" i="19" a="1"/>
  <c r="E286" i="19" a="1"/>
  <c r="E161" i="19" a="1"/>
  <c r="E311" i="19" a="1"/>
  <c r="E932" i="19" a="1"/>
  <c r="E44" i="19" a="1"/>
  <c r="E90" i="19" a="1"/>
  <c r="E430" i="19" a="1"/>
  <c r="E527" i="19" a="1"/>
  <c r="E630" i="19" a="1"/>
  <c r="E102" i="19" a="1"/>
  <c r="E940" i="19" a="1"/>
  <c r="E115" i="19" a="1"/>
  <c r="E72" i="19" a="1"/>
  <c r="E14" i="19" a="1"/>
  <c r="E437" i="19" a="1"/>
  <c r="E479" i="19" a="1"/>
  <c r="E1190" i="19" a="1"/>
  <c r="E43" i="19" a="1"/>
  <c r="E794" i="19" a="1"/>
  <c r="E1102" i="19" a="1"/>
  <c r="E782" i="19" a="1"/>
  <c r="E1106" i="19" a="1"/>
  <c r="E1155" i="19" a="1"/>
  <c r="E532" i="19" a="1"/>
  <c r="E898" i="19" a="1"/>
  <c r="E818" i="19" a="1"/>
  <c r="E330" i="19" a="1"/>
  <c r="E130" i="19" a="1"/>
  <c r="E1022" i="19" a="1"/>
  <c r="E1244" i="19" a="1"/>
  <c r="E875" i="19" a="1"/>
  <c r="E837" i="19" a="1"/>
  <c r="E942" i="19" a="1"/>
  <c r="E1243" i="19" a="1"/>
  <c r="E268" i="19" a="1"/>
  <c r="E459" i="19" a="1"/>
  <c r="E441" i="19" a="1"/>
  <c r="E89" i="19" a="1"/>
  <c r="E423" i="19" a="1"/>
  <c r="E165" i="19" a="1"/>
  <c r="E1326" i="19" a="1"/>
  <c r="E1321" i="19" a="1"/>
  <c r="E1195" i="19" a="1"/>
  <c r="E1015" i="19" a="1"/>
  <c r="E495" i="19" a="1"/>
  <c r="E649" i="19" a="1"/>
  <c r="E218" i="19" a="1"/>
  <c r="E262" i="19" a="1"/>
  <c r="E964" i="19" a="1"/>
  <c r="E1176" i="19" a="1"/>
  <c r="E173" i="19" a="1"/>
  <c r="E1031" i="19" a="1"/>
  <c r="E96" i="19" a="1"/>
  <c r="E766" i="19" a="1"/>
  <c r="E1049" i="19" a="1"/>
  <c r="E212" i="19" a="1"/>
  <c r="E652" i="19" a="1"/>
  <c r="E250" i="19" a="1"/>
  <c r="E1332" i="19" a="1"/>
  <c r="E651" i="19" a="1"/>
  <c r="E995" i="19" a="1"/>
  <c r="E1293" i="19" a="1"/>
  <c r="E960" i="19" a="1"/>
  <c r="E985" i="19" a="1"/>
  <c r="E1183" i="19" a="1"/>
  <c r="E1340" i="19" a="1"/>
  <c r="E253" i="19" a="1"/>
  <c r="E67" i="19" a="1"/>
  <c r="E1187" i="19" a="1"/>
  <c r="E924" i="19" a="1"/>
  <c r="E192" i="19" a="1"/>
  <c r="E1303" i="19" a="1"/>
  <c r="E577" i="19" a="1"/>
  <c r="E399" i="19" a="1"/>
  <c r="E1153" i="19" a="1"/>
  <c r="E219" i="19" a="1"/>
  <c r="E542" i="19" a="1"/>
  <c r="E442" i="19" a="1"/>
  <c r="E223" i="19" a="1"/>
  <c r="E1203" i="19" a="1"/>
  <c r="E516" i="19" a="1"/>
  <c r="E972" i="19" a="1"/>
  <c r="E278" i="19" a="1"/>
  <c r="E1335" i="19" a="1"/>
  <c r="E1266" i="19" a="1"/>
  <c r="E26" i="19" a="1"/>
  <c r="E359" i="19" a="1"/>
  <c r="E455" i="19" a="1"/>
  <c r="E1232" i="19" a="1"/>
  <c r="E1166" i="19" a="1"/>
  <c r="E388" i="19" a="1"/>
  <c r="E738" i="19" a="1"/>
  <c r="E410" i="19" a="1"/>
  <c r="E1401" i="19" a="1"/>
  <c r="E1351" i="19" a="1"/>
  <c r="E117" i="19" a="1"/>
  <c r="E214" i="19" a="1"/>
  <c r="E1327" i="19" a="1"/>
  <c r="E240" i="19" a="1"/>
  <c r="E693" i="19" a="1"/>
  <c r="E777" i="19" a="1"/>
  <c r="E1189" i="19" a="1"/>
  <c r="E976" i="19" a="1"/>
  <c r="E251" i="19" a="1"/>
  <c r="E326" i="19" a="1"/>
  <c r="E517" i="19" a="1"/>
  <c r="E225" i="19" a="1"/>
  <c r="E1330" i="19" a="1"/>
  <c r="E1386" i="19" a="1"/>
  <c r="E1375" i="19" a="1"/>
  <c r="E701" i="19" a="1"/>
  <c r="E127" i="19" a="1"/>
  <c r="E805" i="19" a="1"/>
  <c r="E1397" i="19" a="1"/>
  <c r="E387" i="19" a="1"/>
  <c r="E1229" i="19" a="1"/>
  <c r="E419" i="19" a="1"/>
  <c r="E1236" i="19" a="1"/>
  <c r="E1185" i="19" a="1"/>
  <c r="E1235" i="19" a="1"/>
  <c r="E1263" i="19" a="1"/>
  <c r="E205" i="19" a="1"/>
  <c r="E544" i="19" a="1"/>
  <c r="E918" i="19" a="1"/>
  <c r="E819" i="19" a="1"/>
  <c r="E1144" i="19" a="1"/>
  <c r="E1114" i="19" a="1"/>
  <c r="E1162" i="19" a="1"/>
  <c r="E967" i="19" a="1"/>
  <c r="E889" i="19" a="1"/>
  <c r="E1085" i="19" a="1"/>
  <c r="E691" i="19" a="1"/>
  <c r="E135" i="19" a="1"/>
  <c r="E315" i="19" a="1"/>
  <c r="E199" i="19" a="1"/>
  <c r="E897" i="19" a="1"/>
  <c r="E1154" i="19" a="1"/>
  <c r="E1113" i="19" a="1"/>
  <c r="E1400" i="19" a="1"/>
  <c r="E754" i="19" a="1"/>
  <c r="E557" i="19" a="1"/>
  <c r="E61" i="19" a="1"/>
  <c r="E232" i="19" a="1"/>
  <c r="E363" i="19" a="1"/>
  <c r="E462" i="19" a="1"/>
  <c r="E247" i="19" a="1"/>
  <c r="E1140" i="19" a="1"/>
  <c r="E1116" i="19" a="1"/>
  <c r="E1046" i="19" a="1"/>
  <c r="E1191" i="19" a="1"/>
  <c r="E34" i="19" a="1"/>
  <c r="E350" i="19" a="1"/>
  <c r="E145" i="19" a="1"/>
  <c r="E25" i="19" a="1"/>
  <c r="E799" i="19" a="1"/>
  <c r="E1217" i="19" a="1"/>
  <c r="E18" i="19" a="1"/>
  <c r="E1254" i="19" a="1"/>
  <c r="E491" i="19" a="1"/>
  <c r="E1118" i="19" a="1"/>
  <c r="E820" i="19" a="1"/>
  <c r="E211" i="19" a="1"/>
  <c r="E815" i="19" a="1"/>
  <c r="E674" i="19" a="1"/>
  <c r="E584" i="19" a="1"/>
  <c r="E553" i="19" a="1"/>
  <c r="E1008" i="19" a="1"/>
  <c r="E385" i="19" a="1"/>
  <c r="E365" i="19" a="1"/>
  <c r="E1237" i="19" a="1"/>
  <c r="E769" i="19" a="1"/>
  <c r="E421" i="19" a="1"/>
  <c r="E97" i="19" a="1"/>
  <c r="E23" i="19" a="1"/>
  <c r="E859" i="19" a="1"/>
  <c r="E1242" i="19" a="1"/>
  <c r="E400" i="19" a="1"/>
  <c r="E1091" i="19" a="1"/>
  <c r="E100" i="19" a="1"/>
  <c r="E274" i="19" a="1"/>
  <c r="E1368" i="19" a="1"/>
  <c r="E344" i="19" a="1"/>
  <c r="E228" i="19" a="1"/>
  <c r="E377" i="19" a="1"/>
  <c r="E685" i="19" a="1"/>
  <c r="E303" i="19" a="1"/>
  <c r="E810" i="19" a="1"/>
  <c r="E744" i="19" a="1"/>
  <c r="E1122" i="19" a="1"/>
  <c r="E1101" i="19" a="1"/>
  <c r="E912" i="19" a="1"/>
  <c r="E1416" i="19" a="1"/>
  <c r="E301" i="19" a="1"/>
  <c r="E434" i="19" a="1"/>
  <c r="E110" i="19" a="1"/>
  <c r="E1032" i="19" a="1"/>
  <c r="E723" i="19" a="1"/>
  <c r="E193" i="19" a="1"/>
  <c r="E134" i="19" a="1"/>
  <c r="E371" i="19" a="1"/>
  <c r="E955" i="19" a="1"/>
  <c r="E1136" i="19" a="1"/>
  <c r="E358" i="19" a="1"/>
  <c r="E610" i="19" a="1"/>
  <c r="E236" i="19" a="1"/>
  <c r="E899" i="19" a="1"/>
  <c r="E1042" i="19" a="1"/>
  <c r="E1172" i="19" a="1"/>
  <c r="E988" i="19" a="1"/>
  <c r="E1179" i="19" a="1"/>
  <c r="E1182" i="19" a="1"/>
  <c r="E1367" i="19" a="1"/>
  <c r="E320" i="19" a="1"/>
  <c r="E1357" i="19" a="1"/>
  <c r="E667" i="19" a="1"/>
  <c r="E611" i="19" a="1"/>
  <c r="E1159" i="19" a="1"/>
  <c r="E220" i="19" a="1"/>
  <c r="E27" i="19" a="1"/>
  <c r="E105" i="19" a="1"/>
  <c r="E101" i="19" a="1"/>
  <c r="E186" i="19" a="1"/>
  <c r="E926" i="19" a="1"/>
  <c r="E1080" i="19" a="1"/>
  <c r="E864" i="19" a="1"/>
  <c r="E720" i="19" a="1"/>
  <c r="E828" i="19" a="1"/>
  <c r="E915" i="19" a="1"/>
  <c r="E1353" i="19" a="1"/>
  <c r="E170" i="19" a="1"/>
  <c r="E663" i="19" a="1"/>
  <c r="E1199" i="19" a="1"/>
  <c r="E1019" i="19" a="1"/>
  <c r="E609" i="19" a="1"/>
  <c r="E416" i="19" a="1"/>
  <c r="E367" i="19" a="1"/>
  <c r="E1107" i="19" a="1"/>
  <c r="E1023" i="19" a="1"/>
  <c r="E743" i="19" a="1"/>
  <c r="E405" i="19" a="1"/>
  <c r="E407" i="19" a="1"/>
  <c r="E288" i="19" a="1"/>
  <c r="E1134" i="19" a="1"/>
  <c r="E19" i="19" a="1"/>
  <c r="E1082" i="19" a="1"/>
  <c r="E654" i="19" a="1"/>
  <c r="E683" i="19" a="1"/>
  <c r="E1077" i="19" a="1"/>
  <c r="E1171" i="19" a="1"/>
  <c r="E1036" i="19" a="1"/>
  <c r="E857" i="19" a="1"/>
  <c r="E958" i="19" a="1"/>
  <c r="E574" i="19" a="1"/>
  <c r="E1388" i="19" a="1"/>
  <c r="E1390" i="19" a="1"/>
  <c r="E50" i="19" a="1"/>
  <c r="E131" i="19" a="1"/>
  <c r="E343" i="19" a="1"/>
  <c r="E791" i="19" a="1"/>
  <c r="E346" i="19" a="1"/>
  <c r="E116" i="19" a="1"/>
  <c r="E439" i="19" a="1"/>
  <c r="E360" i="19" a="1"/>
  <c r="E293" i="19" a="1"/>
  <c r="E736" i="19" a="1"/>
  <c r="E488" i="19" a="1"/>
  <c r="E1147" i="19" a="1"/>
  <c r="E1014" i="19" a="1"/>
  <c r="E761" i="19" a="1"/>
  <c r="E429" i="19" a="1"/>
  <c r="E556" i="19" a="1"/>
  <c r="E483" i="19" a="1"/>
  <c r="E351" i="19" a="1"/>
  <c r="E925" i="19" a="1"/>
  <c r="E1314" i="19" a="1"/>
  <c r="E855" i="19" a="1"/>
  <c r="E641" i="19" a="1"/>
  <c r="E804" i="19" a="1"/>
  <c r="E997" i="19" a="1"/>
  <c r="E1408" i="19" a="1"/>
  <c r="E297" i="19" a="1"/>
  <c r="E541" i="19" a="1"/>
  <c r="E621" i="19" a="1"/>
  <c r="E505" i="19" a="1"/>
  <c r="E1352" i="19" a="1"/>
  <c r="E1358" i="19" a="1"/>
  <c r="E1284" i="19" a="1"/>
  <c r="E513" i="19" a="1"/>
  <c r="E1026" i="19" a="1"/>
  <c r="E931" i="19" a="1"/>
  <c r="E702" i="19" a="1"/>
  <c r="E12" i="19" a="1"/>
  <c r="E139" i="19" a="1"/>
  <c r="E1227" i="19" a="1"/>
  <c r="E921" i="19" a="1"/>
  <c r="E1075" i="19" a="1"/>
  <c r="E842" i="19" a="1"/>
  <c r="E1234" i="19" a="1"/>
  <c r="E85" i="19" a="1"/>
  <c r="E910" i="19" a="1"/>
  <c r="E81" i="19" a="1"/>
  <c r="E226" i="19" a="1"/>
  <c r="E486" i="19" a="1"/>
  <c r="E607" i="19" a="1"/>
  <c r="E681" i="19" a="1"/>
  <c r="E171" i="19" a="1"/>
  <c r="E928" i="19" a="1"/>
  <c r="E549" i="19" a="1"/>
  <c r="E1087" i="19" a="1"/>
  <c r="E66" i="19" a="1"/>
  <c r="E1411" i="19" a="1"/>
  <c r="E592" i="19" a="1"/>
  <c r="E70" i="19" a="1"/>
  <c r="E633" i="19" a="1"/>
  <c r="E809" i="19" a="1"/>
  <c r="E424" i="19" a="1"/>
  <c r="E1310" i="19" a="1"/>
  <c r="E1089" i="19" a="1"/>
  <c r="E1181" i="19" a="1"/>
  <c r="E1413" i="19" a="1"/>
  <c r="E1323" i="19" a="1"/>
  <c r="E260" i="19" a="1"/>
  <c r="E871" i="19" a="1"/>
  <c r="E109" i="19" a="1"/>
  <c r="E1221" i="19" a="1"/>
  <c r="E1311" i="19" a="1"/>
  <c r="E848" i="19" a="1"/>
  <c r="E1268" i="19" a="1"/>
  <c r="E706" i="19" a="1"/>
  <c r="E1157" i="19" a="1"/>
  <c r="E512" i="19" a="1"/>
  <c r="E342" i="19" a="1"/>
  <c r="E1346" i="19" a="1"/>
  <c r="E1108" i="19" a="1"/>
  <c r="E497" i="19" a="1"/>
  <c r="E711" i="19" a="1"/>
  <c r="E204" i="19" a="1"/>
  <c r="E503" i="19" a="1"/>
  <c r="E469" i="19" a="1"/>
  <c r="E333" i="19" a="1"/>
  <c r="E155" i="19" a="1"/>
  <c r="E1131" i="19" a="1"/>
  <c r="E979" i="19" a="1"/>
  <c r="E201" i="19" a="1"/>
  <c r="E721" i="19" a="1"/>
  <c r="E935" i="19" a="1"/>
  <c r="E1252" i="19" a="1"/>
  <c r="E1257" i="19" a="1"/>
  <c r="E76" i="19" a="1"/>
  <c r="E521" i="19" a="1"/>
  <c r="E285" i="19" a="1"/>
  <c r="E599" i="19" a="1"/>
  <c r="E420" i="19" a="1"/>
  <c r="E1175" i="19" a="1"/>
  <c r="E431" i="19" a="1"/>
  <c r="E1403" i="19" a="1"/>
  <c r="E1090" i="19" a="1"/>
  <c r="E1278" i="19" a="1"/>
  <c r="E38" i="19" a="1"/>
  <c r="E467" i="19" a="1"/>
  <c r="E631" i="19" a="1"/>
  <c r="E538" i="19" a="1"/>
  <c r="E362" i="19" a="1"/>
  <c r="E65" i="19" a="1"/>
  <c r="E300" i="19" a="1"/>
  <c r="E881" i="19" a="1"/>
  <c r="E1004" i="19" a="1"/>
  <c r="E487" i="19" a="1"/>
  <c r="E938" i="19" a="1"/>
  <c r="E629" i="19" a="1"/>
  <c r="E802" i="19" a="1"/>
  <c r="E727" i="19" a="1"/>
  <c r="E244" i="19" a="1"/>
  <c r="E242" i="19" a="1"/>
  <c r="E329" i="19" a="1"/>
  <c r="E1086" i="19" a="1"/>
  <c r="E603" i="19" a="1"/>
  <c r="E106" i="19" a="1"/>
  <c r="E562" i="19" a="1"/>
  <c r="E671" i="19" a="1"/>
  <c r="E506" i="19" a="1"/>
  <c r="E461" i="19" a="1"/>
  <c r="E1006" i="19" a="1"/>
  <c r="E880" i="19" a="1"/>
  <c r="E1128" i="19" a="1"/>
  <c r="E1233" i="19" a="1"/>
  <c r="E1281" i="19" a="1"/>
  <c r="E93" i="19" a="1"/>
  <c r="E786" i="19" a="1"/>
  <c r="E289" i="19" a="1"/>
  <c r="E731" i="19" a="1"/>
  <c r="E1382" i="19" a="1"/>
  <c r="E384" i="19" a="1"/>
  <c r="E682" i="19" a="1"/>
  <c r="E354" i="19" a="1"/>
  <c r="E613" i="19" a="1"/>
  <c r="E1274" i="19" a="1"/>
  <c r="E540" i="19" a="1"/>
  <c r="E246" i="19" a="1"/>
  <c r="E839" i="19" a="1"/>
  <c r="E159" i="19" a="1"/>
  <c r="E1088" i="19" a="1"/>
  <c r="E635" i="19" a="1"/>
  <c r="E998" i="19" a="1"/>
  <c r="E893" i="19" a="1"/>
  <c r="E393" i="19" a="1"/>
  <c r="E1220" i="19" a="1"/>
  <c r="E1051" i="19" a="1"/>
  <c r="E138" i="19" a="1"/>
  <c r="E406" i="19" a="1"/>
  <c r="E536" i="19" a="1"/>
  <c r="E1168" i="19" a="1"/>
  <c r="E175" i="19" a="1"/>
  <c r="E42" i="19" a="1"/>
  <c r="E312" i="19" a="1"/>
  <c r="E936" i="19" a="1"/>
  <c r="E749" i="19" a="1"/>
  <c r="E992" i="19" a="1"/>
  <c r="E82" i="19" a="1"/>
  <c r="E882" i="19" a="1"/>
  <c r="E472" i="19" a="1"/>
  <c r="E234" i="19" a="1"/>
  <c r="E142" i="19" a="1"/>
  <c r="E111" i="19" a="1"/>
  <c r="E856" i="19" a="1"/>
  <c r="E877" i="19" a="1"/>
  <c r="E308" i="19" a="1"/>
  <c r="E933" i="19" a="1"/>
  <c r="E1072" i="19" a="1"/>
  <c r="E478" i="19" a="1"/>
  <c r="E446" i="19" a="1"/>
  <c r="E51" i="19" a="1"/>
  <c r="E216" i="19" a="1"/>
  <c r="E555" i="19" a="1"/>
  <c r="E601" i="19" a="1"/>
  <c r="E1307" i="19" a="1"/>
  <c r="E485" i="19" a="1"/>
  <c r="E1093" i="19" a="1"/>
  <c r="E1109" i="19" a="1"/>
  <c r="E319" i="19" a="1"/>
  <c r="E739" i="19" a="1"/>
  <c r="E140" i="19" a="1"/>
  <c r="E501" i="19" a="1"/>
  <c r="E768" i="19" a="1"/>
  <c r="E445" i="19" a="1"/>
  <c r="E776" i="19" a="1"/>
  <c r="E1316" i="19" a="1"/>
  <c r="E1096" i="19" a="1"/>
  <c r="E1065" i="19" a="1"/>
  <c r="E582" i="19" a="1"/>
  <c r="E290" i="19" a="1"/>
  <c r="E550" i="19" a="1"/>
  <c r="E1047" i="19" a="1"/>
  <c r="E1005" i="19" a="1"/>
  <c r="E1315" i="19" a="1"/>
  <c r="E48" i="19" a="1"/>
  <c r="E267" i="19" a="1"/>
  <c r="E502" i="19" a="1"/>
  <c r="E952" i="19" a="1"/>
  <c r="E1123" i="19" a="1"/>
  <c r="E1002" i="19" a="1"/>
  <c r="E511" i="19" a="1"/>
  <c r="E453" i="19" a="1"/>
  <c r="E1041" i="19" a="1"/>
  <c r="E934" i="19" a="1"/>
  <c r="E336" i="19" a="1"/>
  <c r="E425" i="19" a="1"/>
  <c r="E817" i="19" a="1"/>
  <c r="E1201" i="19" a="1"/>
  <c r="E440" i="19" a="1"/>
  <c r="E372" i="19" a="1"/>
  <c r="E841" i="19" a="1"/>
  <c r="E1068" i="19" a="1"/>
  <c r="E121" i="19" a="1"/>
  <c r="E408" i="19" a="1"/>
  <c r="E490" i="19" a="1"/>
  <c r="E249" i="19" a="1"/>
  <c r="E1298" i="19" a="1"/>
  <c r="E241" i="19" a="1"/>
  <c r="E1361" i="19" a="1"/>
  <c r="E427" i="19" a="1"/>
  <c r="E78" i="19" a="1"/>
  <c r="E7" i="19" a="1"/>
  <c r="E118" i="19" a="1"/>
  <c r="E1009" i="19" a="1"/>
  <c r="E530" i="19" a="1"/>
  <c r="E338" i="19" a="1"/>
  <c r="E15" i="19" a="1"/>
  <c r="E1204" i="19" a="1"/>
  <c r="E496" i="19" a="1"/>
  <c r="E194" i="19" a="1"/>
  <c r="E369" i="19" a="1"/>
  <c r="E356" i="19" a="1"/>
  <c r="E345" i="19" a="1"/>
  <c r="E1081" i="19" a="1"/>
  <c r="E83" i="19" a="1"/>
  <c r="E901" i="19" a="1"/>
  <c r="E137" i="19" a="1"/>
  <c r="E464" i="19" a="1"/>
  <c r="E245" i="19" a="1"/>
  <c r="E493" i="19" a="1"/>
  <c r="E239" i="19" a="1"/>
  <c r="E481" i="19" a="1"/>
  <c r="E391" i="19" a="1"/>
  <c r="E605" i="19" a="1"/>
  <c r="E529" i="19" a="1"/>
  <c r="E648" i="19" a="1"/>
  <c r="E930" i="19" a="1"/>
  <c r="E1405" i="19" a="1"/>
  <c r="E636" i="19" a="1"/>
  <c r="E920" i="19" a="1"/>
  <c r="E1231" i="19" a="1"/>
  <c r="E1270" i="19" a="1"/>
  <c r="E386" i="19" a="1"/>
  <c r="E718" i="19" a="1"/>
  <c r="E587" i="19" a="1"/>
  <c r="E911" i="19" a="1"/>
  <c r="E971" i="19" a="1"/>
  <c r="E1363" i="19" a="1"/>
  <c r="E1295" i="19" a="1"/>
  <c r="E764" i="19" a="1"/>
  <c r="E98" i="19" a="1"/>
  <c r="E383" i="19" a="1"/>
  <c r="E650" i="19" a="1"/>
  <c r="E208" i="19" a="1"/>
  <c r="E593" i="19" a="1"/>
  <c r="E570" i="19" a="1"/>
  <c r="E919" i="19" a="1"/>
  <c r="E1262" i="19" a="1"/>
  <c r="E207" i="19" a="1"/>
  <c r="E176" i="19" a="1"/>
  <c r="E382" i="19" a="1"/>
  <c r="E452" i="19" a="1"/>
  <c r="E1064" i="19" a="1"/>
  <c r="E264" i="19" a="1"/>
  <c r="E411" i="19" a="1"/>
  <c r="E688" i="19" a="1"/>
  <c r="E1120" i="19" a="1"/>
  <c r="E534" i="19" a="1"/>
  <c r="E961" i="19" a="1"/>
  <c r="E858" i="19" a="1"/>
  <c r="E508" i="19" a="1"/>
  <c r="E1035" i="19" a="1"/>
  <c r="E1417" i="19" a="1"/>
  <c r="E196" i="19" a="1"/>
  <c r="E129" i="19" a="1"/>
  <c r="E578" i="19" a="1"/>
  <c r="E221" i="19" a="1"/>
  <c r="E518" i="19" a="1"/>
  <c r="E1033" i="19" a="1"/>
  <c r="E1345" i="19" a="1"/>
  <c r="E1202" i="19" a="1"/>
  <c r="E1409" i="19" a="1"/>
  <c r="E742" i="19" a="1"/>
  <c r="E256" i="19" a="1"/>
  <c r="E318" i="19" a="1"/>
  <c r="E709" i="19" a="1"/>
  <c r="E195" i="19" a="1"/>
  <c r="E724" i="19" a="1"/>
  <c r="E658" i="19" a="1"/>
  <c r="E789" i="19" a="1"/>
  <c r="E1142" i="19" a="1"/>
  <c r="E714" i="19" a="1"/>
  <c r="E1018" i="19" a="1"/>
  <c r="E163" i="19" a="1"/>
  <c r="E475" i="19" a="1"/>
  <c r="E77" i="19" a="1"/>
  <c r="E832" i="19" a="1"/>
  <c r="E1256" i="19" a="1"/>
  <c r="E202" i="19" a="1"/>
  <c r="E1306" i="19" a="1"/>
  <c r="E1348" i="19" a="1"/>
  <c r="E545" i="19" a="1"/>
  <c r="E1224" i="19" a="1"/>
  <c r="E690" i="19" a="1"/>
  <c r="E413" i="19" a="1"/>
  <c r="E861" i="19" a="1"/>
  <c r="E1060" i="19" a="1"/>
  <c r="E1406" i="19" a="1"/>
  <c r="E1024" i="19" a="1"/>
  <c r="E57" i="19" a="1"/>
  <c r="E733" i="19" a="1"/>
  <c r="E1145" i="19" a="1"/>
  <c r="E554" i="19" a="1"/>
  <c r="E1028" i="19" a="1"/>
  <c r="E625" i="19" a="1"/>
  <c r="E763" i="19" a="1"/>
  <c r="E1329" i="19" a="1"/>
  <c r="E956" i="19" a="1"/>
  <c r="E126" i="19" a="1"/>
  <c r="E230" i="19" a="1"/>
  <c r="E1362" i="19" a="1"/>
  <c r="E873" i="19" a="1"/>
  <c r="E1296" i="19" a="1"/>
  <c r="E1350" i="19" a="1"/>
  <c r="E602" i="19" a="1"/>
  <c r="E17" i="19" a="1"/>
  <c r="E284" i="19" a="1"/>
  <c r="E1160" i="19" a="1"/>
  <c r="E45" i="19" a="1"/>
  <c r="E1053" i="19" a="1"/>
  <c r="E1249" i="19" a="1"/>
  <c r="E586" i="19" a="1"/>
  <c r="E703" i="19" a="1"/>
  <c r="E1322" i="19" a="1"/>
  <c r="E1300" i="19" a="1"/>
  <c r="E886" i="19" a="1"/>
  <c r="E84" i="19" a="1"/>
  <c r="E210" i="19" a="1"/>
  <c r="E271" i="19" a="1"/>
  <c r="E563" i="19" a="1"/>
  <c r="E185" i="19" a="1"/>
  <c r="E710" i="19" a="1"/>
  <c r="E1389" i="19" a="1"/>
  <c r="E1228" i="19" a="1"/>
  <c r="E103" i="19" a="1"/>
  <c r="E1398" i="19" a="1"/>
  <c r="E950" i="19" a="1"/>
  <c r="E177" i="19" a="1"/>
  <c r="E775" i="19" a="1"/>
  <c r="E1226" i="19" a="1"/>
  <c r="E1097" i="19" a="1"/>
  <c r="E1040" i="19" a="1"/>
  <c r="E1304" i="19" a="1"/>
  <c r="E164" i="19" a="1"/>
  <c r="E740" i="19" a="1"/>
  <c r="E474" i="19" a="1"/>
  <c r="E1137" i="19" a="1"/>
  <c r="E1103" i="19" a="1"/>
  <c r="E471" i="19" a="1"/>
  <c r="E822" i="19" a="1"/>
  <c r="E1360" i="19" a="1"/>
  <c r="E1105" i="19" a="1"/>
  <c r="E949" i="19" a="1"/>
  <c r="E125" i="19" a="1"/>
  <c r="E364" i="19" a="1"/>
  <c r="E401" i="19" a="1"/>
  <c r="E1193" i="19" a="1"/>
  <c r="E53" i="19" a="1"/>
  <c r="E807" i="19" a="1"/>
  <c r="E390" i="19" a="1"/>
  <c r="E1277" i="19" a="1"/>
  <c r="E1139" i="19" a="1"/>
  <c r="E1130" i="19" a="1"/>
  <c r="E494" i="19" a="1"/>
  <c r="E295" i="19" a="1"/>
  <c r="E887" i="19" a="1"/>
  <c r="E316" i="19" a="1"/>
  <c r="E734" i="19" a="1"/>
  <c r="E1250" i="19" a="1"/>
  <c r="E63" i="19" a="1"/>
  <c r="E1374" i="19" a="1"/>
  <c r="E1393" i="19" a="1"/>
  <c r="E896" i="19" a="1"/>
  <c r="E1186" i="19" a="1"/>
  <c r="E664" i="19" a="1"/>
  <c r="E340" i="19" a="1"/>
  <c r="E86" i="19" a="1"/>
  <c r="E906" i="19" a="1"/>
  <c r="E579" i="19" a="1"/>
  <c r="E324" i="19" a="1"/>
  <c r="E728" i="19" a="1"/>
  <c r="E1084" i="19" a="1"/>
  <c r="E803" i="19" a="1"/>
  <c r="E1161" i="19" a="1"/>
  <c r="E302" i="19" a="1"/>
  <c r="E373" i="19" a="1"/>
  <c r="E829" i="19" a="1"/>
  <c r="E692" i="19" a="1"/>
  <c r="E460" i="19" a="1"/>
  <c r="E1180" i="19" a="1"/>
  <c r="E645" i="19" a="1"/>
  <c r="E836" i="19" a="1"/>
  <c r="E644" i="19" a="1"/>
  <c r="E1062" i="19" a="1"/>
  <c r="E792" i="19" a="1"/>
  <c r="E275" i="19" a="1"/>
  <c r="E20" i="19" a="1"/>
  <c r="E120" i="19" a="1"/>
  <c r="E9" i="19" a="1"/>
  <c r="E258" i="19" a="1"/>
  <c r="E1165" i="19" a="1"/>
  <c r="E990" i="19" a="1"/>
  <c r="E1170" i="19" a="1"/>
  <c r="E1341" i="19" a="1"/>
  <c r="E1299" i="19" a="1"/>
  <c r="E436" i="19" a="1"/>
  <c r="E321" i="19" a="1"/>
  <c r="E991" i="19" a="1"/>
  <c r="E183" i="19" a="1"/>
  <c r="E790" i="19" a="1"/>
  <c r="E1219" i="19" a="1"/>
  <c r="E634" i="19" a="1"/>
  <c r="E546" i="19" a="1"/>
  <c r="E1380" i="19" a="1"/>
  <c r="E294" i="19" a="1"/>
  <c r="E449" i="19" a="1"/>
  <c r="E907" i="19" a="1"/>
  <c r="E1395" i="19" a="1"/>
  <c r="E1273" i="19" a="1"/>
  <c r="E1280" i="19" a="1"/>
  <c r="E585" i="19" a="1"/>
  <c r="E876" i="19" a="1"/>
  <c r="E206" i="19" a="1"/>
  <c r="E498" i="19" a="1"/>
  <c r="E265" i="19" a="1"/>
  <c r="E758" i="19" a="1"/>
  <c r="E1334" i="19" a="1"/>
  <c r="E6" i="19" a="1"/>
  <c r="E1069" i="19" a="1"/>
  <c r="E865" i="19" a="1"/>
  <c r="E252" i="19" a="1"/>
  <c r="E916" i="19" a="1"/>
  <c r="E1150" i="19" a="1"/>
  <c r="E595" i="19" a="1"/>
  <c r="E263" i="19" a="1"/>
  <c r="E443" i="19" a="1"/>
  <c r="E745" i="19" a="1"/>
  <c r="E854" i="19" a="1"/>
  <c r="E941" i="19" a="1"/>
  <c r="E568" i="19" a="1"/>
  <c r="E309" i="19" a="1"/>
  <c r="E515" i="19" a="1"/>
  <c r="E58" i="19" a="1"/>
  <c r="E531" i="19" a="1"/>
  <c r="E92" i="19" a="1"/>
  <c r="E656" i="19" a="1"/>
  <c r="E470" i="19" a="1"/>
  <c r="E672" i="19" a="1"/>
  <c r="E618" i="19" a="1"/>
  <c r="E666" i="19" a="1"/>
  <c r="E151" i="19" a="1"/>
  <c r="E451" i="19" a="1"/>
  <c r="E1112" i="19" a="1"/>
  <c r="E752" i="19" a="1"/>
  <c r="E1318" i="19" a="1"/>
  <c r="E732" i="19" a="1"/>
  <c r="E1100" i="19" a="1"/>
  <c r="E331" i="19" a="1"/>
  <c r="E215" i="19" a="1"/>
  <c r="E1355" i="19" a="1"/>
  <c r="E381" i="19" a="1"/>
  <c r="E713" i="19" a="1"/>
  <c r="E620" i="19" a="1"/>
  <c r="E852" i="19" a="1"/>
  <c r="E679" i="19" a="1"/>
  <c r="E197" i="19" a="1"/>
  <c r="E492" i="19" a="1"/>
  <c r="E1058" i="19" a="1"/>
  <c r="E917" i="19" a="1"/>
  <c r="E945" i="19" a="1"/>
  <c r="E168" i="19" a="1"/>
  <c r="E178" i="19" a="1"/>
  <c r="E816" i="19" a="1"/>
  <c r="E1282" i="19" a="1"/>
  <c r="E10" i="19" a="1"/>
  <c r="E637" i="19" a="1"/>
  <c r="E259" i="19" a="1"/>
  <c r="E1143" i="19" a="1"/>
  <c r="E1127" i="19" a="1"/>
  <c r="E235" i="19" a="1"/>
  <c r="E808" i="19" a="1"/>
  <c r="E370" i="19" a="1"/>
  <c r="E581" i="19" a="1"/>
  <c r="E1111" i="19" a="1"/>
  <c r="E482" i="19" a="1"/>
  <c r="E707" i="19" a="1"/>
  <c r="E299" i="19" a="1"/>
  <c r="E378" i="19" a="1"/>
  <c r="E1225" i="19" a="1"/>
  <c r="E4" i="19" a="1"/>
  <c r="E1223" i="19" a="1"/>
  <c r="E254" i="19" a="1"/>
  <c r="E395" i="19" a="1"/>
  <c r="E1070" i="19" a="1"/>
  <c r="E389" i="19" a="1"/>
  <c r="E52" i="19" a="1"/>
  <c r="E632" i="19" a="1"/>
  <c r="E108" i="19" a="1"/>
  <c r="E623" i="19" a="1"/>
  <c r="E8" i="19" a="1"/>
  <c r="E823" i="19" a="1"/>
  <c r="E982" i="19" a="1"/>
  <c r="E1342" i="19" a="1"/>
  <c r="E1074" i="19" a="1"/>
  <c r="E525" i="19" a="1"/>
  <c r="E566" i="19" a="1"/>
  <c r="E366" i="19" a="1"/>
  <c r="E456" i="19" a="1"/>
  <c r="E890" i="19" a="1"/>
  <c r="E1177" i="19" a="1"/>
  <c r="E1288" i="19" a="1"/>
  <c r="E653" i="19" a="1"/>
  <c r="E1148" i="19" a="1"/>
  <c r="E374" i="19" a="1"/>
  <c r="E1370" i="19" a="1"/>
  <c r="E1098" i="19" a="1"/>
  <c r="E647" i="19" a="1"/>
  <c r="E166" i="19" a="1"/>
  <c r="E589" i="19" a="1"/>
  <c r="E627" i="19" a="1"/>
  <c r="E280" i="19" a="1"/>
  <c r="E1369" i="19" a="1"/>
  <c r="E1365" i="19" a="1"/>
  <c r="E132" i="19" a="1"/>
  <c r="E1394" i="19" a="1"/>
  <c r="E133" i="19" a="1"/>
  <c r="E572" i="19" a="1"/>
  <c r="E87" i="19" a="1"/>
  <c r="E937" i="19" a="1"/>
  <c r="E891" i="19" a="1"/>
  <c r="E608" i="19" a="1"/>
  <c r="E174" i="19" a="1"/>
  <c r="E765" i="19" a="1"/>
  <c r="E1000" i="19" a="1"/>
  <c r="E1156" i="19" a="1"/>
  <c r="E622" i="19" a="1"/>
  <c r="E307" i="19" a="1"/>
  <c r="E1387" i="19" a="1"/>
  <c r="E1324" i="19" a="1"/>
  <c r="E1216" i="19" a="1"/>
  <c r="E243" i="19" a="1"/>
  <c r="E565" i="19" a="1"/>
  <c r="E1418" i="19" a="1"/>
  <c r="E477" i="19" a="1"/>
  <c r="E191" i="19" a="1"/>
  <c r="E169" i="19" a="1"/>
  <c r="E970" i="19" a="1"/>
  <c r="E977" i="19" a="1"/>
  <c r="E270" i="19" a="1"/>
  <c r="E708" i="19" a="1"/>
  <c r="E927" i="19" a="1"/>
  <c r="E1241" i="19" a="1"/>
  <c r="E551" i="19" a="1"/>
  <c r="E435" i="19" a="1"/>
  <c r="E638" i="19" a="1"/>
  <c r="E88" i="19" a="1"/>
  <c r="E238" i="19" a="1"/>
  <c r="E325" i="19" a="1"/>
  <c r="E824" i="19" a="1"/>
  <c r="E1208" i="19" a="1"/>
  <c r="E953" i="19" a="1"/>
  <c r="E600" i="19" a="1"/>
  <c r="E1289" i="19" a="1"/>
  <c r="E200" i="19" a="1"/>
  <c r="E778" i="19" a="1"/>
  <c r="E1212" i="19" a="1"/>
  <c r="E1079" i="19" a="1"/>
  <c r="E1305" i="19" a="1"/>
  <c r="E528" i="19" a="1"/>
  <c r="E305" i="19" a="1"/>
  <c r="E552" i="19" a="1"/>
  <c r="E626" i="19" a="1"/>
  <c r="E414" i="19" a="1"/>
  <c r="E767" i="19" a="1"/>
  <c r="E1414" i="19" a="1"/>
  <c r="E796" i="19" a="1"/>
  <c r="E119" i="19" a="1"/>
  <c r="E993" i="19" a="1"/>
  <c r="E510" i="19" a="1"/>
  <c r="E519" i="19" a="1"/>
  <c r="E273" i="19" a="1"/>
  <c r="E946" i="19" a="1"/>
  <c r="E184" i="19" a="1"/>
  <c r="E144" i="19" a="1"/>
  <c r="E402" i="19" a="1"/>
  <c r="E1207" i="19" a="1"/>
  <c r="E1027" i="19" a="1"/>
  <c r="E1007" i="19" a="1"/>
  <c r="E348" i="19" a="1"/>
  <c r="E662" i="19" a="1"/>
  <c r="E237" i="19" a="1"/>
  <c r="E798" i="19" a="1"/>
  <c r="E229" i="19" a="1"/>
  <c r="E1302" i="19" a="1"/>
  <c r="E1163" i="19" a="1"/>
  <c r="E771" i="19" a="1"/>
  <c r="E1396" i="19" a="1"/>
  <c r="E1210" i="19" a="1"/>
  <c r="E304" i="19" a="1"/>
  <c r="E473" i="19" a="1"/>
  <c r="E458" i="19" a="1"/>
  <c r="E463" i="19" a="1"/>
  <c r="E1209" i="19" a="1"/>
  <c r="E680" i="19" a="1"/>
  <c r="E598" i="19" a="1"/>
  <c r="E1048" i="19" a="1"/>
  <c r="E670" i="19" a="1"/>
  <c r="E951" i="19" a="1"/>
  <c r="E770" i="19" a="1"/>
  <c r="E341" i="19" a="1"/>
  <c r="E68" i="19" a="1"/>
  <c r="E41" i="19" a="1"/>
  <c r="E673" i="19" a="1"/>
  <c r="E162" i="19" a="1"/>
  <c r="E814" i="19" a="1"/>
  <c r="E1260" i="19" a="1"/>
  <c r="E1392" i="19" a="1"/>
  <c r="E965" i="19" a="1"/>
  <c r="E954" i="19" a="1"/>
  <c r="E69" i="19" a="1"/>
  <c r="E678" i="19" a="1"/>
  <c r="E291" i="19" a="1"/>
  <c r="E655" i="19" a="1"/>
  <c r="E1037" i="19" a="1"/>
  <c r="E730" i="19" a="1"/>
  <c r="E11" i="19" a="1"/>
  <c r="E642" i="19" a="1"/>
  <c r="E900" i="19" a="1"/>
  <c r="E923" i="19" a="1"/>
  <c r="E840" i="19" a="1"/>
  <c r="E596" i="19" a="1"/>
  <c r="E339" i="19" a="1"/>
  <c r="E757" i="19" a="1"/>
  <c r="E376" i="19" a="1"/>
  <c r="E313" i="19" a="1"/>
  <c r="E1372" i="19" a="1"/>
  <c r="E1152" i="19" a="1"/>
  <c r="E1094" i="19" a="1"/>
  <c r="E181" i="19" a="1"/>
  <c r="E296" i="19" a="1"/>
  <c r="E37" i="19" a="1"/>
  <c r="E266" i="19" a="1"/>
  <c r="E113" i="19" a="1"/>
  <c r="E845" i="19" a="1"/>
  <c r="E1253" i="19" a="1"/>
  <c r="E1287" i="19" a="1"/>
  <c r="E661" i="19" a="1"/>
  <c r="E1407" i="19" a="1"/>
  <c r="E466" i="19" a="1"/>
  <c r="E697" i="19" a="1"/>
  <c r="E189" i="19" a="1"/>
  <c r="E1412" i="19" a="1"/>
  <c r="E1264" i="19" a="1"/>
  <c r="E104" i="19" a="1"/>
  <c r="E1218" i="19" a="1"/>
  <c r="E835" i="19" a="1"/>
  <c r="E1378" i="19" a="1"/>
  <c r="E689" i="19" a="1"/>
  <c r="E737" i="19" a="1"/>
  <c r="E1095" i="19" a="1"/>
  <c r="E867" i="19" a="1"/>
  <c r="E107" i="19" a="1"/>
  <c r="E323" i="19" a="1"/>
  <c r="E257" i="19" a="1"/>
  <c r="E588" i="19" a="1"/>
  <c r="E872" i="19" a="1"/>
  <c r="E580" i="19" a="1"/>
  <c r="E1301" i="19" a="1"/>
  <c r="E94" i="19" a="1"/>
  <c r="E1117" i="19" a="1"/>
  <c r="E514" i="19" a="1"/>
  <c r="E95" i="19" a="1"/>
  <c r="E825" i="19" a="1"/>
  <c r="E1258" i="19" a="1"/>
  <c r="E403" i="19" a="1"/>
  <c r="E640" i="19" a="1"/>
  <c r="E543" i="19" a="1"/>
  <c r="E227" i="19" a="1"/>
  <c r="E1141" i="19" a="1"/>
  <c r="E870" i="19" a="1"/>
  <c r="E1364" i="19" a="1"/>
  <c r="E157" i="19" a="1"/>
  <c r="E334" i="19" a="1"/>
  <c r="E963" i="19" a="1"/>
  <c r="E32" i="19" a="1"/>
  <c r="E844" i="19" a="1"/>
  <c r="E281" i="19" a="1"/>
  <c r="E773" i="19" a="1"/>
  <c r="E1213" i="19" a="1"/>
  <c r="E1239" i="19" a="1"/>
  <c r="E1173" i="19" a="1"/>
  <c r="E415" i="19" a="1"/>
  <c r="E1073" i="19" a="1"/>
  <c r="E826" i="19" a="1"/>
  <c r="E853" i="19" a="1"/>
  <c r="E869" i="19" a="1"/>
  <c r="E154" i="19" a="1"/>
  <c r="E450" i="19" a="1"/>
  <c r="E1339" i="19" a="1"/>
  <c r="E675" i="19" a="1"/>
  <c r="E1344" i="19" a="1"/>
  <c r="E520" i="19" a="1"/>
  <c r="E1044" i="19" a="1"/>
  <c r="E699" i="19" a="1"/>
  <c r="E539" i="19" a="1"/>
  <c r="E1167" i="19" a="1"/>
  <c r="E1294" i="19" a="1"/>
  <c r="E31" i="19" a="1"/>
  <c r="E812" i="19" a="1"/>
  <c r="E616" i="19" a="1"/>
  <c r="E575" i="19" a="1"/>
  <c r="E143" i="19" a="1"/>
  <c r="E114" i="19" a="1"/>
  <c r="E1347" i="19" a="1"/>
  <c r="E24" i="19" a="1"/>
  <c r="E1222" i="19" a="1"/>
  <c r="E1196" i="19" a="1"/>
  <c r="E128" i="19" a="1"/>
  <c r="E762" i="19" a="1"/>
  <c r="E79" i="19" a="1"/>
  <c r="E729" i="19" a="1"/>
  <c r="E1240" i="19" a="1"/>
  <c r="E54" i="19" a="1"/>
  <c r="E49" i="19" a="1"/>
  <c r="E349" i="19" a="1"/>
  <c r="E523" i="19" a="1"/>
  <c r="E813" i="19" a="1"/>
  <c r="E1230" i="19" a="1"/>
  <c r="E756" i="19" a="1"/>
  <c r="E355" i="19" a="1"/>
  <c r="E591" i="19" a="1"/>
  <c r="E361" i="19" a="1"/>
  <c r="E397" i="19" a="1"/>
  <c r="E1010" i="19" a="1"/>
  <c r="E892" i="19" a="1"/>
  <c r="E1312" i="19" a="1"/>
  <c r="E1067" i="19" a="1"/>
  <c r="E182" i="19" a="1"/>
  <c r="E561" i="19" a="1"/>
  <c r="E772" i="19" a="1"/>
  <c r="E317" i="19" a="1"/>
  <c r="E548" i="19" a="1"/>
  <c r="E583" i="19" a="1"/>
  <c r="E507" i="19" a="1"/>
  <c r="E272" i="19" a="1"/>
  <c r="E62" i="19" a="1"/>
  <c r="E943" i="19" a="1"/>
  <c r="E141" i="19" a="1"/>
  <c r="E33" i="19" a="1"/>
  <c r="E1402" i="19" a="1"/>
  <c r="E368" i="19" a="1"/>
  <c r="E862" i="19" a="1"/>
  <c r="E328" i="19" a="1"/>
  <c r="E1255" i="19" a="1"/>
  <c r="E1359" i="19" a="1"/>
  <c r="E457" i="19" a="1"/>
  <c r="E980" i="19" a="1"/>
  <c r="E55" i="19" a="1"/>
  <c r="E846" i="19" a="1"/>
  <c r="E902" i="19" a="1"/>
  <c r="E203" i="19" a="1"/>
  <c r="E986" i="19" a="1"/>
  <c r="E619" i="19" a="1"/>
  <c r="E617" i="19" a="1"/>
  <c r="E914" i="19" a="1"/>
  <c r="E1354" i="19" a="1"/>
  <c r="E987" i="19" a="1"/>
  <c r="E1063" i="19" a="1"/>
  <c r="E1013" i="19" a="1"/>
  <c r="E594" i="19" a="1"/>
  <c r="E124" i="19" a="1"/>
  <c r="E1410" i="19" a="1"/>
  <c r="E1020" i="19" a="1"/>
  <c r="E1039" i="19" a="1"/>
  <c r="E1320" i="19" a="1"/>
  <c r="E1381" i="19" a="1"/>
  <c r="E905" i="19" a="1"/>
  <c r="E628" i="19" a="1"/>
  <c r="E489" i="19" a="1"/>
  <c r="E883" i="19" a="1"/>
  <c r="E198" i="19" a="1"/>
  <c r="E614" i="19" a="1"/>
  <c r="E558" i="19" a="1"/>
  <c r="E700" i="19" a="1"/>
  <c r="E438" i="19" a="1"/>
  <c r="E704" i="19" a="1"/>
  <c r="E1328" i="19" a="1"/>
  <c r="E29" i="19" a="1"/>
  <c r="E418" i="19" a="1"/>
  <c r="E1308" i="19" a="1"/>
  <c r="E480" i="19" a="1"/>
  <c r="E974" i="19" a="1"/>
  <c r="E524" i="19" a="1"/>
  <c r="E604" i="19" a="1"/>
  <c r="E559" i="19" a="1"/>
  <c r="E287" i="19" a="1"/>
  <c r="E597" i="19" a="1"/>
  <c r="E60" i="19" a="1"/>
  <c r="E46" i="19" a="1"/>
  <c r="E1192" i="19" a="1"/>
  <c r="E827" i="19" a="1"/>
  <c r="E1110" i="19" a="1"/>
  <c r="E863" i="19" a="1"/>
  <c r="E1016" i="19" a="1"/>
  <c r="E1017" i="19" a="1"/>
  <c r="E1265" i="19" a="1"/>
  <c r="E417" i="19" a="1"/>
  <c r="E1371" i="19" a="1"/>
  <c r="E705" i="19" a="1"/>
  <c r="E1135" i="19" a="1"/>
  <c r="E1343" i="19" a="1"/>
  <c r="E665" i="19" a="1"/>
  <c r="E1011" i="19" a="1"/>
  <c r="E866" i="19" a="1"/>
  <c r="E1291" i="19" a="1"/>
  <c r="E947" i="19" a="1"/>
  <c r="E337" i="19" a="1"/>
  <c r="E783" i="19" a="1"/>
  <c r="E35" i="19" a="1"/>
  <c r="E122" i="19" a="1"/>
  <c r="E780" i="19" a="1"/>
  <c r="E476" i="19" a="1"/>
  <c r="E158" i="19" a="1"/>
  <c r="E1055" i="19" a="1"/>
  <c r="E172" i="19" a="1"/>
  <c r="E573" i="19" a="1"/>
  <c r="E398" i="19" a="1"/>
  <c r="E1071" i="19" a="1"/>
  <c r="E615" i="19" a="1"/>
  <c r="E248" i="19" a="1"/>
  <c r="E357" i="19" a="1"/>
  <c r="E646" i="19" a="1"/>
  <c r="E269" i="19" a="1"/>
  <c r="E1206" i="19" a="1"/>
  <c r="E447" i="19" a="1"/>
  <c r="E75" i="19" a="1"/>
  <c r="E136" i="19" a="1"/>
  <c r="E695" i="19" a="1"/>
  <c r="E968" i="19" a="1"/>
  <c r="E112" i="19" a="1"/>
  <c r="E966" i="19" a="1"/>
  <c r="E123" i="19" a="1"/>
  <c r="E750" i="19" a="1"/>
  <c r="E1012" i="19" a="1"/>
  <c r="E2" i="19" a="1"/>
  <c r="E332" i="19" a="1"/>
  <c r="E715" i="19" a="1"/>
  <c r="E380" i="19" a="1"/>
  <c r="E969" i="19" a="1"/>
  <c r="E830" i="19" a="1"/>
  <c r="E884" i="19" a="1"/>
  <c r="E712" i="19" a="1"/>
  <c r="E188" i="19" a="1"/>
  <c r="E1247" i="19" a="1"/>
  <c r="E989" i="19" a="1"/>
  <c r="E801" i="19" a="1"/>
  <c r="E944" i="19" a="1"/>
  <c r="E1076" i="19" a="1"/>
  <c r="E1119" i="19" a="1"/>
  <c r="E1115" i="19" a="1"/>
  <c r="E759" i="19" a="1"/>
  <c r="E392" i="19" a="1"/>
  <c r="E276" i="19" a="1"/>
  <c r="E160" i="19" a="1"/>
  <c r="E1317" i="19" a="1"/>
  <c r="E1399" i="19" a="1"/>
  <c r="E526" i="19" a="1"/>
  <c r="E939" i="19" a="1"/>
  <c r="E1092" i="19" a="1"/>
  <c r="E1129" i="19" a="1"/>
  <c r="E468" i="19" a="1"/>
  <c r="E1133" i="19" a="1"/>
  <c r="E209" i="19" a="1"/>
  <c r="E1078" i="19" a="1"/>
  <c r="E686" i="19" a="1"/>
  <c r="E1267" i="19" a="1"/>
  <c r="E929" i="19" a="1"/>
  <c r="E432" i="19" a="1"/>
  <c r="E1271" i="19" a="1"/>
  <c r="E179" i="19" a="1"/>
  <c r="E217" i="19" a="1"/>
  <c r="E748" i="19" a="1"/>
  <c r="E40" i="19" a="1"/>
  <c r="E1149" i="19" a="1"/>
  <c r="E306" i="19" a="1"/>
  <c r="E849" i="19" a="1"/>
  <c r="E878" i="19" a="1"/>
  <c r="E150" i="19" a="1"/>
  <c r="E222" i="19" a="1"/>
  <c r="E1286" i="19" a="1"/>
  <c r="E1338" i="19" a="1"/>
  <c r="E5" i="19" a="1"/>
  <c r="E957" i="19" a="1"/>
  <c r="E1336" i="19" a="1"/>
  <c r="E444" i="19" a="1"/>
  <c r="E1104" i="19" a="1"/>
  <c r="E1415" i="19" a="1"/>
  <c r="E657" i="19" a="1"/>
  <c r="E1384" i="19" a="1"/>
  <c r="E1313" i="19" a="1"/>
  <c r="E409" i="19" a="1"/>
  <c r="E1290" i="19" a="1"/>
  <c r="E1215" i="19" a="1"/>
  <c r="E843" i="19" a="1"/>
  <c r="E547" i="19" a="1"/>
  <c r="E779" i="19" a="1"/>
  <c r="E484" i="19" a="1"/>
  <c r="E64" i="19" a="1"/>
  <c r="E1261" i="19" a="1"/>
  <c r="E147" i="19" a="1"/>
  <c r="E735" i="19" a="1"/>
  <c r="E1126" i="19" a="1"/>
  <c r="E255" i="19" a="1"/>
  <c r="E999" i="19" a="1"/>
  <c r="E499" i="19" a="1"/>
  <c r="E153" i="19" a="1"/>
  <c r="E1276" i="19" a="1"/>
  <c r="E668" i="19" a="1"/>
  <c r="E1025" i="19" a="1"/>
  <c r="E795" i="19" a="1"/>
  <c r="E698" i="19" a="1"/>
  <c r="E904" i="19" a="1"/>
  <c r="E797" i="19" a="1"/>
  <c r="E747" i="19" a="1"/>
  <c r="E774" i="19" a="1"/>
  <c r="E806" i="19" a="1"/>
  <c r="E1246" i="19" a="1"/>
  <c r="E800" i="19" a="1"/>
  <c r="E509" i="19" a="1"/>
  <c r="E567" i="19" a="1"/>
  <c r="E428" i="19" a="1"/>
  <c r="E913" i="19" a="1"/>
  <c r="E922" i="19" a="1"/>
  <c r="E231" i="19" a="1"/>
  <c r="E1146" i="19" a="1"/>
  <c r="E1151" i="19" a="1"/>
  <c r="E996" i="19" a="1"/>
  <c r="E224" i="19" a="1"/>
  <c r="E639" i="19" a="1"/>
  <c r="E322" i="19" a="1"/>
  <c r="E298" i="19" a="1"/>
  <c r="E903" i="19" a="1"/>
  <c r="E1158" i="19" a="1"/>
  <c r="E788" i="19" a="1"/>
  <c r="E283" i="19" a="1"/>
  <c r="E1383" i="19" a="1"/>
  <c r="E454" i="19" a="1"/>
  <c r="E962" i="19" a="1"/>
  <c r="E335" i="19" a="1"/>
  <c r="E1333" i="19" a="1"/>
  <c r="E21" i="19" a="1"/>
  <c r="E1245" i="19" a="1"/>
  <c r="E571" i="19" a="1"/>
  <c r="E352" i="19" a="1"/>
  <c r="E741" i="19" a="1"/>
  <c r="E784" i="19" a="1"/>
  <c r="E314" i="19" a="1"/>
  <c r="E895" i="19" a="1"/>
  <c r="E694" i="19" a="1"/>
  <c r="E396" i="19" a="1"/>
  <c r="E753" i="19" a="1"/>
  <c r="E74" i="19" a="1"/>
  <c r="E1376" i="19" a="1"/>
  <c r="E811" i="19" a="1"/>
  <c r="E1124" i="19" a="1"/>
  <c r="E59" i="19" a="1"/>
  <c r="E1251" i="19" a="1"/>
  <c r="E1331" i="19" a="1"/>
  <c r="E1083" i="19" a="1"/>
  <c r="E1194" i="19" a="1"/>
  <c r="E1174" i="19" a="1"/>
  <c r="E564" i="19" a="1"/>
  <c r="E1001" i="19" a="1"/>
  <c r="E781" i="19" a="1"/>
  <c r="E412" i="19" a="1"/>
  <c r="E1178" i="19" a="1"/>
  <c r="E1377" i="19" a="1"/>
  <c r="E1211" i="19" a="1"/>
  <c r="E1121" i="19" a="1"/>
  <c r="E676" i="19" a="1"/>
  <c r="E404" i="19" a="1"/>
  <c r="E522" i="19" a="1"/>
  <c r="E560" i="19" a="1"/>
  <c r="E1054" i="19" a="1"/>
  <c r="E327" i="19" a="1"/>
  <c r="E1038" i="19" a="1"/>
  <c r="E879" i="19" a="1"/>
  <c r="E1059" i="19" a="1"/>
  <c r="E1269" i="19" a="1"/>
  <c r="E751" i="19" a="1"/>
  <c r="E716" i="19" a="1"/>
  <c r="E1283" i="19" a="1"/>
  <c r="E1391" i="19" a="1"/>
  <c r="E30" i="19" a="1"/>
  <c r="E834" i="19" a="1"/>
  <c r="E833" i="19" a="1"/>
  <c r="E1319" i="19" a="1"/>
  <c r="E279" i="19" a="1"/>
  <c r="E1188" i="19" a="1"/>
  <c r="E725" i="19" a="1"/>
  <c r="E994" i="19" a="1"/>
  <c r="E785" i="19" a="1"/>
  <c r="E1125" i="19" a="1"/>
  <c r="E612" i="19" a="1"/>
  <c r="E569" i="19" a="1"/>
  <c r="E1164" i="19" a="1"/>
  <c r="E643" i="19" a="1"/>
  <c r="E722" i="19" a="1"/>
  <c r="E1356" i="19" a="1"/>
  <c r="E677" i="19" a="1"/>
  <c r="E787" i="19" a="1"/>
  <c r="E868" i="19" a="1"/>
  <c r="E277" i="19" a="1"/>
  <c r="E576" i="19" a="1"/>
  <c r="E908" i="19" a="1"/>
  <c r="E1043" i="19" a="1"/>
  <c r="E1259" i="19" a="1"/>
  <c r="E1297" i="19" a="1"/>
  <c r="E1285" i="19" a="1"/>
  <c r="E422" i="19" a="1"/>
  <c r="E422" i="19" l="1"/>
  <c r="E1285" i="19"/>
  <c r="E1297" i="19"/>
  <c r="E1259" i="19"/>
  <c r="E1043" i="19"/>
  <c r="E908" i="19"/>
  <c r="E576" i="19"/>
  <c r="E277" i="19"/>
  <c r="E868" i="19"/>
  <c r="E787" i="19"/>
  <c r="E677" i="19"/>
  <c r="E1356" i="19"/>
  <c r="E722" i="19"/>
  <c r="E643" i="19"/>
  <c r="E1164" i="19"/>
  <c r="E569" i="19"/>
  <c r="E612" i="19"/>
  <c r="E1125" i="19"/>
  <c r="E785" i="19"/>
  <c r="E994" i="19"/>
  <c r="E725" i="19"/>
  <c r="E1188" i="19"/>
  <c r="E279" i="19"/>
  <c r="E1319" i="19"/>
  <c r="E833" i="19"/>
  <c r="E834" i="19"/>
  <c r="E30" i="19"/>
  <c r="E1391" i="19"/>
  <c r="E1283" i="19"/>
  <c r="E716" i="19"/>
  <c r="E751" i="19"/>
  <c r="E1269" i="19"/>
  <c r="E1059" i="19"/>
  <c r="E879" i="19"/>
  <c r="E1038" i="19"/>
  <c r="E327" i="19"/>
  <c r="E1054" i="19"/>
  <c r="E560" i="19"/>
  <c r="E522" i="19"/>
  <c r="E404" i="19"/>
  <c r="E676" i="19"/>
  <c r="E1121" i="19"/>
  <c r="E1211" i="19"/>
  <c r="E1377" i="19"/>
  <c r="E1178" i="19"/>
  <c r="E412" i="19"/>
  <c r="E781" i="19"/>
  <c r="E1001" i="19"/>
  <c r="E564" i="19"/>
  <c r="E1174" i="19"/>
  <c r="E1194" i="19"/>
  <c r="E1083" i="19"/>
  <c r="E1331" i="19"/>
  <c r="E1251" i="19"/>
  <c r="E59" i="19"/>
  <c r="E1124" i="19"/>
  <c r="E811" i="19"/>
  <c r="E1376" i="19"/>
  <c r="E74" i="19"/>
  <c r="E753" i="19"/>
  <c r="E396" i="19"/>
  <c r="E694" i="19"/>
  <c r="E895" i="19"/>
  <c r="E314" i="19"/>
  <c r="E784" i="19"/>
  <c r="E741" i="19"/>
  <c r="E352" i="19"/>
  <c r="E571" i="19"/>
  <c r="E1245" i="19"/>
  <c r="E21" i="19"/>
  <c r="E1333" i="19"/>
  <c r="E335" i="19"/>
  <c r="E962" i="19"/>
  <c r="E454" i="19"/>
  <c r="E1383" i="19"/>
  <c r="E283" i="19"/>
  <c r="E788" i="19"/>
  <c r="E1158" i="19"/>
  <c r="E903" i="19"/>
  <c r="E298" i="19"/>
  <c r="E322" i="19"/>
  <c r="E639" i="19"/>
  <c r="E224" i="19"/>
  <c r="E996" i="19"/>
  <c r="E1151" i="19"/>
  <c r="E1146" i="19"/>
  <c r="E231" i="19"/>
  <c r="E922" i="19"/>
  <c r="E913" i="19"/>
  <c r="E428" i="19"/>
  <c r="E567" i="19"/>
  <c r="E509" i="19"/>
  <c r="E800" i="19"/>
  <c r="E1246" i="19"/>
  <c r="E806" i="19"/>
  <c r="E774" i="19"/>
  <c r="E747" i="19"/>
  <c r="E797" i="19"/>
  <c r="E904" i="19"/>
  <c r="E698" i="19"/>
  <c r="E795" i="19"/>
  <c r="E1025" i="19"/>
  <c r="E668" i="19"/>
  <c r="E1276" i="19"/>
  <c r="E153" i="19"/>
  <c r="E499" i="19"/>
  <c r="E999" i="19"/>
  <c r="E255" i="19"/>
  <c r="E1126" i="19"/>
  <c r="E735" i="19"/>
  <c r="E147" i="19"/>
  <c r="E1261" i="19"/>
  <c r="E64" i="19"/>
  <c r="E484" i="19"/>
  <c r="E779" i="19"/>
  <c r="E547" i="19"/>
  <c r="E843" i="19"/>
  <c r="E1215" i="19"/>
  <c r="E1290" i="19"/>
  <c r="E409" i="19"/>
  <c r="E1313" i="19"/>
  <c r="E1384" i="19"/>
  <c r="E657" i="19"/>
  <c r="E1415" i="19"/>
  <c r="E1104" i="19"/>
  <c r="E444" i="19"/>
  <c r="E1336" i="19"/>
  <c r="E957" i="19"/>
  <c r="E5" i="19"/>
  <c r="E1338" i="19"/>
  <c r="E1286" i="19"/>
  <c r="E222" i="19"/>
  <c r="E150" i="19"/>
  <c r="E878" i="19"/>
  <c r="E849" i="19"/>
  <c r="E306" i="19"/>
  <c r="E1149" i="19"/>
  <c r="E40" i="19"/>
  <c r="E748" i="19"/>
  <c r="E217" i="19"/>
  <c r="E179" i="19"/>
  <c r="E1271" i="19"/>
  <c r="E432" i="19"/>
  <c r="E929" i="19"/>
  <c r="E1267" i="19"/>
  <c r="E686" i="19"/>
  <c r="E1078" i="19"/>
  <c r="E209" i="19"/>
  <c r="E1133" i="19"/>
  <c r="E468" i="19"/>
  <c r="E1129" i="19"/>
  <c r="E1092" i="19"/>
  <c r="E939" i="19"/>
  <c r="E526" i="19"/>
  <c r="E1399" i="19"/>
  <c r="E1317" i="19"/>
  <c r="E160" i="19"/>
  <c r="E276" i="19"/>
  <c r="E392" i="19"/>
  <c r="E759" i="19"/>
  <c r="E1115" i="19"/>
  <c r="E1119" i="19"/>
  <c r="E1076" i="19"/>
  <c r="E944" i="19"/>
  <c r="E801" i="19"/>
  <c r="E989" i="19"/>
  <c r="E1247" i="19"/>
  <c r="E188" i="19"/>
  <c r="E712" i="19"/>
  <c r="E884" i="19"/>
  <c r="E830" i="19"/>
  <c r="E969" i="19"/>
  <c r="E380" i="19"/>
  <c r="E715" i="19"/>
  <c r="E332" i="19"/>
  <c r="E2" i="19"/>
  <c r="E1012" i="19"/>
  <c r="E750" i="19"/>
  <c r="E123" i="19"/>
  <c r="E966" i="19"/>
  <c r="E112" i="19"/>
  <c r="E968" i="19"/>
  <c r="E695" i="19"/>
  <c r="E136" i="19"/>
  <c r="E75" i="19"/>
  <c r="E447" i="19"/>
  <c r="E1206" i="19"/>
  <c r="E269" i="19"/>
  <c r="E646" i="19"/>
  <c r="E357" i="19"/>
  <c r="E248" i="19"/>
  <c r="E615" i="19"/>
  <c r="E1071" i="19"/>
  <c r="E398" i="19"/>
  <c r="E573" i="19"/>
  <c r="E172" i="19"/>
  <c r="E1055" i="19"/>
  <c r="E158" i="19"/>
  <c r="E476" i="19"/>
  <c r="E780" i="19"/>
  <c r="E122" i="19"/>
  <c r="E35" i="19"/>
  <c r="E783" i="19"/>
  <c r="E337" i="19"/>
  <c r="E947" i="19"/>
  <c r="E1291" i="19"/>
  <c r="E866" i="19"/>
  <c r="E1011" i="19"/>
  <c r="E665" i="19"/>
  <c r="E1343" i="19"/>
  <c r="E1135" i="19"/>
  <c r="E705" i="19"/>
  <c r="E1371" i="19"/>
  <c r="E417" i="19"/>
  <c r="E1265" i="19"/>
  <c r="E1017" i="19"/>
  <c r="E1016" i="19"/>
  <c r="E863" i="19"/>
  <c r="E1110" i="19"/>
  <c r="E827" i="19"/>
  <c r="E1192" i="19"/>
  <c r="E46" i="19"/>
  <c r="E60" i="19"/>
  <c r="E597" i="19"/>
  <c r="E287" i="19"/>
  <c r="E559" i="19"/>
  <c r="E604" i="19"/>
  <c r="E524" i="19"/>
  <c r="E974" i="19"/>
  <c r="E480" i="19"/>
  <c r="E1308" i="19"/>
  <c r="E418" i="19"/>
  <c r="E29" i="19"/>
  <c r="E1328" i="19"/>
  <c r="E704" i="19"/>
  <c r="E438" i="19"/>
  <c r="E700" i="19"/>
  <c r="E558" i="19"/>
  <c r="E614" i="19"/>
  <c r="E198" i="19"/>
  <c r="E883" i="19"/>
  <c r="E489" i="19"/>
  <c r="E628" i="19"/>
  <c r="E905" i="19"/>
  <c r="E1381" i="19"/>
  <c r="E1320" i="19"/>
  <c r="E1039" i="19"/>
  <c r="E1020" i="19"/>
  <c r="E1410" i="19"/>
  <c r="E124" i="19"/>
  <c r="E594" i="19"/>
  <c r="E1013" i="19"/>
  <c r="E1063" i="19"/>
  <c r="E987" i="19"/>
  <c r="E1354" i="19"/>
  <c r="E914" i="19"/>
  <c r="E617" i="19"/>
  <c r="E619" i="19"/>
  <c r="E986" i="19"/>
  <c r="E203" i="19"/>
  <c r="E902" i="19"/>
  <c r="E846" i="19"/>
  <c r="E55" i="19"/>
  <c r="E980" i="19"/>
  <c r="E457" i="19"/>
  <c r="E1359" i="19"/>
  <c r="E1255" i="19"/>
  <c r="E328" i="19"/>
  <c r="E862" i="19"/>
  <c r="E368" i="19"/>
  <c r="E1402" i="19"/>
  <c r="E33" i="19"/>
  <c r="E141" i="19"/>
  <c r="E943" i="19"/>
  <c r="E62" i="19"/>
  <c r="E272" i="19"/>
  <c r="E507" i="19"/>
  <c r="E583" i="19"/>
  <c r="E548" i="19"/>
  <c r="E317" i="19"/>
  <c r="E772" i="19"/>
  <c r="E561" i="19"/>
  <c r="E182" i="19"/>
  <c r="E1067" i="19"/>
  <c r="E1312" i="19"/>
  <c r="E892" i="19"/>
  <c r="E1010" i="19"/>
  <c r="E397" i="19"/>
  <c r="E361" i="19"/>
  <c r="E591" i="19"/>
  <c r="E355" i="19"/>
  <c r="E756" i="19"/>
  <c r="E1230" i="19"/>
  <c r="E813" i="19"/>
  <c r="E523" i="19"/>
  <c r="E349" i="19"/>
  <c r="E49" i="19"/>
  <c r="E54" i="19"/>
  <c r="E1240" i="19"/>
  <c r="E729" i="19"/>
  <c r="E79" i="19"/>
  <c r="E762" i="19"/>
  <c r="E128" i="19"/>
  <c r="E1196" i="19"/>
  <c r="E1222" i="19"/>
  <c r="E24" i="19"/>
  <c r="E1347" i="19"/>
  <c r="E114" i="19"/>
  <c r="E143" i="19"/>
  <c r="E575" i="19"/>
  <c r="E616" i="19"/>
  <c r="E812" i="19"/>
  <c r="E31" i="19"/>
  <c r="E1294" i="19"/>
  <c r="E1167" i="19"/>
  <c r="E539" i="19"/>
  <c r="E699" i="19"/>
  <c r="E1044" i="19"/>
  <c r="E520" i="19"/>
  <c r="E1344" i="19"/>
  <c r="E675" i="19"/>
  <c r="E1339" i="19"/>
  <c r="E450" i="19"/>
  <c r="E154" i="19"/>
  <c r="E869" i="19"/>
  <c r="E853" i="19"/>
  <c r="E826" i="19"/>
  <c r="E1073" i="19"/>
  <c r="E415" i="19"/>
  <c r="E1173" i="19"/>
  <c r="E1239" i="19"/>
  <c r="E1213" i="19"/>
  <c r="E773" i="19"/>
  <c r="E281" i="19"/>
  <c r="E844" i="19"/>
  <c r="E32" i="19"/>
  <c r="E963" i="19"/>
  <c r="E334" i="19"/>
  <c r="E157" i="19"/>
  <c r="E1364" i="19"/>
  <c r="E870" i="19"/>
  <c r="E1141" i="19"/>
  <c r="E227" i="19"/>
  <c r="E543" i="19"/>
  <c r="E640" i="19"/>
  <c r="E403" i="19"/>
  <c r="E1258" i="19"/>
  <c r="E825" i="19"/>
  <c r="E95" i="19"/>
  <c r="E514" i="19"/>
  <c r="E1117" i="19"/>
  <c r="E94" i="19"/>
  <c r="E1301" i="19"/>
  <c r="E580" i="19"/>
  <c r="E872" i="19"/>
  <c r="E588" i="19"/>
  <c r="E257" i="19"/>
  <c r="E323" i="19"/>
  <c r="E107" i="19"/>
  <c r="E867" i="19"/>
  <c r="E1095" i="19"/>
  <c r="E737" i="19"/>
  <c r="E689" i="19"/>
  <c r="E1378" i="19"/>
  <c r="E835" i="19"/>
  <c r="E1218" i="19"/>
  <c r="E104" i="19"/>
  <c r="E1264" i="19"/>
  <c r="E1412" i="19"/>
  <c r="E189" i="19"/>
  <c r="E697" i="19"/>
  <c r="E466" i="19"/>
  <c r="E1407" i="19"/>
  <c r="E661" i="19"/>
  <c r="E1287" i="19"/>
  <c r="E1253" i="19"/>
  <c r="E845" i="19"/>
  <c r="E113" i="19"/>
  <c r="E266" i="19"/>
  <c r="E37" i="19"/>
  <c r="E296" i="19"/>
  <c r="E181" i="19"/>
  <c r="E1094" i="19"/>
  <c r="E1152" i="19"/>
  <c r="E1372" i="19"/>
  <c r="E313" i="19"/>
  <c r="E376" i="19"/>
  <c r="E757" i="19"/>
  <c r="E339" i="19"/>
  <c r="E596" i="19"/>
  <c r="E840" i="19"/>
  <c r="E923" i="19"/>
  <c r="E900" i="19"/>
  <c r="E642" i="19"/>
  <c r="E11" i="19"/>
  <c r="E730" i="19"/>
  <c r="E1037" i="19"/>
  <c r="E655" i="19"/>
  <c r="E291" i="19"/>
  <c r="E678" i="19"/>
  <c r="E69" i="19"/>
  <c r="E954" i="19"/>
  <c r="E965" i="19"/>
  <c r="E1392" i="19"/>
  <c r="E1260" i="19"/>
  <c r="E814" i="19"/>
  <c r="E162" i="19"/>
  <c r="E673" i="19"/>
  <c r="E41" i="19"/>
  <c r="E68" i="19"/>
  <c r="E341" i="19"/>
  <c r="E770" i="19"/>
  <c r="E951" i="19"/>
  <c r="E670" i="19"/>
  <c r="E1048" i="19"/>
  <c r="E598" i="19"/>
  <c r="E680" i="19"/>
  <c r="E1209" i="19"/>
  <c r="E463" i="19"/>
  <c r="E458" i="19"/>
  <c r="E473" i="19"/>
  <c r="E304" i="19"/>
  <c r="E1210" i="19"/>
  <c r="E1396" i="19"/>
  <c r="E771" i="19"/>
  <c r="E1163" i="19"/>
  <c r="E1302" i="19"/>
  <c r="E229" i="19"/>
  <c r="E798" i="19"/>
  <c r="E237" i="19"/>
  <c r="E662" i="19"/>
  <c r="E348" i="19"/>
  <c r="E1007" i="19"/>
  <c r="E1027" i="19"/>
  <c r="E1207" i="19"/>
  <c r="E402" i="19"/>
  <c r="E144" i="19"/>
  <c r="E184" i="19"/>
  <c r="E946" i="19"/>
  <c r="E273" i="19"/>
  <c r="E519" i="19"/>
  <c r="E510" i="19"/>
  <c r="E993" i="19"/>
  <c r="E119" i="19"/>
  <c r="E796" i="19"/>
  <c r="E1414" i="19"/>
  <c r="E767" i="19"/>
  <c r="E414" i="19"/>
  <c r="E626" i="19"/>
  <c r="E552" i="19"/>
  <c r="E305" i="19"/>
  <c r="E528" i="19"/>
  <c r="E1305" i="19"/>
  <c r="E1079" i="19"/>
  <c r="E1212" i="19"/>
  <c r="E778" i="19"/>
  <c r="E200" i="19"/>
  <c r="E1289" i="19"/>
  <c r="E600" i="19"/>
  <c r="E953" i="19"/>
  <c r="E1208" i="19"/>
  <c r="E824" i="19"/>
  <c r="E325" i="19"/>
  <c r="E238" i="19"/>
  <c r="E88" i="19"/>
  <c r="E638" i="19"/>
  <c r="E435" i="19"/>
  <c r="E551" i="19"/>
  <c r="E1241" i="19"/>
  <c r="E927" i="19"/>
  <c r="E708" i="19"/>
  <c r="E270" i="19"/>
  <c r="E977" i="19"/>
  <c r="E970" i="19"/>
  <c r="E169" i="19"/>
  <c r="E191" i="19"/>
  <c r="E477" i="19"/>
  <c r="E1418" i="19"/>
  <c r="E565" i="19"/>
  <c r="E243" i="19"/>
  <c r="E1216" i="19"/>
  <c r="E1324" i="19"/>
  <c r="E1387" i="19"/>
  <c r="E307" i="19"/>
  <c r="E622" i="19"/>
  <c r="E1156" i="19"/>
  <c r="E1000" i="19"/>
  <c r="E765" i="19"/>
  <c r="E174" i="19"/>
  <c r="E608" i="19"/>
  <c r="E891" i="19"/>
  <c r="E937" i="19"/>
  <c r="E87" i="19"/>
  <c r="E572" i="19"/>
  <c r="E133" i="19"/>
  <c r="E1394" i="19"/>
  <c r="E132" i="19"/>
  <c r="E1365" i="19"/>
  <c r="E1369" i="19"/>
  <c r="E280" i="19"/>
  <c r="E627" i="19"/>
  <c r="E589" i="19"/>
  <c r="E166" i="19"/>
  <c r="E647" i="19"/>
  <c r="E1098" i="19"/>
  <c r="E1370" i="19"/>
  <c r="E374" i="19"/>
  <c r="E1148" i="19"/>
  <c r="E653" i="19"/>
  <c r="E1288" i="19"/>
  <c r="E1177" i="19"/>
  <c r="E890" i="19"/>
  <c r="E456" i="19"/>
  <c r="E366" i="19"/>
  <c r="E566" i="19"/>
  <c r="E525" i="19"/>
  <c r="E1074" i="19"/>
  <c r="E1342" i="19"/>
  <c r="E982" i="19"/>
  <c r="E823" i="19"/>
  <c r="E8" i="19"/>
  <c r="E623" i="19"/>
  <c r="E108" i="19"/>
  <c r="E632" i="19"/>
  <c r="E52" i="19"/>
  <c r="E389" i="19"/>
  <c r="E1070" i="19"/>
  <c r="E395" i="19"/>
  <c r="E254" i="19"/>
  <c r="E1223" i="19"/>
  <c r="E4" i="19"/>
  <c r="E1225" i="19"/>
  <c r="E378" i="19"/>
  <c r="E299" i="19"/>
  <c r="E707" i="19"/>
  <c r="E482" i="19"/>
  <c r="E1111" i="19"/>
  <c r="E581" i="19"/>
  <c r="E370" i="19"/>
  <c r="E808" i="19"/>
  <c r="E235" i="19"/>
  <c r="E1127" i="19"/>
  <c r="E1143" i="19"/>
  <c r="E259" i="19"/>
  <c r="E637" i="19"/>
  <c r="E10" i="19"/>
  <c r="E1282" i="19"/>
  <c r="E816" i="19"/>
  <c r="E178" i="19"/>
  <c r="E168" i="19"/>
  <c r="E945" i="19"/>
  <c r="E917" i="19"/>
  <c r="E1058" i="19"/>
  <c r="E492" i="19"/>
  <c r="E197" i="19"/>
  <c r="E679" i="19"/>
  <c r="E852" i="19"/>
  <c r="E620" i="19"/>
  <c r="E713" i="19"/>
  <c r="E381" i="19"/>
  <c r="E1355" i="19"/>
  <c r="E215" i="19"/>
  <c r="E331" i="19"/>
  <c r="E1100" i="19"/>
  <c r="E732" i="19"/>
  <c r="E1318" i="19"/>
  <c r="E752" i="19"/>
  <c r="E1112" i="19"/>
  <c r="E451" i="19"/>
  <c r="E151" i="19"/>
  <c r="E666" i="19"/>
  <c r="E618" i="19"/>
  <c r="E672" i="19"/>
  <c r="E470" i="19"/>
  <c r="E656" i="19"/>
  <c r="E92" i="19"/>
  <c r="E531" i="19"/>
  <c r="E58" i="19"/>
  <c r="E515" i="19"/>
  <c r="E309" i="19"/>
  <c r="E568" i="19"/>
  <c r="E941" i="19"/>
  <c r="E854" i="19"/>
  <c r="E745" i="19"/>
  <c r="E443" i="19"/>
  <c r="E263" i="19"/>
  <c r="E595" i="19"/>
  <c r="E1150" i="19"/>
  <c r="E916" i="19"/>
  <c r="E252" i="19"/>
  <c r="E865" i="19"/>
  <c r="E1069" i="19"/>
  <c r="E6" i="19"/>
  <c r="E1334" i="19"/>
  <c r="E758" i="19"/>
  <c r="E265" i="19"/>
  <c r="E498" i="19"/>
  <c r="E206" i="19"/>
  <c r="E876" i="19"/>
  <c r="E585" i="19"/>
  <c r="E1280" i="19"/>
  <c r="E1273" i="19"/>
  <c r="E1395" i="19"/>
  <c r="E907" i="19"/>
  <c r="E449" i="19"/>
  <c r="E294" i="19"/>
  <c r="E1380" i="19"/>
  <c r="E546" i="19"/>
  <c r="E634" i="19"/>
  <c r="E1219" i="19"/>
  <c r="E790" i="19"/>
  <c r="E183" i="19"/>
  <c r="E991" i="19"/>
  <c r="E321" i="19"/>
  <c r="E436" i="19"/>
  <c r="E1299" i="19"/>
  <c r="E1341" i="19"/>
  <c r="E1170" i="19"/>
  <c r="E990" i="19"/>
  <c r="E1165" i="19"/>
  <c r="E258" i="19"/>
  <c r="E9" i="19"/>
  <c r="E120" i="19"/>
  <c r="E20" i="19"/>
  <c r="E275" i="19"/>
  <c r="E792" i="19"/>
  <c r="E1062" i="19"/>
  <c r="E644" i="19"/>
  <c r="E836" i="19"/>
  <c r="E645" i="19"/>
  <c r="E1180" i="19"/>
  <c r="E460" i="19"/>
  <c r="E692" i="19"/>
  <c r="E829" i="19"/>
  <c r="E373" i="19"/>
  <c r="E302" i="19"/>
  <c r="E1161" i="19"/>
  <c r="E803" i="19"/>
  <c r="E1084" i="19"/>
  <c r="E728" i="19"/>
  <c r="E324" i="19"/>
  <c r="E579" i="19"/>
  <c r="E906" i="19"/>
  <c r="E86" i="19"/>
  <c r="E340" i="19"/>
  <c r="E664" i="19"/>
  <c r="E1186" i="19"/>
  <c r="E896" i="19"/>
  <c r="E1393" i="19"/>
  <c r="E1374" i="19"/>
  <c r="E63" i="19"/>
  <c r="E1250" i="19"/>
  <c r="E734" i="19"/>
  <c r="E316" i="19"/>
  <c r="E887" i="19"/>
  <c r="E295" i="19"/>
  <c r="E494" i="19"/>
  <c r="E1130" i="19"/>
  <c r="E1139" i="19"/>
  <c r="E1277" i="19"/>
  <c r="E390" i="19"/>
  <c r="E807" i="19"/>
  <c r="E53" i="19"/>
  <c r="E1193" i="19"/>
  <c r="E401" i="19"/>
  <c r="E364" i="19"/>
  <c r="E125" i="19"/>
  <c r="E949" i="19"/>
  <c r="E1105" i="19"/>
  <c r="E1360" i="19"/>
  <c r="E822" i="19"/>
  <c r="E471" i="19"/>
  <c r="E1103" i="19"/>
  <c r="E1137" i="19"/>
  <c r="E474" i="19"/>
  <c r="E740" i="19"/>
  <c r="E164" i="19"/>
  <c r="E1304" i="19"/>
  <c r="E1040" i="19"/>
  <c r="E1097" i="19"/>
  <c r="E1226" i="19"/>
  <c r="E775" i="19"/>
  <c r="E177" i="19"/>
  <c r="E950" i="19"/>
  <c r="E1398" i="19"/>
  <c r="E103" i="19"/>
  <c r="E1228" i="19"/>
  <c r="E1389" i="19"/>
  <c r="E710" i="19"/>
  <c r="E185" i="19"/>
  <c r="E563" i="19"/>
  <c r="E271" i="19"/>
  <c r="E210" i="19"/>
  <c r="E84" i="19"/>
  <c r="E886" i="19"/>
  <c r="E1300" i="19"/>
  <c r="E1322" i="19"/>
  <c r="E703" i="19"/>
  <c r="E586" i="19"/>
  <c r="E1249" i="19"/>
  <c r="E1053" i="19"/>
  <c r="E45" i="19"/>
  <c r="E1160" i="19"/>
  <c r="E284" i="19"/>
  <c r="E17" i="19"/>
  <c r="E602" i="19"/>
  <c r="E1350" i="19"/>
  <c r="E1296" i="19"/>
  <c r="E873" i="19"/>
  <c r="E1362" i="19"/>
  <c r="E230" i="19"/>
  <c r="E126" i="19"/>
  <c r="E956" i="19"/>
  <c r="E1329" i="19"/>
  <c r="E763" i="19"/>
  <c r="E625" i="19"/>
  <c r="E1028" i="19"/>
  <c r="E554" i="19"/>
  <c r="E1145" i="19"/>
  <c r="E733" i="19"/>
  <c r="E57" i="19"/>
  <c r="E1024" i="19"/>
  <c r="E1406" i="19"/>
  <c r="E1060" i="19"/>
  <c r="E861" i="19"/>
  <c r="E413" i="19"/>
  <c r="E690" i="19"/>
  <c r="E1224" i="19"/>
  <c r="E545" i="19"/>
  <c r="E1348" i="19"/>
  <c r="E1306" i="19"/>
  <c r="E202" i="19"/>
  <c r="E1256" i="19"/>
  <c r="E832" i="19"/>
  <c r="E77" i="19"/>
  <c r="E475" i="19"/>
  <c r="E163" i="19"/>
  <c r="E1018" i="19"/>
  <c r="E714" i="19"/>
  <c r="E1142" i="19"/>
  <c r="E789" i="19"/>
  <c r="E658" i="19"/>
  <c r="E724" i="19"/>
  <c r="E195" i="19"/>
  <c r="E709" i="19"/>
  <c r="E318" i="19"/>
  <c r="E256" i="19"/>
  <c r="E742" i="19"/>
  <c r="E1409" i="19"/>
  <c r="E1202" i="19"/>
  <c r="E1345" i="19"/>
  <c r="E1033" i="19"/>
  <c r="E518" i="19"/>
  <c r="E221" i="19"/>
  <c r="E578" i="19"/>
  <c r="E129" i="19"/>
  <c r="E196" i="19"/>
  <c r="E1417" i="19"/>
  <c r="E1035" i="19"/>
  <c r="E508" i="19"/>
  <c r="E858" i="19"/>
  <c r="E961" i="19"/>
  <c r="E534" i="19"/>
  <c r="E1120" i="19"/>
  <c r="E688" i="19"/>
  <c r="E411" i="19"/>
  <c r="E264" i="19"/>
  <c r="E1064" i="19"/>
  <c r="E452" i="19"/>
  <c r="E382" i="19"/>
  <c r="E176" i="19"/>
  <c r="E207" i="19"/>
  <c r="E1262" i="19"/>
  <c r="E919" i="19"/>
  <c r="E570" i="19"/>
  <c r="E593" i="19"/>
  <c r="E208" i="19"/>
  <c r="E650" i="19"/>
  <c r="E383" i="19"/>
  <c r="E98" i="19"/>
  <c r="E764" i="19"/>
  <c r="E1295" i="19"/>
  <c r="E1363" i="19"/>
  <c r="E971" i="19"/>
  <c r="E911" i="19"/>
  <c r="E587" i="19"/>
  <c r="E718" i="19"/>
  <c r="E386" i="19"/>
  <c r="E1270" i="19"/>
  <c r="E1231" i="19"/>
  <c r="E920" i="19"/>
  <c r="E636" i="19"/>
  <c r="E1405" i="19"/>
  <c r="E930" i="19"/>
  <c r="E648" i="19"/>
  <c r="E529" i="19"/>
  <c r="E605" i="19"/>
  <c r="E391" i="19"/>
  <c r="E481" i="19"/>
  <c r="E239" i="19"/>
  <c r="E493" i="19"/>
  <c r="E245" i="19"/>
  <c r="E464" i="19"/>
  <c r="E137" i="19"/>
  <c r="E901" i="19"/>
  <c r="E83" i="19"/>
  <c r="E1081" i="19"/>
  <c r="E345" i="19"/>
  <c r="E356" i="19"/>
  <c r="E369" i="19"/>
  <c r="E194" i="19"/>
  <c r="E496" i="19"/>
  <c r="E1204" i="19"/>
  <c r="E15" i="19"/>
  <c r="E338" i="19"/>
  <c r="E530" i="19"/>
  <c r="E1009" i="19"/>
  <c r="E118" i="19"/>
  <c r="E7" i="19"/>
  <c r="E78" i="19"/>
  <c r="E427" i="19"/>
  <c r="E1361" i="19"/>
  <c r="E241" i="19"/>
  <c r="E1298" i="19"/>
  <c r="E249" i="19"/>
  <c r="E490" i="19"/>
  <c r="E408" i="19"/>
  <c r="E121" i="19"/>
  <c r="E1068" i="19"/>
  <c r="E841" i="19"/>
  <c r="E372" i="19"/>
  <c r="E440" i="19"/>
  <c r="E1201" i="19"/>
  <c r="E817" i="19"/>
  <c r="E425" i="19"/>
  <c r="E336" i="19"/>
  <c r="E934" i="19"/>
  <c r="E1041" i="19"/>
  <c r="E453" i="19"/>
  <c r="E511" i="19"/>
  <c r="E1002" i="19"/>
  <c r="E1123" i="19"/>
  <c r="E952" i="19"/>
  <c r="E502" i="19"/>
  <c r="E267" i="19"/>
  <c r="E48" i="19"/>
  <c r="E1315" i="19"/>
  <c r="E1005" i="19"/>
  <c r="E1047" i="19"/>
  <c r="E550" i="19"/>
  <c r="E290" i="19"/>
  <c r="E582" i="19"/>
  <c r="E1065" i="19"/>
  <c r="E1096" i="19"/>
  <c r="E1316" i="19"/>
  <c r="E776" i="19"/>
  <c r="E445" i="19"/>
  <c r="E768" i="19"/>
  <c r="E501" i="19"/>
  <c r="E140" i="19"/>
  <c r="E739" i="19"/>
  <c r="E319" i="19"/>
  <c r="E1109" i="19"/>
  <c r="E1093" i="19"/>
  <c r="E485" i="19"/>
  <c r="E1307" i="19"/>
  <c r="E601" i="19"/>
  <c r="E555" i="19"/>
  <c r="E216" i="19"/>
  <c r="E51" i="19"/>
  <c r="E446" i="19"/>
  <c r="E478" i="19"/>
  <c r="E1072" i="19"/>
  <c r="E933" i="19"/>
  <c r="E308" i="19"/>
  <c r="E877" i="19"/>
  <c r="E856" i="19"/>
  <c r="E111" i="19"/>
  <c r="E142" i="19"/>
  <c r="E234" i="19"/>
  <c r="E472" i="19"/>
  <c r="E882" i="19"/>
  <c r="E82" i="19"/>
  <c r="E992" i="19"/>
  <c r="E749" i="19"/>
  <c r="E936" i="19"/>
  <c r="E312" i="19"/>
  <c r="E42" i="19"/>
  <c r="E175" i="19"/>
  <c r="E1168" i="19"/>
  <c r="E536" i="19"/>
  <c r="E406" i="19"/>
  <c r="E138" i="19"/>
  <c r="E1051" i="19"/>
  <c r="E1220" i="19"/>
  <c r="E393" i="19"/>
  <c r="E893" i="19"/>
  <c r="E998" i="19"/>
  <c r="E635" i="19"/>
  <c r="E1088" i="19"/>
  <c r="E159" i="19"/>
  <c r="E839" i="19"/>
  <c r="E246" i="19"/>
  <c r="E540" i="19"/>
  <c r="E1274" i="19"/>
  <c r="E613" i="19"/>
  <c r="E354" i="19"/>
  <c r="E682" i="19"/>
  <c r="E384" i="19"/>
  <c r="E1382" i="19"/>
  <c r="E731" i="19"/>
  <c r="E289" i="19"/>
  <c r="E786" i="19"/>
  <c r="E93" i="19"/>
  <c r="E1281" i="19"/>
  <c r="E1233" i="19"/>
  <c r="E1128" i="19"/>
  <c r="E880" i="19"/>
  <c r="E1006" i="19"/>
  <c r="E461" i="19"/>
  <c r="E506" i="19"/>
  <c r="E671" i="19"/>
  <c r="E562" i="19"/>
  <c r="E106" i="19"/>
  <c r="E603" i="19"/>
  <c r="E1086" i="19"/>
  <c r="E329" i="19"/>
  <c r="E242" i="19"/>
  <c r="E244" i="19"/>
  <c r="E727" i="19"/>
  <c r="E802" i="19"/>
  <c r="E629" i="19"/>
  <c r="E938" i="19"/>
  <c r="E487" i="19"/>
  <c r="E1004" i="19"/>
  <c r="E881" i="19"/>
  <c r="E300" i="19"/>
  <c r="E65" i="19"/>
  <c r="E362" i="19"/>
  <c r="E538" i="19"/>
  <c r="E631" i="19"/>
  <c r="E467" i="19"/>
  <c r="E38" i="19"/>
  <c r="E1278" i="19"/>
  <c r="E1090" i="19"/>
  <c r="E1403" i="19"/>
  <c r="E431" i="19"/>
  <c r="E1175" i="19"/>
  <c r="E420" i="19"/>
  <c r="E599" i="19"/>
  <c r="E285" i="19"/>
  <c r="E521" i="19"/>
  <c r="E76" i="19"/>
  <c r="E1257" i="19"/>
  <c r="E1252" i="19"/>
  <c r="E935" i="19"/>
  <c r="E721" i="19"/>
  <c r="E201" i="19"/>
  <c r="E979" i="19"/>
  <c r="E1131" i="19"/>
  <c r="E155" i="19"/>
  <c r="E333" i="19"/>
  <c r="E469" i="19"/>
  <c r="E503" i="19"/>
  <c r="E204" i="19"/>
  <c r="E711" i="19"/>
  <c r="E497" i="19"/>
  <c r="E1108" i="19"/>
  <c r="E1346" i="19"/>
  <c r="E342" i="19"/>
  <c r="E512" i="19"/>
  <c r="E1157" i="19"/>
  <c r="E706" i="19"/>
  <c r="E1268" i="19"/>
  <c r="E848" i="19"/>
  <c r="E1311" i="19"/>
  <c r="E1221" i="19"/>
  <c r="E109" i="19"/>
  <c r="E871" i="19"/>
  <c r="E260" i="19"/>
  <c r="E1323" i="19"/>
  <c r="E1413" i="19"/>
  <c r="E1181" i="19"/>
  <c r="E1089" i="19"/>
  <c r="E1310" i="19"/>
  <c r="E424" i="19"/>
  <c r="E809" i="19"/>
  <c r="E633" i="19"/>
  <c r="E70" i="19"/>
  <c r="E592" i="19"/>
  <c r="E1411" i="19"/>
  <c r="E66" i="19"/>
  <c r="E1087" i="19"/>
  <c r="E549" i="19"/>
  <c r="E928" i="19"/>
  <c r="E171" i="19"/>
  <c r="E681" i="19"/>
  <c r="E607" i="19"/>
  <c r="E486" i="19"/>
  <c r="E226" i="19"/>
  <c r="E81" i="19"/>
  <c r="E910" i="19"/>
  <c r="E85" i="19"/>
  <c r="E1234" i="19"/>
  <c r="E842" i="19"/>
  <c r="E1075" i="19"/>
  <c r="E921" i="19"/>
  <c r="E1227" i="19"/>
  <c r="E139" i="19"/>
  <c r="E12" i="19"/>
  <c r="E702" i="19"/>
  <c r="E931" i="19"/>
  <c r="E1026" i="19"/>
  <c r="E513" i="19"/>
  <c r="E1284" i="19"/>
  <c r="E1358" i="19"/>
  <c r="E1352" i="19"/>
  <c r="E505" i="19"/>
  <c r="E621" i="19"/>
  <c r="E541" i="19"/>
  <c r="E297" i="19"/>
  <c r="E1408" i="19"/>
  <c r="E997" i="19"/>
  <c r="E804" i="19"/>
  <c r="E641" i="19"/>
  <c r="E855" i="19"/>
  <c r="E1314" i="19"/>
  <c r="E925" i="19"/>
  <c r="E351" i="19"/>
  <c r="E483" i="19"/>
  <c r="E556" i="19"/>
  <c r="E429" i="19"/>
  <c r="E761" i="19"/>
  <c r="E1014" i="19"/>
  <c r="E1147" i="19"/>
  <c r="E488" i="19"/>
  <c r="E736" i="19"/>
  <c r="E293" i="19"/>
  <c r="E360" i="19"/>
  <c r="E439" i="19"/>
  <c r="E116" i="19"/>
  <c r="E346" i="19"/>
  <c r="E791" i="19"/>
  <c r="E343" i="19"/>
  <c r="E131" i="19"/>
  <c r="E50" i="19"/>
  <c r="E1390" i="19"/>
  <c r="E1388" i="19"/>
  <c r="E574" i="19"/>
  <c r="E958" i="19"/>
  <c r="E857" i="19"/>
  <c r="E1036" i="19"/>
  <c r="E1171" i="19"/>
  <c r="E1077" i="19"/>
  <c r="E683" i="19"/>
  <c r="E654" i="19"/>
  <c r="E1082" i="19"/>
  <c r="E19" i="19"/>
  <c r="E1134" i="19"/>
  <c r="E288" i="19"/>
  <c r="E407" i="19"/>
  <c r="E405" i="19"/>
  <c r="E743" i="19"/>
  <c r="E1023" i="19"/>
  <c r="E1107" i="19"/>
  <c r="E367" i="19"/>
  <c r="E416" i="19"/>
  <c r="E609" i="19"/>
  <c r="E1019" i="19"/>
  <c r="E1199" i="19"/>
  <c r="E663" i="19"/>
  <c r="E170" i="19"/>
  <c r="E1353" i="19"/>
  <c r="E915" i="19"/>
  <c r="E828" i="19"/>
  <c r="E720" i="19"/>
  <c r="E864" i="19"/>
  <c r="E1080" i="19"/>
  <c r="E926" i="19"/>
  <c r="E186" i="19"/>
  <c r="E101" i="19"/>
  <c r="E105" i="19"/>
  <c r="E27" i="19"/>
  <c r="E220" i="19"/>
  <c r="E1159" i="19"/>
  <c r="E611" i="19"/>
  <c r="E667" i="19"/>
  <c r="E1357" i="19"/>
  <c r="E320" i="19"/>
  <c r="E1367" i="19"/>
  <c r="E1182" i="19"/>
  <c r="E1179" i="19"/>
  <c r="E988" i="19"/>
  <c r="E1172" i="19"/>
  <c r="E1042" i="19"/>
  <c r="E899" i="19"/>
  <c r="E236" i="19"/>
  <c r="E610" i="19"/>
  <c r="E358" i="19"/>
  <c r="E1136" i="19"/>
  <c r="E955" i="19"/>
  <c r="E371" i="19"/>
  <c r="E134" i="19"/>
  <c r="E193" i="19"/>
  <c r="E723" i="19"/>
  <c r="E1032" i="19"/>
  <c r="E110" i="19"/>
  <c r="E434" i="19"/>
  <c r="E301" i="19"/>
  <c r="E1416" i="19"/>
  <c r="E912" i="19"/>
  <c r="E1101" i="19"/>
  <c r="E1122" i="19"/>
  <c r="E744" i="19"/>
  <c r="E810" i="19"/>
  <c r="E303" i="19"/>
  <c r="E685" i="19"/>
  <c r="E377" i="19"/>
  <c r="E228" i="19"/>
  <c r="E344" i="19"/>
  <c r="E1368" i="19"/>
  <c r="E274" i="19"/>
  <c r="E100" i="19"/>
  <c r="E1091" i="19"/>
  <c r="E400" i="19"/>
  <c r="E1242" i="19"/>
  <c r="E859" i="19"/>
  <c r="E23" i="19"/>
  <c r="E97" i="19"/>
  <c r="E421" i="19"/>
  <c r="E769" i="19"/>
  <c r="E1237" i="19"/>
  <c r="E365" i="19"/>
  <c r="E385" i="19"/>
  <c r="E1008" i="19"/>
  <c r="E553" i="19"/>
  <c r="E584" i="19"/>
  <c r="E674" i="19"/>
  <c r="E815" i="19"/>
  <c r="E211" i="19"/>
  <c r="E820" i="19"/>
  <c r="E1118" i="19"/>
  <c r="E491" i="19"/>
  <c r="E1254" i="19"/>
  <c r="E18" i="19"/>
  <c r="E1217" i="19"/>
  <c r="E799" i="19"/>
  <c r="E25" i="19"/>
  <c r="E145" i="19"/>
  <c r="E350" i="19"/>
  <c r="E34" i="19"/>
  <c r="E1191" i="19"/>
  <c r="E1046" i="19"/>
  <c r="E1116" i="19"/>
  <c r="E1140" i="19"/>
  <c r="E247" i="19"/>
  <c r="E462" i="19"/>
  <c r="E363" i="19"/>
  <c r="E232" i="19"/>
  <c r="E61" i="19"/>
  <c r="E557" i="19"/>
  <c r="E754" i="19"/>
  <c r="E1400" i="19"/>
  <c r="E1113" i="19"/>
  <c r="E1154" i="19"/>
  <c r="E897" i="19"/>
  <c r="E199" i="19"/>
  <c r="E315" i="19"/>
  <c r="E135" i="19"/>
  <c r="E691" i="19"/>
  <c r="E1085" i="19"/>
  <c r="E889" i="19"/>
  <c r="E967" i="19"/>
  <c r="E1162" i="19"/>
  <c r="E1114" i="19"/>
  <c r="E1144" i="19"/>
  <c r="E819" i="19"/>
  <c r="E918" i="19"/>
  <c r="E544" i="19"/>
  <c r="E205" i="19"/>
  <c r="E1263" i="19"/>
  <c r="E1235" i="19"/>
  <c r="E1185" i="19"/>
  <c r="E1236" i="19"/>
  <c r="E419" i="19"/>
  <c r="E1229" i="19"/>
  <c r="E387" i="19"/>
  <c r="E1397" i="19"/>
  <c r="E805" i="19"/>
  <c r="E127" i="19"/>
  <c r="E701" i="19"/>
  <c r="E1375" i="19"/>
  <c r="E1386" i="19"/>
  <c r="E1330" i="19"/>
  <c r="E225" i="19"/>
  <c r="E517" i="19"/>
  <c r="E326" i="19"/>
  <c r="E251" i="19"/>
  <c r="E976" i="19"/>
  <c r="E1189" i="19"/>
  <c r="E777" i="19"/>
  <c r="E693" i="19"/>
  <c r="E240" i="19"/>
  <c r="E1327" i="19"/>
  <c r="E214" i="19"/>
  <c r="E117" i="19"/>
  <c r="E1351" i="19"/>
  <c r="E1401" i="19"/>
  <c r="E410" i="19"/>
  <c r="E738" i="19"/>
  <c r="E388" i="19"/>
  <c r="E1166" i="19"/>
  <c r="E1232" i="19"/>
  <c r="E455" i="19"/>
  <c r="E359" i="19"/>
  <c r="E26" i="19"/>
  <c r="E1266" i="19"/>
  <c r="E1335" i="19"/>
  <c r="E278" i="19"/>
  <c r="E972" i="19"/>
  <c r="E516" i="19"/>
  <c r="E1203" i="19"/>
  <c r="E223" i="19"/>
  <c r="E442" i="19"/>
  <c r="E542" i="19"/>
  <c r="E219" i="19"/>
  <c r="E1153" i="19"/>
  <c r="E399" i="19"/>
  <c r="E577" i="19"/>
  <c r="E1303" i="19"/>
  <c r="E192" i="19"/>
  <c r="E924" i="19"/>
  <c r="E1187" i="19"/>
  <c r="E67" i="19"/>
  <c r="E253" i="19"/>
  <c r="E1340" i="19"/>
  <c r="E1183" i="19"/>
  <c r="E985" i="19"/>
  <c r="E960" i="19"/>
  <c r="E1293" i="19"/>
  <c r="E995" i="19"/>
  <c r="E651" i="19"/>
  <c r="E1332" i="19"/>
  <c r="E250" i="19"/>
  <c r="E652" i="19"/>
  <c r="E212" i="19"/>
  <c r="E1049" i="19"/>
  <c r="E766" i="19"/>
  <c r="E96" i="19"/>
  <c r="E1031" i="19"/>
  <c r="E173" i="19"/>
  <c r="E1176" i="19"/>
  <c r="E964" i="19"/>
  <c r="E262" i="19"/>
  <c r="E218" i="19"/>
  <c r="E649" i="19"/>
  <c r="E495" i="19"/>
  <c r="E1015" i="19"/>
  <c r="E1195" i="19"/>
  <c r="E1321" i="19"/>
  <c r="E1326" i="19"/>
  <c r="E165" i="19"/>
  <c r="E423" i="19"/>
  <c r="E89" i="19"/>
  <c r="E441" i="19"/>
  <c r="E459" i="19"/>
  <c r="E268" i="19"/>
  <c r="E1243" i="19"/>
  <c r="E942" i="19"/>
  <c r="E837" i="19"/>
  <c r="E875" i="19"/>
  <c r="E1244" i="19"/>
  <c r="E1022" i="19"/>
  <c r="E130" i="19"/>
  <c r="E330" i="19"/>
  <c r="E818" i="19"/>
  <c r="E898" i="19"/>
  <c r="E532" i="19"/>
  <c r="E1155" i="19"/>
  <c r="E1106" i="19"/>
  <c r="E782" i="19"/>
  <c r="E1102" i="19"/>
  <c r="E794" i="19"/>
  <c r="E43" i="19"/>
  <c r="E1190" i="19"/>
  <c r="E479" i="19"/>
  <c r="E437" i="19"/>
  <c r="E14" i="19"/>
  <c r="E72" i="19"/>
  <c r="E115" i="19"/>
  <c r="E940" i="19"/>
  <c r="E102" i="19"/>
  <c r="E630" i="19"/>
  <c r="E527" i="19"/>
  <c r="E430" i="19"/>
  <c r="E90" i="19"/>
  <c r="E44" i="19"/>
  <c r="E932" i="19"/>
  <c r="E311" i="19"/>
  <c r="E161" i="19"/>
  <c r="E286" i="19"/>
  <c r="E1325" i="19"/>
  <c r="E981" i="19"/>
  <c r="E1132" i="19"/>
  <c r="E504" i="19"/>
  <c r="E909" i="19"/>
  <c r="E1045" i="19"/>
  <c r="E500" i="19"/>
  <c r="E28" i="19"/>
  <c r="E874" i="19"/>
  <c r="E99" i="19"/>
  <c r="E696" i="19"/>
  <c r="E379" i="19"/>
  <c r="E1034" i="19"/>
  <c r="E1385" i="19"/>
  <c r="E885" i="19"/>
  <c r="E1292" i="19"/>
  <c r="E22" i="19"/>
  <c r="E624" i="19"/>
  <c r="E1003" i="19"/>
  <c r="E448" i="19"/>
  <c r="E684" i="19"/>
  <c r="E1197" i="19"/>
  <c r="E375" i="19"/>
  <c r="E149" i="19"/>
  <c r="E1184" i="19"/>
  <c r="E973" i="19"/>
  <c r="E1029" i="19"/>
  <c r="E1337" i="19"/>
  <c r="E793" i="19"/>
  <c r="E1404" i="19"/>
  <c r="E1279" i="19"/>
  <c r="E36" i="19"/>
  <c r="E1138" i="19"/>
  <c r="E659" i="19"/>
  <c r="E1052" i="19"/>
  <c r="E850" i="19"/>
  <c r="E1050" i="19"/>
  <c r="E39" i="19"/>
  <c r="E1379" i="19"/>
  <c r="E984" i="19"/>
  <c r="E959" i="19"/>
  <c r="E1066" i="19"/>
  <c r="E47" i="19"/>
  <c r="E167" i="19"/>
  <c r="E847" i="19"/>
  <c r="E1349" i="19"/>
  <c r="E1275" i="19"/>
  <c r="E851" i="19"/>
  <c r="E755" i="19"/>
  <c r="E1366" i="19"/>
  <c r="E394" i="19"/>
  <c r="E73" i="19"/>
  <c r="E433" i="19"/>
  <c r="E180" i="19"/>
  <c r="E146" i="19"/>
  <c r="E1272" i="19"/>
  <c r="E533" i="19"/>
  <c r="E1373" i="19"/>
  <c r="E760" i="19"/>
  <c r="E1198" i="19"/>
  <c r="E860" i="19"/>
  <c r="E91" i="19"/>
  <c r="E590" i="19"/>
  <c r="E537" i="19"/>
  <c r="E1248" i="19"/>
  <c r="E1099" i="19"/>
  <c r="E888" i="19"/>
  <c r="E1056" i="19"/>
  <c r="E1030" i="19"/>
  <c r="E152" i="19"/>
  <c r="E978" i="19"/>
  <c r="E156" i="19"/>
  <c r="E535" i="19"/>
  <c r="E465" i="19"/>
  <c r="E190" i="19"/>
  <c r="E1021" i="19"/>
  <c r="E1200" i="19"/>
  <c r="E310" i="19"/>
  <c r="E717" i="19"/>
  <c r="E1205" i="19"/>
  <c r="E719" i="19"/>
  <c r="E261" i="19"/>
  <c r="E56" i="19"/>
  <c r="E687" i="19"/>
  <c r="E606" i="19"/>
  <c r="E292" i="19"/>
  <c r="E726" i="19"/>
  <c r="E1309" i="19"/>
  <c r="E948" i="19"/>
  <c r="E13" i="19"/>
  <c r="E282" i="19"/>
  <c r="E233" i="19"/>
  <c r="E1238" i="19"/>
  <c r="E71" i="19"/>
  <c r="E746" i="19"/>
  <c r="E16" i="19"/>
  <c r="E1057" i="19"/>
  <c r="E3" i="19"/>
  <c r="E894" i="19"/>
  <c r="E1061" i="19"/>
  <c r="E1169" i="19"/>
  <c r="E347" i="19"/>
  <c r="E213" i="19"/>
  <c r="E669" i="19"/>
  <c r="E831" i="19"/>
  <c r="E187" i="19"/>
  <c r="E353" i="19"/>
  <c r="E426" i="19"/>
  <c r="E975" i="19"/>
  <c r="E838" i="19"/>
  <c r="E1214" i="19"/>
  <c r="E148" i="19"/>
  <c r="E983" i="19"/>
  <c r="E821" i="19"/>
  <c r="E80" i="19"/>
  <c r="E6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<sst xmlns="http://schemas.openxmlformats.org/spreadsheetml/2006/main" count="65392" uniqueCount="12885">
  <si>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</si>
  <si>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</si>
  <si>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</si>
  <si>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</si>
  <si>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</si>
  <si>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</si>
  <si>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</si>
  <si>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</si>
  <si>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</si>
  <si>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</si>
  <si>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</si>
  <si>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</si>
  <si>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</si>
  <si>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</si>
  <si>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</si>
  <si>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</si>
  <si>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</si>
  <si>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</si>
  <si>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</si>
  <si>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</si>
  <si>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</si>
  <si>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</si>
  <si>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</si>
  <si>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</si>
  <si>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</si>
  <si>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</si>
  <si>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</si>
  <si>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</si>
  <si>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</si>
  <si>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</si>
  <si>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</si>
  <si>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</si>
  <si>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</si>
  <si>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</si>
  <si>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</si>
  <si>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</si>
  <si>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</si>
  <si>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</si>
  <si>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</si>
  <si>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</si>
  <si>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</si>
  <si>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</si>
  <si>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</si>
  <si>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</si>
  <si>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</si>
  <si>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</si>
  <si>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</si>
  <si>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</si>
  <si>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</si>
  <si>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</si>
  <si>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</si>
  <si>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</si>
  <si>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</si>
  <si>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</si>
  <si>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</si>
  <si>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</si>
  <si>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</si>
  <si>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</si>
  <si>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</si>
  <si>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</si>
  <si>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</si>
  <si>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</si>
  <si>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</si>
  <si>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</si>
  <si>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</si>
  <si>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</si>
  <si>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</si>
  <si>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</si>
  <si>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</si>
  <si>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</si>
  <si>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</si>
  <si>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</si>
  <si>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</si>
  <si>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</si>
  <si>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</si>
  <si>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</si>
  <si>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</si>
  <si>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</si>
  <si>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</si>
  <si>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</si>
  <si>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</si>
  <si>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</si>
  <si>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</si>
  <si>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</si>
  <si>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</si>
  <si>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</si>
  <si>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</si>
  <si>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</si>
  <si>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</si>
  <si>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</si>
  <si>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</si>
  <si>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</si>
  <si>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</si>
  <si>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</si>
  <si>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</si>
  <si>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</si>
  <si>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</si>
  <si>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</si>
  <si>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</si>
  <si>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</si>
  <si>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</si>
  <si>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</si>
  <si>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</si>
  <si>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</si>
  <si>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</si>
  <si>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</si>
  <si>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</si>
  <si>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</si>
  <si>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</si>
  <si>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</si>
  <si>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</si>
  <si>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</si>
  <si>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</si>
  <si>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</si>
  <si>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</si>
  <si>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</si>
  <si>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</si>
  <si>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</si>
  <si>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</si>
  <si>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</si>
  <si>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</si>
  <si>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</si>
  <si>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</si>
  <si>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</si>
  <si>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</si>
  <si>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</si>
  <si>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</si>
  <si>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</si>
  <si>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</si>
  <si>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</si>
  <si>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</si>
  <si>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</si>
  <si>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</si>
  <si>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</si>
  <si>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</si>
  <si>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</si>
  <si>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</si>
  <si>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</si>
  <si>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</si>
  <si>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</si>
  <si>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</si>
  <si>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</si>
  <si>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</si>
  <si>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</si>
  <si>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</si>
  <si>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</si>
  <si>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</si>
  <si>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</si>
  <si>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</si>
  <si>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</si>
  <si>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</si>
  <si>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</si>
  <si>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</si>
  <si>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</si>
  <si>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</si>
  <si>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</si>
  <si>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</si>
  <si>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</si>
  <si>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</si>
  <si>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</si>
  <si>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</si>
  <si>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</si>
  <si>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</si>
  <si>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</si>
  <si>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</si>
  <si>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</si>
  <si>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</si>
  <si>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</si>
  <si>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</si>
  <si>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</si>
  <si>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</si>
  <si>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</si>
  <si>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</si>
  <si>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</si>
  <si>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</si>
  <si>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</si>
  <si>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</si>
  <si>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</si>
  <si>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</si>
  <si>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</si>
  <si>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</si>
  <si>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</si>
  <si>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</si>
  <si>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</si>
  <si>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</si>
  <si>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</si>
  <si>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</si>
  <si>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</si>
  <si>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</si>
  <si>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</si>
  <si>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</si>
  <si>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</si>
  <si>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</si>
  <si>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</si>
  <si>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</si>
  <si>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</si>
  <si>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</si>
  <si>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</si>
  <si>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</si>
  <si>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</si>
  <si>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</si>
  <si>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</si>
  <si>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</si>
  <si>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</si>
  <si>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</si>
  <si>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</si>
  <si>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</si>
  <si>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</si>
  <si>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</si>
  <si>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</si>
  <si>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</si>
  <si>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</si>
  <si>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</si>
  <si>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</si>
  <si>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</si>
  <si>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</si>
  <si>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</si>
  <si>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</si>
  <si>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</si>
  <si>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</si>
  <si>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</si>
  <si>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</si>
  <si>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</si>
  <si>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</si>
  <si>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</si>
  <si>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</si>
  <si>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</si>
  <si>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</si>
  <si>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</si>
  <si>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</si>
  <si>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</si>
  <si>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</si>
  <si>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</si>
  <si>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</si>
  <si>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</si>
  <si>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</si>
  <si>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</si>
  <si>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</si>
  <si>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</si>
  <si>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</si>
  <si>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</si>
  <si>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</si>
  <si>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</si>
  <si>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</si>
  <si>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</si>
  <si>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</si>
  <si>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</si>
  <si>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</si>
  <si>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</si>
  <si>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</si>
  <si>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</si>
  <si>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</si>
  <si>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</si>
  <si>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</si>
  <si>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</si>
  <si>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</si>
  <si>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</si>
  <si>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</si>
  <si>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</si>
  <si>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</si>
  <si>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</si>
  <si>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</si>
  <si>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</si>
  <si>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</si>
  <si>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</si>
  <si>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</si>
  <si>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</si>
  <si>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</si>
  <si>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</si>
  <si>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</si>
  <si>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</si>
  <si>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</si>
  <si>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</si>
  <si>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</si>
  <si>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</si>
  <si>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</si>
  <si>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</si>
  <si>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</si>
  <si>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</si>
  <si>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</si>
  <si>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</si>
  <si>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</si>
  <si>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</si>
  <si>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</si>
  <si>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</si>
  <si>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</si>
  <si>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</si>
  <si>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</si>
  <si>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</si>
  <si>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</si>
  <si>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</si>
  <si>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</si>
  <si>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</si>
  <si>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</si>
  <si>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</si>
  <si>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</si>
  <si>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</si>
  <si>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</si>
  <si>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</si>
  <si>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</si>
  <si>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</si>
  <si>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</si>
  <si>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</si>
  <si>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</si>
  <si>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</si>
  <si>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</si>
  <si>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</si>
  <si>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</si>
  <si>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</si>
  <si>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</si>
  <si>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</si>
  <si>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</si>
  <si>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</si>
  <si>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</si>
  <si>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</si>
  <si>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</si>
  <si>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</si>
  <si>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</si>
  <si>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</si>
  <si>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</si>
  <si>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</si>
  <si>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</si>
  <si>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</si>
  <si>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</si>
  <si>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</si>
  <si>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</si>
  <si>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</si>
  <si>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</si>
  <si>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</si>
  <si>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</si>
  <si>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</si>
  <si>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</si>
  <si>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</si>
  <si>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</si>
  <si>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</si>
  <si>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</si>
  <si>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</si>
  <si>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</si>
  <si>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</si>
  <si>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</si>
  <si>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</si>
  <si>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</si>
  <si>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</si>
  <si>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</si>
  <si>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</si>
  <si>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</si>
  <si>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</si>
  <si>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</si>
  <si>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</si>
  <si>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</si>
  <si>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</si>
  <si>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</si>
  <si>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</si>
  <si>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</si>
  <si>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</si>
  <si>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</si>
  <si>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</si>
  <si>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</si>
  <si>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</si>
  <si>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</si>
  <si>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</si>
  <si>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</si>
  <si>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</si>
  <si>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</si>
  <si>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</si>
  <si>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</si>
  <si>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</si>
  <si>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</si>
  <si>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</si>
  <si>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</si>
  <si>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</si>
  <si>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</si>
  <si>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</si>
  <si>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</si>
  <si>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</si>
  <si>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</si>
  <si>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</si>
  <si>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</si>
  <si>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</si>
  <si>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</si>
  <si>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</si>
  <si>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</si>
  <si>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</si>
  <si>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</si>
  <si>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</si>
  <si>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</si>
  <si>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</si>
  <si>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</si>
  <si>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</si>
  <si>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</si>
  <si>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</si>
  <si>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</si>
  <si>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</si>
  <si>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</si>
  <si>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</si>
  <si>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</si>
  <si>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</si>
  <si>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</si>
  <si>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</si>
  <si>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</si>
  <si>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</si>
  <si>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</si>
  <si>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</si>
  <si>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</si>
  <si>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</si>
  <si>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</si>
  <si>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</si>
  <si>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</si>
  <si>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</si>
  <si>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</si>
  <si>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</si>
  <si>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</si>
  <si>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</si>
  <si>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</si>
  <si>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</si>
  <si>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</si>
  <si>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</si>
  <si>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</si>
  <si>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</si>
  <si>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</si>
  <si>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</si>
  <si>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</si>
  <si>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</si>
  <si>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</si>
  <si>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</si>
  <si>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</si>
  <si>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</si>
  <si>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</si>
  <si>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</si>
  <si>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</si>
  <si>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</si>
  <si>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</si>
  <si>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</si>
  <si>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</si>
  <si>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</si>
  <si>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</si>
  <si>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</si>
  <si>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</si>
  <si>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</si>
  <si>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</si>
  <si>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</si>
  <si>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</si>
  <si>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</si>
  <si>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</si>
  <si>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</si>
  <si>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</si>
  <si>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</si>
  <si>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</si>
  <si>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</si>
  <si>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</si>
  <si>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</si>
  <si>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</si>
  <si>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</si>
  <si>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</si>
  <si>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</si>
  <si>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</si>
  <si>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</si>
  <si>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</si>
  <si>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</si>
  <si>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</si>
  <si>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</si>
  <si>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</si>
  <si>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</si>
  <si>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</si>
  <si>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</si>
  <si>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</si>
  <si>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</si>
  <si>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</si>
  <si>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</si>
  <si>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</si>
  <si>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</si>
  <si>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</si>
  <si>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</si>
  <si>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</si>
  <si>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</si>
  <si>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</si>
  <si>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</si>
  <si>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</si>
  <si>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</si>
  <si>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</si>
  <si>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</si>
  <si>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</si>
  <si>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</si>
  <si>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</si>
  <si>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</si>
  <si>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</si>
  <si>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</si>
  <si>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</si>
  <si>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</si>
  <si>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</si>
  <si>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</si>
  <si>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</si>
  <si>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</si>
  <si>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</si>
  <si>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</si>
  <si>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</si>
  <si>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</si>
  <si>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</si>
  <si>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</si>
  <si>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</si>
  <si>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</si>
  <si>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</si>
  <si>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</si>
  <si>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</si>
  <si>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</si>
  <si>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</si>
  <si>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</si>
  <si>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</si>
  <si>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</si>
  <si>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</si>
  <si>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</si>
  <si>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</si>
  <si>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</si>
  <si>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</si>
  <si>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</si>
  <si>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</si>
  <si>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</si>
  <si>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</si>
  <si>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</si>
  <si>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</si>
  <si>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</si>
  <si>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</si>
  <si>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</si>
  <si>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</si>
  <si>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</si>
  <si>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</si>
  <si>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</si>
  <si>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</si>
  <si>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</si>
  <si>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</si>
  <si>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</si>
  <si>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</si>
  <si>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</si>
  <si>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</si>
  <si>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</si>
  <si>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</si>
  <si>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</si>
  <si>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</si>
  <si>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</si>
  <si>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</si>
  <si>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</si>
  <si>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</si>
  <si>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</si>
  <si>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</si>
  <si>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</si>
  <si>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</si>
  <si>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</si>
  <si>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</si>
  <si>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</si>
  <si>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</si>
  <si>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</si>
  <si>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</si>
  <si>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</si>
  <si>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</si>
  <si>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</si>
  <si>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</si>
  <si>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</si>
  <si>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</si>
  <si>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</si>
  <si>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</si>
  <si>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</si>
  <si>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</si>
  <si>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</si>
  <si>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</si>
  <si>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</si>
  <si>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</si>
  <si>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</si>
  <si>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</si>
  <si>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</si>
  <si>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</si>
  <si>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</si>
  <si>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</si>
  <si>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</si>
  <si>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</si>
  <si>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</si>
  <si>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</si>
  <si>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</si>
  <si>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</si>
  <si>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</si>
  <si>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</si>
  <si>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</si>
  <si>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</si>
  <si>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</si>
  <si>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</si>
  <si>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</si>
  <si>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</si>
  <si>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</si>
  <si>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</si>
  <si>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</si>
  <si>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</si>
  <si>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</si>
  <si>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</si>
  <si>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</si>
  <si>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</si>
  <si>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</si>
  <si>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</si>
  <si>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</si>
  <si>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</si>
  <si>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</si>
  <si>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</si>
  <si>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</si>
  <si>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</si>
  <si>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</si>
  <si>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</si>
  <si>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</si>
  <si>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</si>
  <si>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</si>
  <si>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</si>
  <si>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</si>
  <si>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</si>
  <si>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</si>
  <si>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</si>
  <si>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</si>
  <si>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</si>
  <si>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</si>
  <si>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</si>
  <si>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</si>
  <si>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</si>
  <si>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</si>
  <si>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</si>
  <si>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</si>
  <si>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</si>
  <si>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</si>
  <si>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</si>
  <si>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</si>
  <si>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</si>
  <si>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</si>
  <si>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</si>
  <si>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</si>
  <si>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</si>
  <si>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</si>
  <si>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</si>
  <si>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</si>
  <si>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</si>
  <si>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</si>
  <si>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</si>
  <si>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</si>
  <si>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</si>
  <si>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</si>
  <si>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</si>
  <si>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</si>
  <si>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</si>
  <si>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</si>
  <si>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</si>
  <si>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</si>
  <si>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</si>
  <si>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</si>
  <si>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</si>
  <si>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</si>
  <si>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</si>
  <si>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</si>
  <si>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</si>
  <si>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</si>
  <si>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</si>
  <si>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</si>
  <si>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</si>
  <si>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</si>
  <si>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</si>
  <si>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</si>
  <si>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</si>
  <si>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</si>
  <si>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</si>
  <si>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</si>
  <si>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</si>
  <si>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</si>
  <si>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</si>
  <si>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</si>
  <si>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</si>
  <si>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</si>
  <si>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</si>
  <si>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</si>
  <si>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</si>
  <si>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</si>
  <si>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</si>
  <si>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</si>
  <si>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</si>
  <si>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</si>
  <si>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</si>
  <si>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</si>
  <si>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</si>
  <si>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</si>
  <si>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</si>
  <si>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</si>
  <si>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</si>
  <si>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</si>
  <si>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</si>
  <si>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</si>
  <si>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</si>
  <si>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</si>
  <si>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</si>
  <si>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</si>
  <si>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</si>
  <si>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</si>
  <si>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</si>
  <si>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</si>
  <si>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</si>
  <si>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</si>
  <si>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</si>
  <si>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</si>
  <si>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</si>
  <si>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</si>
  <si>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</si>
  <si>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</si>
  <si>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</si>
  <si>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</si>
  <si>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</si>
  <si>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</si>
  <si>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</si>
  <si>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</si>
  <si>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</si>
  <si>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</si>
  <si>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</si>
  <si>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</si>
  <si>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</si>
  <si>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</si>
  <si>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</si>
  <si>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</si>
  <si>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</si>
  <si>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</si>
  <si>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</si>
  <si>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</si>
  <si>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</si>
  <si>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</si>
  <si>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</si>
  <si>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</si>
  <si>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</si>
  <si>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</si>
  <si>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</si>
  <si>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</si>
  <si>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</si>
  <si>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</si>
  <si>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</si>
  <si>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</si>
  <si>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</si>
  <si>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</si>
  <si>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</si>
  <si>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</si>
  <si>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</si>
  <si>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</si>
  <si>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</si>
  <si>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</si>
  <si>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</si>
  <si>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</si>
  <si>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</si>
  <si>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</si>
  <si>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</si>
  <si>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</si>
  <si>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</si>
  <si>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</si>
  <si>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</si>
  <si>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</si>
  <si>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</si>
  <si>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</si>
  <si>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</si>
  <si>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</si>
  <si>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</si>
  <si>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</si>
  <si>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</si>
  <si>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</si>
  <si>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</si>
  <si>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</si>
  <si>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</si>
  <si>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</si>
  <si>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</si>
  <si>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</si>
  <si>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</si>
  <si>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</si>
  <si>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</si>
  <si>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</si>
  <si>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</si>
  <si>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</si>
  <si>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</si>
  <si>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</si>
  <si>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</si>
  <si>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</si>
  <si>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</si>
  <si>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</si>
  <si>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</si>
  <si>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</si>
  <si>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</si>
  <si>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</si>
  <si>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</si>
  <si>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</si>
  <si>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</si>
  <si>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</si>
  <si>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</si>
  <si>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</si>
  <si>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</si>
  <si>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</si>
  <si>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</si>
  <si>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</si>
  <si>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</si>
  <si>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</si>
  <si>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</si>
  <si>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</si>
  <si>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</si>
  <si>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</si>
  <si>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</si>
  <si>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</si>
  <si>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</si>
  <si>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</si>
  <si>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</si>
  <si>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</si>
  <si>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</si>
  <si>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</si>
  <si>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</si>
  <si>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</si>
  <si>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</si>
  <si>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</si>
  <si>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</si>
  <si>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</si>
  <si>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</si>
  <si>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</si>
  <si>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</si>
  <si>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</si>
  <si>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</si>
  <si>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</si>
  <si>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</si>
  <si>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</si>
  <si>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</si>
  <si>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</si>
  <si>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</si>
  <si>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</si>
  <si>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</si>
  <si>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</si>
  <si>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</si>
  <si>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</si>
  <si>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</si>
  <si>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</si>
  <si>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</si>
  <si>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</si>
  <si>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</si>
  <si>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</si>
  <si>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</si>
  <si>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</si>
  <si>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</si>
  <si>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</si>
  <si>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</si>
  <si>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</si>
  <si>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</si>
  <si>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</si>
  <si>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</si>
  <si>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</si>
  <si>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</si>
  <si>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</si>
  <si>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</si>
  <si>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</si>
  <si>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</si>
  <si>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</si>
  <si>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</si>
  <si>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</si>
  <si>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</si>
  <si>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</si>
  <si>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</si>
  <si>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</si>
  <si>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</si>
  <si>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</si>
  <si>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</si>
  <si>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</si>
  <si>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</si>
  <si>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</si>
  <si>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</si>
  <si>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</si>
  <si>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</si>
  <si>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</si>
  <si>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</si>
  <si>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</si>
  <si>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</si>
  <si>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</si>
  <si>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</si>
  <si>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</si>
  <si>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</si>
  <si>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</si>
  <si>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</si>
  <si>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</si>
  <si>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</si>
  <si>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</si>
  <si>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</si>
  <si>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</si>
  <si>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</si>
  <si>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</si>
  <si>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</si>
  <si>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</si>
  <si>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</si>
  <si>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</si>
  <si>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</si>
  <si>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</si>
  <si>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</si>
  <si>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</si>
  <si>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</si>
  <si>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</si>
  <si>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</si>
  <si>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</si>
  <si>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</si>
  <si>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</si>
  <si>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</si>
  <si>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</si>
  <si>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</si>
  <si>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</si>
  <si>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</si>
  <si>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</si>
  <si>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</si>
  <si>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</si>
  <si>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</si>
  <si>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</si>
  <si>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</si>
  <si>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</si>
  <si>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</si>
  <si>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</si>
  <si>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</si>
  <si>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</si>
  <si>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</si>
  <si>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</si>
  <si>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</si>
  <si>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</si>
  <si>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</si>
  <si>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</si>
  <si>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</si>
  <si>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</si>
  <si>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</si>
  <si>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</si>
  <si>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</si>
  <si>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</si>
  <si>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</si>
  <si>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</si>
  <si>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</si>
  <si>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</si>
  <si>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</si>
  <si>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</si>
  <si>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</si>
  <si>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</si>
  <si>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</si>
  <si>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</si>
  <si>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</si>
  <si>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</si>
  <si>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</si>
  <si>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</si>
  <si>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</si>
  <si>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</si>
  <si>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</si>
  <si>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</si>
  <si>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</si>
  <si>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</si>
  <si>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</si>
  <si>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</si>
  <si>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</si>
  <si>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</si>
  <si>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</si>
  <si>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</si>
  <si>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</si>
  <si>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</si>
  <si>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</si>
  <si>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</si>
  <si>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</si>
  <si>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</si>
  <si>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</si>
  <si>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</si>
  <si>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</si>
  <si>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</si>
  <si>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</si>
  <si>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</si>
  <si>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</si>
  <si>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</si>
  <si>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</si>
  <si>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</si>
  <si>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</si>
  <si>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</si>
  <si>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</si>
  <si>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</si>
  <si>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</si>
  <si>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</si>
  <si>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</si>
  <si>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</si>
  <si>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</si>
  <si>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</si>
  <si>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</si>
  <si>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</si>
  <si>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</si>
  <si>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</si>
  <si>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</si>
  <si>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</si>
  <si>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</si>
  <si>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</si>
  <si>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</si>
  <si>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</si>
  <si>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</si>
  <si>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</si>
  <si>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</si>
  <si>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</si>
  <si>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</si>
  <si>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</si>
  <si>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</si>
  <si>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</si>
  <si>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</si>
  <si>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</si>
  <si>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</si>
  <si>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</si>
  <si>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</si>
  <si>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</si>
  <si>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</si>
  <si>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</si>
  <si>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</si>
  <si>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</si>
  <si>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</si>
  <si>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</si>
  <si>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</si>
  <si>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</si>
  <si>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</si>
  <si>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</si>
  <si>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</si>
  <si>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</si>
  <si>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</si>
  <si>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</si>
  <si>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</si>
  <si>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</si>
  <si>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</si>
  <si>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</si>
  <si>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</si>
  <si>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</si>
  <si>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</si>
  <si>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</si>
  <si>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</si>
  <si>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</si>
  <si>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</si>
  <si>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</si>
  <si>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</si>
  <si>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</si>
  <si>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</si>
  <si>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</si>
  <si>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</si>
  <si>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</si>
  <si>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</si>
  <si>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</si>
  <si>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</si>
  <si>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</si>
  <si>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</si>
  <si>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</si>
  <si>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</si>
  <si>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</si>
  <si>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</si>
  <si>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</si>
  <si>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</si>
  <si>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</si>
  <si>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</si>
  <si>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</si>
  <si>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</si>
  <si>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</si>
  <si>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</si>
  <si>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</si>
  <si>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</si>
  <si>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</si>
  <si>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</si>
  <si>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</si>
  <si>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</si>
  <si>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</si>
  <si>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</si>
  <si>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</si>
  <si>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</si>
  <si>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</si>
  <si>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</si>
  <si>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</si>
  <si>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</si>
  <si>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</si>
  <si>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</si>
  <si>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</si>
  <si>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</si>
  <si>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</si>
  <si>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</si>
  <si>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</si>
  <si>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</si>
  <si>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</si>
  <si>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</si>
  <si>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</si>
  <si>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</si>
  <si>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</si>
  <si>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</si>
  <si>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</si>
  <si>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</si>
  <si>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</si>
  <si>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</si>
  <si>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</si>
  <si>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</si>
  <si>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</si>
  <si>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</si>
  <si>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</si>
  <si>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</si>
  <si>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</si>
  <si>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</si>
  <si>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</si>
  <si>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</si>
  <si>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</si>
  <si>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</si>
  <si>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</si>
  <si>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</si>
  <si>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</si>
  <si>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</si>
  <si>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</si>
  <si>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</si>
  <si>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</si>
  <si>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</si>
  <si>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</si>
  <si>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</si>
  <si>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</si>
  <si>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</si>
  <si>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</si>
  <si>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</si>
  <si>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</si>
  <si>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</si>
  <si>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</si>
  <si>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</si>
  <si>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</si>
  <si>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</si>
  <si>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</si>
  <si>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</si>
  <si>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</si>
  <si>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</si>
  <si>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</si>
  <si>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</si>
  <si>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</si>
  <si>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</si>
  <si>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</si>
  <si>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</si>
  <si>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</si>
  <si>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</si>
  <si>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</si>
  <si>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</si>
  <si>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</si>
  <si>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</si>
  <si>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</si>
  <si>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</si>
  <si>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</si>
  <si>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</si>
  <si>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</si>
  <si>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</si>
  <si>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</si>
  <si>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</si>
  <si>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</si>
  <si>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</si>
  <si>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</si>
  <si>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</si>
  <si>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</si>
  <si>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</si>
  <si>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</si>
  <si>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</si>
  <si>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</si>
  <si>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</si>
  <si>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</si>
  <si>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</si>
  <si>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</si>
  <si>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</si>
  <si>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</si>
  <si>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</si>
  <si>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</si>
  <si>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</si>
  <si>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</si>
  <si>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</si>
  <si>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</si>
  <si>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</si>
  <si>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</si>
  <si>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</si>
  <si>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</si>
  <si>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</si>
  <si>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</si>
  <si>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</si>
  <si>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</si>
  <si>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</si>
  <si>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</si>
  <si>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</si>
  <si>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</si>
  <si>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</si>
  <si>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</si>
  <si>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</si>
  <si>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</si>
  <si>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</si>
  <si>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</si>
  <si>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</si>
  <si>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</si>
  <si>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</si>
  <si>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</si>
  <si>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</si>
  <si>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</si>
  <si>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</si>
  <si>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</si>
  <si>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</si>
  <si>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</si>
  <si>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</si>
  <si>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</si>
  <si>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</si>
  <si>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</si>
  <si>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</si>
  <si>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</si>
  <si>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</si>
  <si>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</si>
  <si>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</si>
  <si>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</si>
  <si>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</si>
  <si>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</si>
  <si>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</si>
  <si>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</si>
  <si>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</si>
  <si>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</si>
  <si>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</si>
  <si>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</si>
  <si>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</si>
  <si>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</si>
  <si>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</si>
  <si>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</si>
  <si>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</si>
  <si>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</si>
  <si>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</si>
  <si>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</si>
  <si>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</si>
  <si>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</si>
  <si>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</si>
  <si>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</si>
  <si>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</si>
  <si>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</si>
  <si>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</si>
  <si>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</si>
  <si>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</si>
  <si>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</si>
  <si>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</si>
  <si>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</si>
  <si>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</si>
  <si>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</si>
  <si>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</si>
  <si>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</si>
  <si>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</si>
  <si>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</si>
  <si>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</si>
  <si>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</si>
  <si>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</si>
  <si>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</si>
  <si>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</si>
  <si>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</si>
  <si>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</si>
  <si>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</si>
  <si>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</si>
  <si>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</si>
  <si>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</si>
  <si>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</si>
  <si>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</si>
  <si>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</si>
  <si>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</si>
  <si>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</si>
  <si>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</si>
  <si>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</si>
  <si>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</si>
  <si>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</si>
  <si>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</si>
  <si>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</si>
  <si>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</si>
  <si>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</si>
  <si>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</si>
  <si>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</si>
  <si>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</si>
  <si>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</si>
  <si>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</si>
  <si>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</si>
  <si>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</si>
  <si>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</si>
  <si>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</si>
  <si>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</si>
  <si>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</si>
  <si>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</si>
  <si>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</si>
  <si>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</si>
  <si>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</si>
  <si>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</si>
  <si>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</si>
  <si>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</si>
  <si>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</si>
  <si>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</si>
  <si>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</si>
  <si>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</si>
  <si>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</si>
  <si>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</si>
  <si>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</si>
  <si>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</si>
  <si>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</si>
  <si>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</si>
  <si>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</si>
  <si>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</si>
  <si>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</si>
  <si>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</si>
  <si>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</si>
  <si>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</si>
  <si>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</si>
  <si>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</si>
  <si>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</si>
  <si>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</si>
  <si>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</si>
  <si>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</si>
  <si>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</si>
  <si>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</si>
  <si>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</si>
  <si>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</si>
  <si>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</si>
  <si>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</si>
  <si>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</si>
  <si>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</si>
  <si>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</si>
  <si>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</si>
  <si>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</si>
  <si>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</si>
  <si>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</si>
  <si>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</si>
  <si>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</si>
  <si>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</si>
  <si>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</si>
  <si>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</si>
  <si>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</si>
  <si>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</si>
  <si>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</si>
  <si>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</si>
  <si>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</si>
  <si>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</si>
  <si>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</si>
  <si>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</si>
  <si>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</si>
  <si>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</si>
  <si>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</si>
  <si>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</si>
  <si>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</si>
  <si>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</si>
  <si>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</si>
  <si>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</si>
  <si>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</si>
  <si>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</si>
  <si>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</si>
  <si>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</si>
  <si>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</si>
  <si>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</si>
  <si>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</si>
  <si>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</si>
  <si>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</si>
  <si>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</si>
  <si>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</si>
  <si>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</si>
  <si>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</si>
  <si>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</si>
  <si>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</si>
  <si>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</si>
  <si>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</si>
  <si>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</si>
  <si>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</si>
  <si>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</si>
  <si>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</si>
  <si>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</si>
  <si>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</si>
  <si>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</si>
  <si>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</si>
  <si>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</si>
  <si>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</si>
  <si>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</si>
  <si>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</si>
  <si>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</si>
  <si>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</si>
  <si>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</si>
  <si>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</si>
  <si>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</si>
  <si>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</si>
  <si>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</si>
  <si>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</si>
  <si>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</si>
  <si>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</si>
  <si>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</si>
  <si>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</si>
  <si>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</si>
  <si>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</si>
  <si>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</si>
  <si>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</si>
  <si>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</si>
  <si>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</si>
  <si>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</si>
  <si>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</si>
  <si>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</si>
  <si>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</si>
  <si>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</si>
  <si>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</si>
  <si>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</si>
  <si>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</si>
  <si>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</si>
  <si>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</si>
  <si>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</si>
  <si>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</si>
  <si>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</si>
  <si>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</si>
  <si>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</si>
  <si>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</si>
  <si>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</si>
  <si>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</si>
  <si>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</si>
  <si>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</si>
  <si>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</si>
  <si>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</si>
  <si>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</si>
  <si>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</si>
  <si>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</si>
  <si>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</si>
  <si>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</si>
  <si>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</si>
  <si>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</si>
  <si>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</si>
  <si>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</si>
  <si>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</si>
  <si>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</si>
  <si>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</si>
  <si>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</si>
  <si>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</si>
  <si>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</si>
  <si>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</si>
  <si>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</si>
  <si>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</si>
  <si>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</si>
  <si>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</si>
  <si>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</si>
  <si>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</si>
  <si>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</si>
  <si>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</si>
  <si>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</si>
  <si>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</si>
  <si>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</si>
  <si>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</si>
  <si>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</si>
  <si>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</si>
  <si>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</si>
  <si>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</si>
  <si>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</si>
  <si>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</si>
  <si>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</si>
  <si>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</si>
  <si>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</si>
  <si>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</si>
  <si>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</si>
  <si>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</si>
  <si>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</si>
  <si>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</si>
  <si>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</si>
  <si>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</si>
  <si>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</si>
  <si>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</si>
  <si>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</si>
  <si>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</si>
  <si>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</si>
  <si>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</si>
  <si>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</si>
  <si>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</si>
  <si>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</si>
  <si>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</si>
  <si>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</si>
  <si>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</si>
  <si>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</si>
  <si>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</si>
  <si>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</si>
  <si>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</si>
  <si>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</si>
  <si>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</si>
  <si>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</si>
  <si>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</si>
  <si>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</si>
  <si>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</si>
  <si>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</si>
  <si>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</si>
  <si>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</si>
  <si>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</si>
  <si>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</si>
  <si>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</si>
  <si>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</si>
  <si>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</si>
  <si>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</si>
  <si>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</si>
  <si>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</si>
  <si>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</si>
  <si>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</si>
  <si>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</si>
  <si>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</si>
  <si>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</si>
  <si>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</si>
  <si>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</si>
  <si>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</si>
  <si>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</si>
  <si>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</si>
  <si>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</si>
  <si>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</si>
  <si>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</si>
  <si>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</si>
  <si>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</si>
  <si>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</si>
  <si>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</si>
  <si>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</si>
  <si>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</si>
  <si>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</si>
  <si>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</si>
  <si>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</si>
  <si>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</si>
  <si>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</si>
  <si>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</si>
  <si>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</si>
  <si>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</si>
  <si>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</si>
  <si>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</si>
  <si>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</si>
  <si>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</si>
  <si>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</si>
  <si>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</si>
  <si>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</si>
  <si>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</si>
  <si>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</si>
  <si>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</si>
  <si>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</si>
  <si>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</si>
  <si>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</si>
  <si>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</si>
  <si>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</si>
  <si>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</si>
  <si>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</si>
  <si>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</si>
  <si>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</si>
  <si>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</si>
  <si>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</si>
  <si>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</si>
  <si>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</si>
  <si>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</si>
  <si>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</si>
  <si>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</si>
  <si>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</si>
  <si>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</si>
  <si>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</si>
  <si>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</si>
  <si>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</si>
  <si>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</si>
  <si>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</si>
  <si>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</si>
  <si>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</si>
  <si>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</si>
  <si>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</si>
  <si>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</si>
  <si>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</si>
  <si>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</si>
  <si>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</si>
  <si>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</si>
  <si>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</si>
  <si>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</si>
  <si>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</si>
  <si>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</si>
  <si>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</si>
  <si>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</si>
  <si>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</si>
  <si>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</si>
  <si>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</si>
  <si>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</si>
  <si>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</si>
  <si>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</si>
  <si>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</si>
  <si>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</si>
  <si>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</si>
  <si>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</si>
  <si>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</si>
  <si>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</si>
  <si>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</si>
  <si>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</si>
  <si>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</si>
  <si>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</si>
  <si>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</si>
  <si>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</si>
  <si>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</si>
  <si>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</si>
  <si>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</si>
  <si>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</si>
  <si>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</si>
  <si>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</si>
  <si>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</si>
  <si>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</si>
  <si>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</si>
  <si>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</si>
  <si>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</si>
  <si>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</si>
  <si>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</si>
  <si>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</si>
  <si>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</si>
  <si>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</si>
  <si>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</si>
  <si>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</si>
  <si>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</si>
  <si>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</si>
  <si>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</si>
  <si>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</si>
  <si>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</si>
  <si>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</si>
  <si>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</si>
  <si>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</si>
  <si>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</si>
  <si>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</si>
  <si>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</si>
  <si>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</si>
  <si>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</si>
  <si>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</si>
  <si>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</si>
  <si>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</si>
  <si>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</si>
  <si>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</si>
  <si>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</si>
  <si>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</si>
  <si>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</si>
  <si>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</si>
  <si>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</si>
  <si>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</si>
  <si>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</si>
  <si>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</si>
  <si>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</si>
  <si>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</si>
  <si>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</si>
  <si>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</si>
  <si>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</si>
  <si>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</si>
  <si>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</si>
  <si>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</si>
  <si>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</si>
  <si>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</si>
  <si>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</si>
  <si>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</si>
  <si>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</si>
  <si>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</si>
  <si>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</si>
  <si>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</si>
  <si>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</si>
  <si>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</si>
  <si>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</si>
  <si>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</si>
  <si>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</si>
  <si>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</si>
  <si>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</si>
  <si>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</si>
  <si>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</si>
  <si>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</si>
  <si>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</si>
  <si>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</si>
  <si>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</si>
  <si>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</si>
  <si>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</si>
  <si>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</si>
  <si>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</si>
  <si>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</si>
  <si>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</si>
  <si>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</si>
  <si>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</si>
  <si>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</si>
  <si>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</si>
  <si>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</si>
  <si>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</si>
  <si>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</si>
  <si>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</si>
  <si>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</si>
  <si>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</si>
  <si>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</si>
  <si>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</si>
  <si>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</si>
  <si>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</si>
  <si>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</si>
  <si>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</si>
  <si>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</si>
  <si>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</si>
  <si>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</si>
  <si>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</si>
  <si>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</si>
  <si>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</si>
  <si>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</si>
  <si>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</si>
  <si>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</si>
  <si>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</si>
  <si>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</si>
  <si>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</si>
  <si>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</si>
  <si>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</si>
  <si>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</si>
  <si>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</si>
  <si>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</si>
  <si>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</si>
  <si>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</si>
  <si>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</si>
  <si>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</si>
  <si>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</si>
  <si>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</si>
  <si>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</si>
  <si>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</si>
  <si>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</si>
  <si>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</si>
  <si>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</si>
  <si>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</si>
  <si>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</si>
  <si>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</si>
  <si>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</si>
  <si>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</si>
  <si>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</si>
  <si>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</si>
  <si>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</si>
  <si>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</si>
  <si>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</si>
  <si>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</si>
  <si>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</si>
  <si>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</si>
  <si>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</si>
  <si>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</si>
  <si>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</si>
  <si>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</si>
  <si>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</si>
  <si>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</si>
  <si>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</si>
  <si>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</si>
  <si>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</si>
  <si>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</si>
  <si>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</si>
  <si>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</si>
  <si>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</si>
  <si>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</si>
  <si>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</si>
  <si>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</si>
  <si>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</si>
  <si>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</si>
  <si>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</si>
  <si>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</si>
  <si>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</si>
  <si>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</si>
  <si>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</si>
  <si>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</si>
  <si>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</si>
  <si>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</si>
  <si>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</si>
  <si>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</si>
  <si>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</si>
  <si>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</si>
  <si>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</si>
  <si>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</si>
  <si>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</si>
  <si>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</si>
  <si>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</si>
  <si>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</si>
  <si>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</si>
  <si>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</si>
  <si>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</si>
  <si>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</si>
  <si>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</si>
  <si>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</si>
  <si>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</si>
  <si>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</si>
  <si>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</si>
  <si>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</si>
  <si>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</si>
  <si>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</si>
  <si>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</si>
  <si>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</si>
  <si>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</si>
  <si>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</si>
  <si>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</si>
  <si>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</si>
  <si>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</si>
  <si>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</si>
  <si>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</si>
  <si>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</si>
  <si>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</si>
  <si>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</si>
  <si>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</si>
  <si>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</si>
  <si>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</si>
  <si>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</si>
  <si>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</si>
  <si>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</si>
  <si>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</si>
  <si>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</si>
  <si>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</si>
  <si>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</si>
  <si>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</si>
  <si>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</si>
  <si>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</si>
  <si>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</si>
  <si>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</si>
  <si>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</si>
  <si>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</si>
  <si>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</si>
  <si>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</si>
  <si>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</si>
  <si>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</si>
  <si>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</si>
  <si>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</si>
  <si>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</si>
  <si>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</si>
  <si>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</si>
  <si>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</si>
  <si>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</si>
  <si>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</si>
  <si>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</si>
  <si>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</si>
  <si>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</si>
  <si>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</si>
  <si>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</si>
  <si>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</si>
  <si>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</si>
  <si>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</si>
  <si>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</si>
  <si>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</si>
  <si>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</si>
  <si>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</si>
  <si>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</si>
  <si>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</si>
  <si>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</si>
  <si>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</si>
  <si>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</si>
  <si>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</si>
  <si>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</si>
  <si>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</si>
  <si>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</si>
  <si>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</si>
  <si>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</si>
  <si>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</si>
  <si>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</si>
  <si>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</si>
  <si>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</si>
  <si>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</si>
  <si>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</si>
  <si>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</si>
  <si>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</si>
  <si>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</si>
  <si>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</si>
  <si>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</si>
  <si>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</si>
  <si>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</si>
  <si>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</si>
  <si>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</si>
  <si>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</si>
  <si>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</si>
  <si>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</si>
  <si>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</si>
  <si>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</si>
  <si>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</si>
  <si>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</si>
  <si>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</si>
  <si>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</si>
  <si>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</si>
  <si>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</si>
  <si>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</si>
  <si>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</si>
  <si>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</si>
  <si>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</si>
  <si>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</si>
  <si>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</si>
  <si>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</si>
  <si>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</si>
  <si>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</si>
  <si>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</si>
  <si>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</si>
  <si>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</si>
  <si>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</si>
  <si>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</si>
  <si>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</si>
  <si>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</si>
  <si>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</si>
  <si>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</si>
  <si>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</si>
  <si>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</si>
  <si>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</si>
  <si>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</si>
  <si>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</si>
  <si>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</si>
  <si>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</si>
  <si>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</si>
  <si>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</si>
  <si>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</si>
  <si>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</si>
  <si>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</si>
  <si>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</si>
  <si>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</si>
  <si>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</si>
  <si>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</si>
  <si>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</si>
  <si>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</si>
  <si>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</si>
  <si>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</si>
  <si>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</si>
  <si>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</si>
  <si>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</si>
  <si>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</si>
  <si>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</si>
  <si>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</si>
  <si>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</si>
  <si>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</si>
  <si>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</si>
  <si>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</si>
  <si>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</si>
  <si>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</si>
  <si>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</si>
  <si>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</si>
  <si>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</si>
  <si>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</si>
  <si>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</si>
  <si>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</si>
  <si>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</si>
  <si>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</si>
  <si>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</si>
  <si>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</si>
  <si>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</si>
  <si>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</si>
  <si>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</si>
  <si>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</si>
  <si>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</si>
  <si>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</si>
  <si>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</si>
  <si>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</si>
  <si>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</si>
  <si>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</si>
  <si>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</si>
  <si>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</si>
  <si>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</si>
  <si>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</si>
  <si>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</si>
  <si>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</si>
  <si>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</si>
  <si>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</si>
  <si>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</si>
  <si>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</si>
  <si>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</si>
  <si>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</si>
  <si>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</si>
  <si>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</si>
  <si>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</si>
  <si>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</si>
  <si>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</si>
  <si>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</si>
  <si>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</si>
  <si>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</si>
  <si>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</si>
  <si>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</si>
  <si>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</si>
  <si>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</si>
  <si>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</si>
  <si>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</si>
  <si>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</si>
  <si>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</si>
  <si>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</si>
  <si>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</si>
  <si>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</si>
  <si>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</si>
  <si>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</si>
  <si>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</si>
  <si>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</si>
  <si>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</si>
  <si>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</si>
  <si>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</si>
  <si>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</si>
  <si>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</si>
  <si>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</si>
  <si>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</si>
  <si>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</si>
  <si>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</si>
  <si>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</si>
  <si>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</si>
  <si>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</si>
  <si>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</si>
  <si>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</si>
  <si>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</si>
  <si>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</si>
  <si>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</si>
  <si>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</si>
  <si>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</si>
  <si>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</si>
  <si>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</si>
  <si>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</si>
  <si>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</si>
  <si>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</si>
  <si>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</si>
  <si>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</si>
  <si>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</si>
  <si>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</si>
  <si>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</si>
  <si>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</si>
  <si>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</si>
  <si>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</si>
  <si>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</si>
  <si>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</si>
  <si>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</si>
  <si>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</si>
  <si>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</si>
  <si>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</si>
  <si>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</si>
  <si>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</si>
  <si>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</si>
  <si>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</si>
  <si>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</si>
  <si>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</si>
  <si>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</si>
  <si>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</si>
  <si>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</si>
  <si>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</si>
  <si>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</si>
  <si>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</si>
  <si>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</si>
  <si>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</si>
  <si>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</si>
  <si>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</si>
  <si>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</si>
  <si>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</si>
  <si>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</si>
  <si>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</si>
  <si>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</si>
  <si>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</si>
  <si>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</si>
  <si>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</si>
  <si>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</si>
  <si>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</si>
  <si>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</si>
  <si>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</si>
  <si>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</si>
  <si>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</si>
  <si>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</si>
  <si>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</si>
  <si>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</si>
  <si>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</si>
  <si>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</si>
  <si>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</si>
  <si>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</si>
  <si>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</si>
  <si>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</si>
  <si>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</si>
  <si>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</si>
  <si>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</si>
  <si>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</si>
  <si>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</si>
  <si>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</si>
  <si>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</si>
  <si>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</si>
  <si>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</si>
  <si>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</si>
  <si>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</si>
  <si>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</si>
  <si>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</si>
  <si>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</si>
  <si>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</si>
  <si>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</si>
  <si>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</si>
  <si>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</si>
  <si>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</si>
  <si>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</si>
  <si>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</si>
  <si>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</si>
  <si>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</si>
  <si>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</si>
  <si>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</si>
  <si>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</si>
  <si>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</si>
  <si>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</si>
  <si>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</si>
  <si>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</si>
  <si>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</si>
  <si>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</si>
  <si>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</si>
  <si>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</si>
  <si>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</si>
  <si>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</si>
  <si>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</si>
  <si>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</si>
  <si>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</si>
  <si>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</si>
  <si>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</si>
  <si>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</si>
  <si>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</si>
  <si>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</si>
  <si>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</si>
  <si>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</si>
  <si>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</si>
  <si>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</si>
  <si>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</si>
  <si>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</si>
  <si>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</si>
  <si>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</si>
  <si>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</si>
  <si>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</si>
  <si>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</si>
  <si>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</si>
  <si>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</si>
  <si>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</si>
  <si>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</si>
  <si>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</si>
  <si>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</si>
  <si>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</si>
  <si>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</si>
  <si>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</si>
  <si>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</si>
  <si>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</si>
  <si>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</si>
  <si>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</si>
  <si>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</si>
  <si>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</si>
  <si>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</si>
  <si>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</si>
  <si>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</si>
  <si>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</si>
  <si>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</si>
  <si>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</si>
  <si>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</si>
  <si>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</si>
  <si>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</si>
  <si>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</si>
  <si>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</si>
  <si>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</si>
  <si>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</si>
  <si>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</si>
  <si>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</si>
  <si>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</si>
  <si>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</si>
  <si>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</si>
  <si>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</si>
  <si>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</si>
  <si>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</si>
  <si>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</si>
  <si>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</si>
  <si>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</si>
  <si>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</si>
  <si>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</si>
  <si>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</si>
  <si>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</si>
  <si>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</si>
  <si>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</si>
  <si>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</si>
  <si>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</si>
  <si>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</si>
  <si>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</si>
  <si>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</si>
  <si>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</si>
  <si>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</si>
  <si>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</si>
  <si>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</si>
  <si>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</si>
  <si>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</si>
  <si>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</si>
  <si>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</si>
  <si>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</si>
  <si>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</si>
  <si>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</si>
  <si>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</si>
  <si>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</si>
  <si>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</si>
  <si>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</si>
  <si>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</si>
  <si>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</si>
  <si>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</si>
  <si>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</si>
  <si>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</si>
  <si>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</si>
  <si>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</si>
  <si>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</si>
  <si>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</si>
  <si>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</si>
  <si>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</si>
  <si>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</si>
  <si>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</si>
  <si>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</si>
  <si>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</si>
  <si>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</si>
  <si>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</si>
  <si>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</si>
  <si>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</si>
  <si>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</si>
  <si>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</si>
  <si>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</si>
  <si>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</si>
  <si>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</si>
  <si>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</si>
  <si>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</si>
  <si>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</si>
  <si>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</si>
  <si>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</si>
  <si>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</si>
  <si>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</si>
  <si>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</si>
  <si>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</si>
  <si>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</si>
  <si>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</si>
  <si>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</si>
  <si>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</si>
  <si>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</si>
  <si>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</si>
  <si>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</si>
  <si>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</si>
  <si>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</si>
  <si>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</si>
  <si>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</si>
  <si>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</si>
  <si>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</si>
  <si>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</si>
  <si>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</si>
  <si>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</si>
  <si>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</si>
  <si>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</si>
  <si>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</si>
  <si>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</si>
  <si>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</si>
  <si>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</si>
  <si>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</si>
  <si>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</si>
  <si>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</si>
  <si>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</si>
  <si>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</si>
  <si>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</si>
  <si>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</si>
  <si>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</si>
  <si>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</si>
  <si>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</si>
  <si>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</si>
  <si>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</si>
  <si>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</si>
  <si>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</si>
  <si>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</si>
  <si>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</si>
  <si>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</si>
  <si>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</si>
  <si>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</si>
  <si>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</si>
  <si>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</si>
  <si>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</si>
  <si>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</si>
  <si>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</si>
  <si>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</si>
  <si>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</si>
  <si>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</si>
  <si>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</si>
  <si>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</si>
  <si>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</si>
  <si>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</si>
  <si>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</si>
  <si>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</si>
  <si>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</si>
  <si>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</si>
  <si>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</si>
  <si>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</si>
  <si>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</si>
  <si>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</si>
  <si>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</si>
  <si>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</si>
  <si>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</si>
  <si>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</si>
  <si>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</si>
  <si>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</si>
  <si>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</si>
  <si>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</si>
  <si>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</si>
  <si>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</si>
  <si>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</si>
  <si>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</si>
  <si>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</si>
  <si>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</si>
  <si>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</si>
  <si>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</si>
  <si>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</si>
  <si>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</si>
  <si>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</si>
  <si>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</si>
  <si>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</si>
  <si>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</si>
  <si>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</si>
  <si>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</si>
  <si>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</si>
  <si>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</si>
  <si>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</si>
  <si>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</si>
  <si>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</si>
  <si>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</si>
  <si>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</si>
  <si>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</si>
  <si>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</si>
  <si>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</si>
  <si>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</si>
  <si>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</si>
  <si>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</si>
  <si>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</si>
  <si>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</si>
  <si>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</si>
  <si>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</si>
  <si>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</si>
  <si>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</si>
  <si>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</si>
  <si>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</si>
  <si>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</si>
  <si>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</si>
  <si>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</si>
  <si>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</si>
  <si>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</si>
  <si>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</si>
  <si>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</si>
  <si>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</si>
  <si>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</si>
  <si>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</si>
  <si>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</si>
  <si>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</si>
  <si>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</si>
  <si>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</si>
  <si>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</si>
  <si>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</si>
  <si>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</si>
  <si>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</si>
  <si>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</si>
  <si>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</si>
  <si>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</si>
  <si>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</si>
  <si>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</si>
  <si>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</si>
  <si>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</si>
  <si>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</si>
  <si>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</si>
  <si>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</si>
  <si>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</si>
  <si>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</si>
  <si>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</si>
  <si>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</si>
  <si>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</si>
  <si>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</si>
  <si>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</si>
  <si>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</si>
  <si>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</si>
  <si>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</si>
  <si>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</si>
  <si>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</si>
  <si>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</si>
  <si>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</si>
  <si>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</si>
  <si>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</si>
  <si>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</si>
  <si>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</si>
  <si>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</si>
  <si>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</si>
  <si>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</si>
  <si>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</si>
  <si>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</si>
  <si>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</si>
  <si>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</si>
  <si>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</si>
  <si>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</si>
  <si>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</si>
  <si>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</si>
  <si>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</si>
  <si>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</si>
  <si>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</si>
  <si>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</si>
  <si>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</si>
  <si>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</si>
  <si>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</si>
  <si>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</si>
  <si>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</si>
  <si>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</si>
  <si>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</si>
  <si>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</si>
  <si>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</si>
  <si>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</si>
  <si>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</si>
  <si>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</si>
  <si>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</si>
  <si>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</si>
  <si>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</si>
  <si>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</si>
  <si>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</si>
  <si>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</si>
  <si>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</si>
  <si>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</si>
  <si>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</si>
  <si>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</si>
  <si>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</si>
  <si>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</si>
  <si>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</si>
  <si>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</si>
  <si>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</si>
  <si>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</si>
  <si>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</si>
  <si>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</si>
  <si>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</si>
  <si>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</si>
  <si>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</si>
  <si>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</si>
  <si>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</si>
  <si>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</si>
  <si>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</si>
  <si>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</si>
  <si>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</si>
  <si>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</si>
  <si>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</si>
  <si>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</si>
  <si>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</si>
  <si>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</si>
  <si>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</si>
  <si>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</si>
  <si>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</si>
  <si>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</si>
  <si>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</si>
  <si>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</si>
  <si>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</si>
  <si>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</si>
  <si>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</si>
  <si>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</si>
  <si>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</si>
  <si>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</si>
  <si>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</si>
  <si>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</si>
  <si>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</si>
  <si>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</si>
  <si>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</si>
  <si>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</si>
  <si>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</si>
  <si>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</si>
  <si>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</si>
  <si>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</si>
  <si>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</si>
  <si>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</si>
  <si>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</si>
  <si>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</si>
  <si>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</si>
  <si>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</si>
  <si>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</si>
  <si>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</si>
  <si>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</si>
  <si>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</si>
  <si>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</si>
  <si>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</si>
  <si>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</si>
  <si>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</si>
  <si>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</si>
  <si>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</si>
  <si>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</si>
  <si>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</si>
  <si>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</si>
  <si>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</si>
  <si>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</si>
  <si>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</si>
  <si>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</si>
  <si>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</si>
  <si>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</si>
  <si>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</si>
  <si>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</si>
  <si>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</si>
  <si>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</si>
  <si>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</si>
  <si>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</si>
  <si>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</si>
  <si>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</si>
  <si>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</si>
  <si>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</si>
  <si>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</si>
  <si>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</si>
  <si>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</si>
  <si>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</si>
  <si>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</si>
  <si>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</si>
  <si>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</si>
  <si>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</si>
  <si>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</si>
  <si>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</si>
  <si>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</si>
  <si>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</si>
  <si>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</si>
  <si>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</si>
  <si>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</si>
  <si>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</si>
  <si>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</si>
  <si>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</si>
  <si>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</si>
  <si>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</si>
  <si>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</si>
  <si>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</si>
  <si>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</si>
  <si>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</si>
  <si>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</si>
  <si>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</si>
  <si>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</si>
  <si>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</si>
  <si>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</si>
  <si>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</si>
  <si>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</si>
  <si>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</si>
  <si>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</si>
  <si>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</si>
  <si>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</si>
  <si>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</si>
  <si>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</si>
  <si>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</si>
  <si>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</si>
  <si>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</si>
  <si>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</si>
  <si>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</si>
  <si>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</si>
  <si>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</si>
  <si>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</si>
  <si>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</si>
  <si>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</si>
  <si>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</si>
  <si>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</si>
  <si>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</si>
  <si>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</si>
  <si>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</si>
  <si>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</si>
  <si>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</si>
  <si>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</si>
  <si>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</si>
  <si>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</si>
  <si>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</si>
  <si>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</si>
  <si>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</si>
  <si>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</si>
  <si>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</si>
  <si>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</si>
  <si>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</si>
  <si>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</si>
  <si>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</si>
  <si>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</si>
  <si>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</si>
  <si>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</si>
  <si>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</si>
  <si>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</si>
  <si>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</si>
  <si>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</si>
  <si>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</si>
  <si>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</si>
  <si>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</si>
  <si>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</si>
  <si>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</si>
  <si>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</si>
  <si>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</si>
  <si>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</si>
  <si>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</si>
  <si>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</si>
  <si>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</si>
  <si>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</si>
  <si>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</si>
  <si>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</si>
  <si>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</si>
  <si>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</si>
  <si>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</si>
  <si>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</si>
  <si>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</si>
  <si>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</si>
  <si>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</si>
  <si>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</si>
  <si>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</si>
  <si>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</si>
  <si>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</si>
  <si>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</si>
  <si>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</si>
  <si>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</si>
  <si>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</si>
  <si>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</si>
  <si>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</si>
  <si>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</si>
  <si>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</si>
  <si>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</si>
  <si>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</si>
  <si>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</si>
  <si>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</si>
  <si>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</si>
  <si>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</si>
  <si>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</si>
  <si>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</si>
  <si>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</si>
  <si>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</si>
  <si>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</si>
  <si>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</si>
  <si>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</si>
  <si>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</si>
  <si>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</si>
  <si>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</si>
  <si>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</si>
  <si>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</si>
  <si>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</si>
  <si>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</si>
  <si>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</si>
  <si>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</si>
  <si>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</si>
  <si>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</si>
  <si>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</si>
  <si>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</si>
  <si>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</si>
  <si>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</si>
  <si>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</si>
  <si>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</si>
  <si>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</si>
  <si>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</si>
  <si>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</si>
  <si>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</si>
  <si>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</si>
  <si>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</si>
  <si>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</si>
  <si>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</si>
  <si>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</si>
  <si>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</si>
  <si>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</si>
  <si>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</si>
  <si>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</si>
  <si>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</si>
  <si>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</si>
  <si>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</si>
  <si>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</si>
  <si>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</si>
  <si>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</si>
  <si>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</si>
  <si>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</si>
  <si>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</si>
  <si>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</si>
  <si>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</si>
  <si>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</si>
  <si>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</si>
  <si>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</si>
  <si>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</si>
  <si>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</si>
  <si>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</si>
  <si>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</si>
  <si>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</si>
  <si>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</si>
  <si>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</si>
  <si>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</si>
  <si>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</si>
  <si>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</si>
  <si>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</si>
  <si>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</si>
  <si>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</si>
  <si>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</si>
  <si>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</si>
  <si>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</si>
  <si>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</si>
  <si>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</si>
  <si>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</si>
  <si>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</si>
  <si>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</si>
  <si>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</si>
  <si>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</si>
  <si>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</si>
  <si>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</si>
  <si>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</si>
  <si>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</si>
  <si>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</si>
  <si>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</si>
  <si>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</si>
  <si>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</si>
  <si>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</si>
  <si>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</si>
  <si>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</si>
  <si>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</si>
  <si>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</si>
  <si>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</si>
  <si>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</si>
  <si>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</si>
  <si>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</si>
  <si>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</si>
  <si>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</si>
  <si>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</si>
  <si>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</si>
  <si>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</si>
  <si>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</si>
  <si>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</si>
  <si>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</si>
  <si>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</si>
  <si>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</si>
  <si>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</si>
  <si>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</si>
  <si>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</si>
  <si>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</si>
  <si>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</si>
  <si>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</si>
  <si>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</si>
  <si>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</si>
  <si>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</si>
  <si>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</si>
  <si>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</si>
  <si>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</si>
  <si>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</si>
  <si>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</si>
  <si>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</si>
  <si>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</si>
  <si>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</si>
  <si>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</si>
  <si>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</si>
  <si>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</si>
  <si>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</si>
  <si>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</si>
  <si>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</si>
  <si>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</si>
  <si>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</si>
  <si>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</si>
  <si>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</si>
  <si>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</si>
  <si>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</si>
  <si>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</si>
  <si>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</si>
  <si>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</si>
  <si>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</si>
  <si>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</si>
  <si>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</si>
  <si>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</si>
  <si>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</si>
  <si>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</si>
  <si>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</si>
  <si>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</si>
  <si>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</si>
  <si>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</si>
  <si>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</si>
  <si>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</si>
  <si>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</si>
  <si>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</si>
  <si>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</si>
  <si>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</si>
  <si>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</si>
  <si>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</si>
  <si>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</si>
  <si>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</si>
  <si>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</si>
  <si>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</si>
  <si>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</si>
  <si>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</si>
  <si>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</si>
  <si>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</si>
  <si>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</si>
  <si>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</si>
  <si>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</si>
  <si>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</si>
  <si>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</si>
  <si>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</si>
  <si>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</si>
  <si>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</si>
  <si>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</si>
  <si>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</si>
  <si>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</si>
  <si>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</si>
  <si>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</si>
  <si>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</si>
  <si>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</si>
  <si>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</si>
  <si>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</si>
  <si>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</si>
  <si>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</si>
  <si>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</si>
  <si>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</si>
  <si>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</si>
  <si>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</si>
  <si>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</si>
  <si>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</si>
  <si>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</si>
  <si>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</si>
  <si>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</si>
  <si>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</si>
  <si>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</si>
  <si>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</si>
  <si>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</si>
  <si>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</si>
  <si>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</si>
  <si>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</si>
  <si>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</si>
  <si>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</si>
  <si>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</si>
  <si>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</si>
  <si>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</si>
  <si>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</si>
  <si>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</si>
  <si>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</si>
  <si>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</si>
  <si>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</si>
  <si>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</si>
  <si>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</si>
  <si>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</si>
  <si>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</si>
  <si>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</si>
  <si>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</si>
  <si>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</si>
  <si>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</si>
  <si>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</si>
  <si>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</si>
  <si>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</si>
  <si>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</si>
  <si>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</si>
  <si>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</si>
  <si>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</si>
  <si>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</si>
  <si>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</si>
  <si>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</si>
  <si>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</si>
  <si>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</si>
  <si>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</si>
  <si>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</si>
  <si>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</si>
  <si>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</si>
  <si>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</si>
  <si>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</si>
  <si>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</si>
  <si>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</si>
  <si>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</si>
  <si>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</si>
  <si>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</si>
  <si>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</si>
  <si>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</si>
  <si>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</si>
  <si>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</si>
  <si>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</si>
  <si>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</si>
  <si>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</si>
  <si>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</si>
  <si>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</si>
  <si>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</si>
  <si>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</si>
  <si>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</si>
  <si>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</si>
  <si>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</si>
  <si>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</si>
  <si>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</si>
  <si>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</si>
  <si>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</si>
  <si>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</si>
  <si>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</si>
  <si>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</si>
  <si>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</si>
  <si>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</si>
  <si>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</si>
  <si>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</si>
  <si>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</si>
  <si>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</si>
  <si>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</si>
  <si>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</si>
  <si>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</si>
  <si>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</si>
  <si>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</si>
  <si>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</si>
  <si>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</si>
  <si>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</si>
  <si>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</si>
  <si>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</si>
  <si>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</si>
  <si>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</si>
  <si>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</si>
  <si>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</si>
  <si>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</si>
  <si>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</si>
  <si>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</si>
  <si>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</si>
  <si>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</si>
  <si>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</si>
  <si>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</si>
  <si>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</si>
  <si>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</si>
  <si>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</si>
  <si>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</si>
  <si>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</si>
  <si>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</si>
  <si>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</si>
  <si>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</si>
  <si>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</si>
  <si>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</si>
  <si>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</si>
  <si>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</si>
  <si>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</si>
  <si>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</si>
  <si>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</si>
  <si>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</si>
  <si>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</si>
  <si>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</si>
  <si>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</si>
  <si>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</si>
  <si>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</si>
  <si>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</si>
  <si>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</si>
  <si>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</si>
  <si>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</si>
  <si>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</si>
  <si>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</si>
  <si>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</si>
  <si>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</si>
  <si>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</si>
  <si>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</si>
  <si>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</si>
  <si>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</si>
  <si>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</si>
  <si>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</si>
  <si>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</si>
  <si>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</si>
  <si>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</si>
  <si>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</si>
  <si>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</si>
  <si>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</si>
  <si>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</si>
  <si>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</si>
  <si>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</si>
  <si>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</si>
  <si>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</si>
  <si>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</si>
  <si>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</si>
  <si>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</si>
  <si>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</si>
  <si>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</si>
  <si>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</si>
  <si>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</si>
  <si>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</si>
  <si>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</si>
  <si>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</si>
  <si>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</si>
  <si>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</si>
  <si>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</si>
  <si>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</si>
  <si>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</si>
  <si>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</si>
  <si>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</si>
  <si>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</si>
  <si>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</si>
  <si>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</si>
  <si>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</si>
  <si>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</si>
  <si>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</si>
  <si>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</si>
  <si>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</si>
  <si>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</si>
  <si>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</si>
  <si>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</si>
  <si>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</si>
  <si>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</si>
  <si>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</si>
  <si>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</si>
  <si>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</si>
  <si>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</si>
  <si>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</si>
  <si>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</si>
  <si>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</si>
  <si>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</si>
  <si>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</si>
  <si>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</si>
  <si>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</si>
  <si>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</si>
  <si>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</si>
  <si>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</si>
  <si>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</si>
  <si>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</si>
  <si>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</si>
  <si>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</si>
  <si>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</si>
  <si>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</si>
  <si>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</si>
  <si>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</si>
  <si>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</si>
  <si>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</si>
  <si>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</si>
  <si>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</si>
  <si>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</si>
  <si>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</si>
  <si>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</si>
  <si>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</si>
  <si>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</si>
  <si>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</si>
  <si>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</si>
  <si>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</si>
  <si>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</si>
  <si>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</si>
  <si>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</si>
  <si>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</si>
  <si>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</si>
  <si>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</si>
  <si>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</si>
  <si>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</si>
  <si>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</si>
  <si>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</si>
  <si>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</si>
  <si>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</si>
  <si>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</si>
  <si>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</si>
  <si>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</si>
  <si>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</si>
  <si>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</si>
  <si>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</si>
  <si>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</si>
  <si>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</si>
  <si>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</si>
  <si>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</si>
  <si>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</si>
  <si>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</si>
  <si>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</si>
  <si>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</si>
  <si>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</si>
  <si>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</si>
  <si>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</si>
  <si>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</si>
  <si>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</si>
  <si>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</si>
  <si>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</si>
  <si>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</si>
  <si>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</si>
  <si>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</si>
  <si>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</si>
  <si>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</si>
  <si>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</si>
  <si>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</si>
  <si>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</si>
  <si>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</si>
  <si>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</si>
  <si>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</si>
  <si>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</si>
  <si>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</si>
  <si>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</si>
  <si>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</si>
  <si>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</si>
  <si>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</si>
  <si>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</si>
  <si>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</si>
  <si>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</si>
  <si>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</si>
  <si>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</si>
  <si>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</si>
  <si>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</si>
  <si>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</si>
  <si>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</si>
  <si>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</si>
  <si>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</si>
  <si>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</si>
  <si>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</si>
  <si>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</si>
  <si>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</si>
  <si>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</si>
  <si>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</si>
  <si>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</si>
  <si>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</si>
  <si>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</si>
  <si>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</si>
  <si>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</si>
  <si>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</si>
  <si>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</si>
  <si>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</si>
  <si>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</si>
  <si>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</si>
  <si>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</si>
  <si>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</si>
  <si>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</si>
  <si>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</si>
  <si>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</si>
  <si>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</si>
  <si>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</si>
  <si>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</si>
  <si>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</si>
  <si>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</si>
  <si>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</si>
  <si>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</si>
  <si>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</si>
  <si>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</si>
  <si>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</si>
  <si>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</si>
  <si>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</si>
  <si>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</si>
  <si>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</si>
  <si>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</si>
  <si>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</si>
  <si>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</si>
  <si>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</si>
  <si>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</si>
  <si>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</si>
  <si>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</si>
  <si>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</si>
  <si>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</si>
  <si>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</si>
  <si>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</si>
  <si>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</si>
  <si>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</si>
  <si>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</si>
  <si>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</si>
  <si>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</si>
  <si>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</si>
  <si>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</si>
  <si>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</si>
  <si>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</si>
  <si>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</si>
  <si>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</si>
  <si>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</si>
  <si>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</si>
  <si>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</si>
  <si>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</si>
  <si>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</si>
  <si>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</si>
  <si>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</si>
  <si>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</si>
  <si>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</si>
  <si>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</si>
  <si>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</si>
  <si>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</si>
  <si>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</si>
  <si>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</si>
  <si>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</si>
  <si>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</si>
  <si>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</si>
  <si>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</si>
  <si>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</si>
  <si>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</si>
  <si>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</si>
  <si>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</si>
  <si>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</si>
  <si>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</si>
  <si>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</si>
  <si>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</si>
  <si>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</si>
  <si>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</si>
  <si>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</si>
  <si>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</si>
  <si>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</si>
  <si>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</si>
  <si>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</si>
  <si>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</si>
  <si>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</si>
  <si>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</si>
  <si>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</si>
  <si>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</si>
  <si>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</si>
  <si>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</si>
  <si>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</si>
  <si>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</si>
  <si>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</si>
  <si>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</si>
  <si>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</si>
  <si>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</si>
  <si>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</si>
  <si>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</si>
  <si>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</si>
  <si>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</si>
  <si>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</si>
  <si>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</si>
  <si>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</si>
  <si>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</si>
  <si>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</si>
  <si>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</si>
  <si>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</si>
  <si>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</si>
  <si>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</si>
  <si>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</si>
  <si>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</si>
  <si>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</si>
  <si>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</si>
  <si>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</si>
  <si>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</si>
  <si>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</si>
  <si>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</si>
  <si>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</si>
  <si>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</si>
  <si>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</si>
  <si>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</si>
  <si>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</si>
  <si>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</si>
  <si>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</si>
  <si>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</si>
  <si>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</si>
  <si>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</si>
  <si>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</si>
  <si>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</si>
  <si>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</si>
  <si>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</si>
  <si>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</si>
  <si>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</si>
  <si>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</si>
  <si>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</si>
  <si>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</si>
  <si>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</si>
  <si>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</si>
  <si>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</si>
  <si>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</si>
  <si>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</si>
  <si>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</si>
  <si>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</si>
  <si>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</si>
  <si>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</si>
  <si>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</si>
  <si>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</si>
  <si>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</si>
  <si>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</si>
  <si>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</si>
  <si>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</si>
  <si>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</si>
  <si>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</si>
  <si>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</si>
  <si>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</si>
  <si>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</si>
  <si>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</si>
  <si>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</si>
  <si>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</si>
  <si>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</si>
  <si>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</si>
  <si>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</si>
  <si>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</si>
  <si>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</si>
  <si>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</si>
  <si>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</si>
  <si>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</si>
  <si>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</si>
  <si>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</si>
  <si>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</si>
  <si>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</si>
  <si>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</si>
  <si>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</si>
  <si>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</si>
  <si>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</si>
  <si>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</si>
  <si>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</si>
  <si>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</si>
  <si>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</si>
  <si>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</si>
  <si>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</si>
  <si>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</si>
  <si>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</si>
  <si>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</si>
  <si>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</si>
  <si>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</si>
  <si>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</si>
  <si>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</si>
  <si>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</si>
  <si>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</si>
  <si>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</si>
  <si>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</si>
  <si>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</si>
  <si>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</si>
  <si>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</si>
  <si>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</si>
  <si>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</si>
  <si>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</si>
  <si>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</si>
  <si>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</si>
  <si>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</si>
  <si>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</si>
  <si>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</si>
  <si>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</si>
  <si>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</si>
  <si>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</si>
  <si>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</si>
  <si>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</si>
  <si>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</si>
  <si>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</si>
  <si>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</si>
  <si>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</si>
  <si>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</si>
  <si>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</si>
  <si>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</si>
  <si>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</si>
  <si>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</si>
  <si>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</si>
  <si>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</si>
  <si>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</si>
  <si>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</si>
  <si>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</si>
  <si>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</si>
  <si>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</si>
  <si>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</si>
  <si>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</si>
  <si>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</si>
  <si>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</si>
  <si>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</si>
  <si>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</si>
  <si>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</si>
  <si>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</si>
  <si>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</si>
  <si>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</si>
  <si>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</si>
  <si>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</si>
  <si>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</si>
  <si>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</si>
  <si>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</si>
  <si>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</si>
  <si>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</si>
  <si>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</si>
  <si>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</si>
  <si>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</si>
  <si>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</si>
  <si>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</si>
  <si>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</si>
  <si>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</si>
  <si>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</si>
  <si>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</si>
  <si>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</si>
  <si>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</si>
  <si>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</si>
  <si>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</si>
  <si>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</si>
  <si>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</si>
  <si>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</si>
  <si>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</si>
  <si>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</si>
  <si>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</si>
  <si>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</si>
  <si>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</si>
  <si>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</si>
  <si>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</si>
  <si>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</si>
  <si>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</si>
  <si>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</si>
  <si>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</si>
  <si>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</si>
  <si>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</si>
  <si>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</si>
  <si>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</si>
  <si>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</si>
  <si>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</si>
  <si>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</si>
  <si>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</si>
  <si>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</si>
  <si>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</si>
  <si>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</si>
  <si>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</si>
  <si>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</si>
  <si>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</si>
  <si>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</si>
  <si>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</si>
  <si>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</si>
  <si>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</si>
  <si>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</si>
  <si>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</si>
  <si>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</si>
  <si>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</si>
  <si>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</si>
  <si>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</si>
  <si>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</si>
  <si>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</si>
  <si>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</si>
  <si>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</si>
  <si>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</si>
  <si>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</si>
  <si>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</si>
  <si>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</si>
  <si>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</si>
  <si>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</si>
  <si>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</si>
  <si>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</si>
  <si>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</si>
  <si>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</si>
  <si>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</si>
  <si>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</si>
  <si>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</si>
  <si>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</si>
  <si>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</si>
  <si>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</si>
  <si>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</si>
  <si>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</si>
  <si>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</si>
  <si>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</si>
  <si>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</si>
  <si>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</si>
  <si>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</si>
  <si>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</si>
  <si>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</si>
  <si>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</si>
  <si>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</si>
  <si>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</si>
  <si>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</si>
  <si>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</si>
  <si>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</si>
  <si>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</si>
  <si>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</si>
  <si>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</si>
  <si>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</si>
  <si>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</si>
  <si>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</si>
  <si>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</si>
  <si>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</si>
  <si>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</si>
  <si>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</si>
  <si>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</si>
  <si>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</si>
  <si>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</si>
  <si>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</si>
  <si>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</si>
  <si>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</si>
  <si>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</si>
  <si>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</si>
  <si>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</si>
  <si>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</si>
  <si>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</si>
  <si>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</si>
  <si>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</si>
  <si>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</si>
  <si>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</si>
  <si>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</si>
  <si>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</si>
  <si>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</si>
  <si>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</si>
  <si>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</si>
  <si>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</si>
  <si>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</si>
  <si>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</si>
  <si>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</si>
  <si>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</si>
  <si>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</si>
  <si>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</si>
  <si>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</si>
  <si>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</si>
  <si>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</si>
  <si>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</si>
  <si>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</si>
  <si>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</si>
  <si>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</si>
  <si>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</si>
  <si>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</si>
  <si>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</si>
  <si>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</si>
  <si>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</si>
  <si>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</si>
  <si>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</si>
  <si>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</si>
  <si>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</si>
  <si>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</si>
  <si>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</si>
  <si>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</si>
  <si>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</si>
  <si>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</si>
  <si>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</si>
  <si>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</si>
  <si>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</si>
  <si>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</si>
  <si>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</si>
  <si>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</si>
  <si>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</si>
  <si>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</si>
  <si>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</si>
  <si>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</si>
  <si>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</si>
  <si>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</si>
  <si>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</si>
  <si>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</si>
  <si>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</si>
  <si>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</si>
  <si>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</si>
  <si>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</si>
  <si>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</si>
  <si>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</si>
  <si>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</si>
  <si>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</si>
  <si>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</si>
  <si>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</si>
  <si>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</si>
  <si>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</si>
  <si>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</si>
  <si>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</si>
  <si>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</si>
  <si>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</si>
  <si>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</si>
  <si>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</si>
  <si>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</si>
  <si>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</si>
  <si>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</si>
  <si>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</si>
  <si>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</si>
  <si>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</si>
  <si>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</si>
  <si>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</si>
  <si>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</si>
  <si>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</si>
  <si>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</si>
  <si>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</si>
  <si>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</si>
  <si>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</si>
  <si>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</si>
  <si>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</si>
  <si>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</si>
  <si>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</si>
  <si>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</si>
  <si>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</si>
  <si>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</si>
  <si>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</si>
  <si>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</si>
  <si>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</si>
  <si>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</si>
  <si>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</si>
  <si>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</si>
  <si>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</si>
  <si>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</si>
  <si>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</si>
  <si>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</si>
  <si>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</si>
  <si>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</si>
  <si>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</si>
  <si>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</si>
  <si>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</si>
  <si>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</si>
  <si>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</si>
  <si>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</si>
  <si>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</si>
  <si>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</si>
  <si>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</si>
  <si>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</si>
  <si>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</si>
  <si>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</si>
  <si>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</si>
  <si>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</si>
  <si>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</si>
  <si>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</si>
  <si>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</si>
  <si>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</si>
  <si>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</si>
  <si>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</si>
  <si>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</si>
  <si>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</si>
  <si>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</si>
  <si>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</si>
  <si>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</si>
  <si>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</si>
  <si>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</si>
  <si>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</si>
  <si>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</si>
  <si>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</si>
  <si>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</si>
  <si>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</si>
  <si>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</si>
  <si>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</si>
  <si>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</si>
  <si>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</si>
  <si>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</si>
  <si>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</si>
  <si>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</si>
  <si>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</si>
  <si>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</si>
  <si>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</si>
  <si>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</si>
  <si>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</si>
  <si>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</si>
  <si>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</si>
  <si>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</si>
  <si>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</si>
  <si>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</si>
  <si>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</si>
  <si>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</si>
  <si>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</si>
  <si>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</si>
  <si>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</si>
  <si>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</si>
  <si>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</si>
  <si>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</si>
  <si>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</si>
  <si>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</si>
  <si>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</si>
  <si>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</si>
  <si>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</si>
  <si>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</si>
  <si>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</si>
  <si>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</si>
  <si>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</si>
  <si>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</si>
  <si>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</si>
  <si>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</si>
  <si>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</si>
  <si>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</si>
  <si>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</si>
  <si>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</si>
  <si>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</si>
  <si>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</si>
  <si>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</si>
  <si>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</si>
  <si>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</si>
  <si>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</si>
  <si>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</si>
  <si>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</si>
  <si>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</si>
  <si>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</si>
  <si>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</si>
  <si>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</si>
  <si>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</si>
  <si>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</si>
  <si>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</si>
  <si>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</si>
  <si>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</si>
  <si>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</si>
  <si>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</si>
  <si>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</si>
  <si>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</si>
  <si>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</si>
  <si>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</si>
  <si>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</si>
  <si>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</si>
  <si>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</si>
  <si>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</si>
  <si>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</si>
  <si>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</si>
  <si>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</si>
  <si>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</si>
  <si>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</si>
  <si>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</si>
  <si>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</si>
  <si>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</si>
  <si>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</si>
  <si>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</si>
  <si>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</si>
  <si>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</si>
  <si>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</si>
  <si>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</si>
  <si>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</si>
  <si>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</si>
  <si>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</si>
  <si>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</si>
  <si>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</si>
  <si>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</si>
  <si>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</si>
  <si>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</si>
  <si>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</si>
  <si>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</si>
  <si>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</si>
  <si>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</si>
  <si>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</si>
  <si>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</si>
  <si>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</si>
  <si>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</si>
  <si>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</si>
  <si>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</si>
  <si>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</si>
  <si>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</si>
  <si>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</si>
  <si>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</si>
  <si>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</si>
  <si>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</si>
  <si>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</si>
  <si>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</si>
  <si>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</si>
  <si>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</si>
  <si>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</si>
  <si>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</si>
  <si>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</si>
  <si>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</si>
  <si>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</si>
  <si>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</si>
  <si>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</si>
  <si>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</si>
  <si>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</si>
  <si>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</si>
  <si>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</si>
  <si>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</si>
  <si>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</si>
  <si>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</si>
  <si>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</si>
  <si>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</si>
  <si>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</si>
  <si>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</si>
  <si>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</si>
  <si>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</si>
  <si>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</si>
  <si>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</si>
  <si>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</si>
  <si>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</si>
  <si>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</si>
  <si>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</si>
  <si>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</si>
  <si>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</si>
  <si>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</si>
  <si>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</si>
  <si>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</si>
  <si>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</si>
  <si>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</si>
  <si>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</si>
  <si>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</si>
  <si>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</si>
  <si>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</si>
  <si>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</si>
  <si>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</si>
  <si>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</si>
  <si>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</si>
  <si>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</si>
  <si>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</si>
  <si>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</si>
  <si>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</si>
  <si>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</si>
  <si>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</si>
  <si>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</si>
  <si>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</si>
  <si>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</si>
  <si>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</si>
  <si>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</si>
  <si>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</si>
  <si>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</si>
  <si>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</si>
  <si>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</si>
  <si>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</si>
  <si>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</si>
  <si>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</si>
  <si>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</si>
  <si>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</si>
  <si>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</si>
  <si>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</si>
  <si>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</si>
  <si>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</si>
  <si>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</si>
  <si>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</si>
  <si>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</si>
  <si>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</si>
  <si>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</si>
  <si>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</si>
  <si>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</si>
  <si>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</si>
  <si>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</si>
  <si>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</si>
  <si>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</si>
  <si>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</si>
  <si>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</si>
  <si>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</si>
  <si>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</si>
  <si>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</si>
  <si>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</si>
  <si>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</si>
  <si>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</si>
  <si>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</si>
  <si>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</si>
  <si>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</si>
  <si>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</si>
  <si>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</si>
  <si>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</si>
  <si>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</si>
  <si>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</si>
  <si>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</si>
  <si>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</si>
  <si>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</si>
  <si>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</si>
  <si>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</si>
  <si>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</si>
  <si>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</si>
  <si>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</si>
  <si>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</si>
  <si>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</si>
  <si>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</si>
  <si>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</si>
  <si>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</si>
  <si>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</si>
  <si>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</si>
  <si>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</si>
  <si>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</si>
  <si>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</si>
  <si>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</si>
  <si>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</si>
  <si>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</si>
  <si>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</si>
  <si>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</si>
  <si>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</si>
  <si>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</si>
  <si>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</si>
  <si>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</si>
  <si>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</si>
  <si>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</si>
  <si>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</si>
  <si>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</si>
  <si>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</si>
  <si>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</si>
  <si>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</si>
  <si>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</si>
  <si>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</si>
  <si>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</si>
  <si>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</si>
  <si>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</si>
  <si>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</si>
  <si>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</si>
  <si>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</si>
  <si>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</si>
  <si>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</si>
  <si>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</si>
  <si>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</si>
  <si>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</si>
  <si>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</si>
  <si>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</si>
  <si>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</si>
  <si>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</si>
  <si>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</si>
  <si>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</si>
  <si>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</si>
  <si>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</si>
  <si>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</si>
  <si>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</si>
  <si>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</si>
  <si>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</si>
  <si>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</si>
  <si>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</si>
  <si>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</si>
  <si>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</si>
  <si>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</si>
  <si>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</si>
  <si>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</si>
  <si>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</si>
  <si>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</si>
  <si>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</si>
  <si>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</si>
  <si>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</si>
  <si>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</si>
  <si>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</si>
  <si>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</si>
  <si>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</si>
  <si>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</si>
  <si>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</si>
  <si>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</si>
  <si>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</si>
  <si>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</si>
  <si>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</si>
  <si>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</si>
  <si>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</si>
  <si>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</si>
  <si>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</si>
  <si>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</si>
  <si>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</si>
  <si>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</si>
  <si>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</si>
  <si>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</si>
  <si>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</si>
  <si>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</si>
  <si>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</si>
  <si>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</si>
  <si>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</si>
  <si>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</si>
  <si>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</si>
  <si>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</si>
  <si>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</si>
  <si>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</si>
  <si>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</si>
  <si>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</si>
  <si>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</si>
  <si>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</si>
  <si>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</si>
  <si>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</si>
  <si>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</si>
  <si>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</si>
  <si>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</si>
  <si>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</si>
  <si>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</si>
  <si>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</si>
  <si>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</si>
  <si>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</si>
  <si>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</si>
  <si>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</si>
  <si>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</si>
  <si>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</si>
  <si>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</si>
  <si>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</si>
  <si>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</si>
  <si>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</si>
  <si>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</si>
  <si>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</si>
  <si>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</si>
  <si>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</si>
  <si>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</si>
  <si>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</si>
  <si>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</si>
  <si>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</si>
  <si>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</si>
  <si>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</si>
  <si>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</si>
  <si>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</si>
  <si>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</si>
  <si>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</si>
  <si>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</si>
  <si>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</si>
  <si>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</si>
  <si>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</si>
  <si>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</si>
  <si>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</si>
  <si>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</si>
  <si>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</si>
  <si>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</si>
  <si>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</si>
  <si>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</si>
  <si>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</si>
  <si>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</si>
  <si>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</si>
  <si>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</si>
  <si>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</si>
  <si>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</si>
  <si>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</si>
  <si>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</si>
  <si>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</si>
  <si>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</si>
  <si>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</si>
  <si>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</si>
  <si>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</si>
  <si>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</si>
  <si>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</si>
  <si>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</si>
  <si>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</si>
  <si>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</si>
  <si>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</si>
  <si>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</si>
  <si>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</si>
  <si>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</si>
  <si>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</si>
  <si>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</si>
  <si>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</si>
  <si>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</si>
  <si>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</si>
  <si>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</si>
  <si>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</si>
  <si>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</si>
  <si>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</si>
  <si>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</si>
  <si>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</si>
  <si>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</si>
  <si>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</si>
  <si>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</si>
  <si>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</si>
  <si>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</si>
  <si>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</si>
  <si>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</si>
  <si>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</si>
  <si>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</si>
  <si>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</si>
  <si>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</si>
  <si>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</si>
  <si>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</si>
  <si>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</si>
  <si>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</si>
  <si>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</si>
  <si>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</si>
  <si>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</si>
  <si>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</si>
  <si>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</si>
  <si>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</si>
  <si>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</si>
  <si>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</si>
  <si>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</si>
  <si>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</si>
  <si>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</si>
  <si>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</si>
  <si>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</si>
  <si>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</si>
  <si>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</si>
  <si>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</si>
  <si>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</si>
  <si>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</si>
  <si>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</si>
  <si>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</si>
  <si>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</si>
  <si>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</si>
  <si>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</si>
  <si>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</si>
  <si>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</si>
  <si>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</si>
  <si>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</si>
  <si>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</si>
  <si>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</si>
  <si>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</si>
  <si>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</si>
  <si>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</si>
  <si>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</si>
  <si>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</si>
  <si>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</si>
  <si>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</si>
  <si>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</si>
  <si>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</si>
  <si>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</si>
  <si>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</si>
  <si>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</si>
  <si>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</si>
  <si>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</si>
  <si>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</si>
  <si>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</si>
  <si>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</si>
  <si>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</si>
  <si>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</si>
  <si>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</si>
  <si>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</si>
  <si>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</si>
  <si>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</si>
  <si>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</si>
  <si>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</si>
  <si>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</si>
  <si>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</si>
  <si>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</si>
  <si>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</si>
  <si>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</si>
  <si>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</si>
  <si>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</si>
  <si>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</si>
  <si>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</si>
  <si>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</si>
  <si>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</si>
  <si>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</si>
  <si>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</si>
  <si>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</si>
  <si>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</si>
  <si>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</si>
  <si>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</si>
  <si>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</si>
  <si>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</si>
  <si>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</si>
  <si>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</si>
  <si>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</si>
  <si>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</si>
  <si>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</si>
  <si>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</si>
  <si>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</si>
  <si>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</si>
  <si>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</si>
  <si>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</si>
  <si>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</si>
  <si>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</si>
  <si>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</si>
  <si>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</si>
  <si>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</si>
  <si>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</si>
  <si>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</si>
  <si>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</si>
  <si>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</si>
  <si>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</si>
  <si>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</si>
  <si>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</si>
  <si>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</si>
  <si>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</si>
  <si>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</si>
  <si>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</si>
  <si>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</si>
  <si>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</si>
  <si>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</si>
  <si>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</si>
  <si>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</si>
  <si>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</si>
  <si>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</si>
  <si>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</si>
  <si>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</si>
  <si>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</si>
  <si>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</si>
  <si>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</si>
  <si>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</si>
  <si>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</si>
  <si>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</si>
  <si>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</si>
  <si>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</si>
  <si>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</si>
  <si>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</si>
  <si>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</si>
  <si>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</si>
  <si>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</si>
  <si>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</si>
  <si>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</si>
  <si>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</si>
  <si>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</si>
  <si>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</si>
  <si>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</si>
  <si>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</si>
  <si>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</si>
  <si>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</si>
  <si>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</si>
  <si>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</si>
  <si>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</si>
  <si>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</si>
  <si>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</si>
  <si>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</si>
  <si>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</si>
  <si>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</si>
  <si>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</si>
  <si>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</si>
  <si>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</si>
  <si>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</si>
  <si>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</si>
  <si>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</si>
  <si>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</si>
  <si>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</si>
  <si>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</si>
  <si>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</si>
  <si>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</si>
  <si>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</si>
  <si>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</si>
  <si>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</si>
  <si>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</si>
  <si>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</si>
  <si>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</si>
  <si>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</si>
  <si>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</si>
  <si>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</si>
  <si>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</si>
  <si>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</si>
  <si>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</si>
  <si>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</si>
  <si>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</si>
  <si>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</si>
  <si>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</si>
  <si>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</si>
  <si>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</si>
  <si>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</si>
  <si>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</si>
  <si>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</si>
  <si>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</si>
  <si>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</si>
  <si>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</si>
  <si>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</si>
  <si>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</si>
  <si>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</si>
  <si>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</si>
  <si>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</si>
  <si>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</si>
  <si>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</si>
  <si>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</si>
  <si>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</si>
  <si>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</si>
  <si>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</si>
  <si>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</si>
  <si>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</si>
  <si>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</si>
  <si>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</si>
  <si>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</si>
  <si>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</si>
  <si>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</si>
  <si>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</si>
  <si>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</si>
  <si>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</si>
  <si>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</si>
  <si>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</si>
  <si>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</si>
  <si>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</si>
  <si>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</si>
  <si>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</si>
  <si>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</si>
  <si>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</si>
  <si>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</si>
  <si>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</si>
  <si>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</si>
  <si>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</si>
  <si>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</si>
  <si>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</si>
  <si>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</si>
  <si>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</si>
  <si>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</si>
  <si>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</si>
  <si>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</si>
  <si>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</si>
  <si>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</si>
  <si>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</si>
  <si>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</si>
  <si>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</si>
  <si>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</si>
  <si>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</si>
  <si>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</si>
  <si>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</si>
  <si>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</si>
  <si>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</si>
  <si>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</si>
  <si>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</si>
  <si>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</si>
  <si>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</si>
  <si>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</si>
  <si>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</si>
  <si>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</si>
  <si>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</si>
  <si>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</si>
  <si>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</si>
  <si>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</si>
  <si>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</si>
  <si>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</si>
  <si>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</si>
  <si>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</si>
  <si>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</si>
  <si>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</si>
  <si>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</si>
  <si>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</si>
  <si>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</si>
  <si>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</si>
  <si>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</si>
  <si>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</si>
  <si>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</si>
  <si>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</si>
  <si>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</si>
  <si>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</si>
  <si>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</si>
  <si>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</si>
  <si>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</si>
  <si>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</si>
  <si>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</si>
  <si>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</si>
  <si>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</si>
  <si>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</si>
  <si>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</si>
  <si>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</si>
  <si>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</si>
  <si>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</si>
  <si>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</si>
  <si>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</si>
  <si>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</si>
  <si>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</si>
  <si>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</si>
  <si>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</si>
  <si>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</si>
  <si>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</si>
  <si>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</si>
  <si>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</si>
  <si>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</si>
  <si>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</si>
  <si>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</si>
  <si>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</si>
  <si>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</si>
  <si>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</si>
  <si>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</si>
  <si>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</si>
  <si>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</si>
  <si>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</si>
  <si>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</si>
  <si>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</si>
  <si>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</si>
  <si>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</si>
  <si>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</si>
  <si>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</si>
  <si>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</si>
  <si>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</si>
  <si>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</si>
  <si>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</si>
  <si>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</si>
  <si>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</si>
  <si>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</si>
  <si>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</si>
  <si>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</si>
  <si>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</si>
  <si>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</si>
  <si>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</si>
  <si>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</si>
  <si>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</si>
  <si>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</si>
  <si>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</si>
  <si>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</si>
  <si>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</si>
  <si>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</si>
  <si>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</si>
  <si>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</si>
  <si>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</si>
  <si>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</si>
  <si>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</si>
  <si>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</si>
  <si>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</si>
  <si>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</si>
  <si>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</si>
  <si>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</si>
  <si>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</si>
  <si>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</si>
  <si>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</si>
  <si>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</si>
  <si>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</si>
  <si>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</si>
  <si>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</si>
  <si>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</si>
  <si>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</si>
  <si>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</si>
  <si>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</si>
  <si>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</si>
  <si>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</si>
  <si>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</si>
  <si>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</si>
  <si>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</si>
  <si>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</si>
  <si>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</si>
  <si>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</si>
  <si>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</si>
  <si>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</si>
  <si>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</si>
  <si>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</si>
  <si>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</si>
  <si>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</si>
  <si>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</si>
  <si>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</si>
  <si>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</si>
  <si>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</si>
  <si>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</si>
  <si>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</si>
  <si>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</si>
  <si>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</si>
  <si>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</si>
  <si>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</si>
  <si>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</si>
  <si>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</si>
  <si>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</si>
  <si>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</si>
  <si>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</si>
  <si>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</si>
  <si>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</si>
  <si>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</si>
  <si>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</si>
  <si>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</si>
  <si>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</si>
  <si>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</si>
  <si>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</si>
  <si>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</si>
  <si>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</si>
  <si>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</si>
  <si>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</si>
  <si>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</si>
  <si>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</si>
  <si>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</si>
  <si>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</si>
  <si>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</si>
  <si>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</si>
  <si>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</si>
  <si>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</si>
  <si>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</si>
  <si>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</si>
  <si>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</si>
  <si>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</si>
  <si>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</si>
  <si>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</si>
  <si>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</si>
  <si>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</si>
  <si>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</si>
  <si>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</si>
  <si>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</si>
  <si>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</si>
  <si>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</si>
  <si>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</si>
  <si>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</si>
  <si>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</si>
  <si>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</si>
  <si>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</si>
  <si>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</si>
  <si>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</si>
  <si>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</si>
  <si>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</si>
  <si>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</si>
  <si>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</si>
  <si>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</si>
  <si>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</si>
  <si>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</si>
  <si>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</si>
  <si>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</si>
  <si>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</si>
  <si>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</si>
  <si>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</si>
  <si>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</si>
  <si>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</si>
  <si>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</si>
  <si>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</si>
  <si>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</si>
  <si>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</si>
  <si>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</si>
  <si>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</si>
  <si>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</si>
  <si>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</si>
  <si>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</si>
  <si>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</si>
  <si>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</si>
  <si>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</si>
  <si>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</si>
  <si>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</si>
  <si>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</si>
  <si>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</si>
  <si>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</si>
  <si>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</si>
  <si>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</si>
  <si>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</si>
  <si>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</si>
  <si>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</si>
  <si>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</si>
  <si>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</si>
  <si>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</si>
  <si>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</si>
  <si>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</si>
  <si>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</si>
  <si>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</si>
  <si>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</si>
  <si>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</si>
  <si>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</si>
  <si>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</si>
  <si>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</si>
  <si>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</si>
  <si>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</si>
  <si>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</si>
  <si>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</si>
  <si>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</si>
  <si>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</si>
  <si>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</si>
  <si>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</si>
  <si>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</si>
  <si>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</si>
  <si>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</si>
  <si>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</si>
  <si>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</si>
  <si>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</si>
  <si>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</si>
  <si>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</si>
  <si>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</si>
  <si>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</si>
  <si>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</si>
  <si>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</si>
  <si>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</si>
  <si>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</si>
  <si>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</si>
  <si>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</si>
  <si>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</si>
  <si>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</si>
  <si>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</si>
  <si>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</si>
  <si>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</si>
  <si>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</si>
  <si>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</si>
  <si>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</si>
  <si>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</si>
  <si>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</si>
  <si>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</si>
  <si>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</si>
  <si>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</si>
  <si>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</si>
  <si>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</si>
  <si>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</si>
  <si>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</si>
  <si>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</si>
  <si>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</si>
  <si>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</si>
  <si>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</si>
  <si>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</si>
  <si>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</si>
  <si>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</si>
  <si>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</si>
  <si>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</si>
  <si>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</si>
  <si>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</si>
  <si>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</si>
  <si>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</si>
  <si>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</si>
  <si>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</si>
  <si>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</si>
  <si>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</si>
  <si>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</si>
  <si>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</si>
  <si>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</si>
  <si>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</si>
  <si>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</si>
  <si>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</si>
  <si>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</si>
  <si>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</si>
  <si>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</si>
  <si>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</si>
  <si>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</si>
  <si>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</si>
  <si>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</si>
  <si>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</si>
  <si>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</si>
  <si>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</si>
  <si>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</si>
  <si>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</si>
  <si>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</si>
  <si>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</si>
  <si>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</si>
  <si>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</si>
  <si>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</si>
  <si>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</si>
  <si>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</si>
  <si>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</si>
  <si>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</si>
  <si>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</si>
  <si>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</si>
  <si>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</si>
  <si>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</si>
  <si>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</si>
  <si>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</si>
  <si>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</si>
  <si>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</si>
  <si>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</si>
  <si>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</si>
  <si>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</si>
  <si>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</si>
  <si>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</si>
  <si>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</si>
  <si>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</si>
  <si>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</si>
  <si>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</si>
  <si>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</si>
  <si>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</si>
  <si>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</si>
  <si>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</si>
  <si>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</si>
  <si>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</si>
  <si>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</si>
  <si>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</si>
  <si>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</si>
  <si>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</si>
  <si>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</si>
  <si>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</si>
  <si>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</si>
  <si>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</si>
  <si>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</si>
  <si>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</si>
  <si>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</si>
  <si>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</si>
  <si>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</si>
  <si>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</si>
  <si>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</si>
  <si>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</si>
  <si>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</si>
  <si>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</si>
  <si>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</si>
  <si>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</si>
  <si>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</si>
  <si>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</si>
  <si>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</si>
  <si>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</si>
  <si>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</si>
  <si>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</si>
  <si>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</si>
  <si>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</si>
  <si>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</si>
  <si>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</si>
  <si>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</si>
  <si>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</si>
  <si>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</si>
  <si>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</si>
  <si>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</si>
  <si>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</si>
  <si>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</si>
  <si>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</si>
  <si>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</si>
  <si>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</si>
  <si>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</si>
  <si>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</si>
  <si>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</si>
  <si>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</si>
  <si>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</si>
  <si>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</si>
  <si>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</si>
  <si>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</si>
  <si>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</si>
  <si>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</si>
  <si>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</si>
  <si>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</si>
  <si>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</si>
  <si>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</si>
  <si>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</si>
  <si>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</si>
  <si>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</si>
  <si>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</si>
  <si>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</si>
  <si>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</si>
  <si>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</si>
  <si>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</si>
  <si>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</si>
  <si>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</si>
  <si>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</si>
  <si>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</si>
  <si>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</si>
  <si>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</si>
  <si>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</si>
  <si>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</si>
  <si>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</si>
  <si>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</si>
  <si>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</si>
  <si>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</si>
  <si>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</si>
  <si>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</si>
  <si>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</si>
  <si>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</si>
  <si>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</si>
  <si>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</si>
  <si>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</si>
  <si>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</si>
  <si>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</si>
  <si>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</si>
  <si>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</si>
  <si>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</si>
  <si>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</si>
  <si>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</si>
  <si>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</si>
  <si>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</si>
  <si>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</si>
  <si>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</si>
  <si>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</si>
  <si>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</si>
  <si>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</si>
  <si>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</si>
  <si>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</si>
  <si>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</si>
  <si>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</si>
  <si>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</si>
  <si>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</si>
  <si>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</si>
  <si>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</si>
  <si>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</si>
  <si>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</si>
  <si>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</si>
  <si>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</si>
  <si>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</si>
  <si>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</si>
  <si>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</si>
  <si>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</si>
  <si>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</si>
  <si>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</si>
  <si>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</si>
  <si>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</si>
  <si>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</si>
  <si>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</si>
  <si>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</si>
  <si>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</si>
  <si>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</si>
  <si>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</si>
  <si>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</si>
  <si>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</si>
  <si>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</si>
  <si>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</si>
  <si>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</si>
  <si>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</si>
  <si>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</si>
  <si>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</si>
  <si>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</si>
  <si>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</si>
  <si>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</si>
  <si>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</si>
  <si>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</si>
  <si>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</si>
  <si>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</si>
  <si>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</si>
  <si>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</si>
  <si>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</si>
  <si>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</si>
  <si>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</si>
  <si>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</si>
  <si>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</si>
  <si>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</si>
  <si>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</si>
  <si>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</si>
  <si>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</si>
  <si>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</si>
  <si>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</si>
  <si>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</si>
  <si>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</si>
  <si>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</si>
  <si>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</si>
  <si>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</si>
  <si>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</si>
  <si>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</si>
  <si>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</si>
  <si>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</si>
  <si>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</si>
  <si>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</si>
  <si>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</si>
  <si>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</si>
  <si>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</si>
  <si>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</si>
  <si>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</si>
  <si>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</si>
  <si>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</si>
  <si>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</si>
  <si>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</si>
  <si>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</si>
  <si>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</si>
  <si>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</si>
  <si>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</si>
  <si>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</si>
  <si>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</si>
  <si>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</si>
  <si>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</si>
  <si>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</si>
  <si>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</si>
  <si>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</si>
  <si>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</si>
  <si>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</si>
  <si>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</si>
  <si>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</si>
  <si>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</si>
  <si>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</si>
  <si>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</si>
  <si>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</si>
  <si>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</si>
  <si>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</si>
  <si>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</si>
  <si>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</si>
  <si>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</si>
  <si>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</si>
  <si>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</si>
  <si>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</si>
  <si>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</si>
  <si>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</si>
  <si>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</si>
  <si>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</si>
  <si>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</si>
  <si>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</si>
  <si>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</si>
  <si>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</si>
  <si>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</si>
  <si>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</si>
  <si>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</si>
  <si>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</si>
  <si>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</si>
  <si>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</si>
  <si>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</si>
  <si>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</si>
  <si>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</si>
  <si>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</si>
  <si>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</si>
  <si>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</si>
  <si>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</si>
  <si>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</si>
  <si>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</si>
  <si>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</si>
  <si>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</si>
  <si>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</si>
  <si>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</si>
  <si>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</si>
  <si>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</si>
  <si>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</si>
  <si>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</si>
  <si>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</si>
  <si>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</si>
  <si>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</si>
  <si>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</si>
  <si>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</si>
  <si>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</si>
  <si>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</si>
  <si>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</si>
  <si>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</si>
  <si>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</si>
  <si>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</si>
  <si>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</si>
  <si>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</si>
  <si>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</si>
  <si>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</si>
  <si>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</si>
  <si>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</si>
  <si>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</si>
  <si>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</si>
  <si>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</si>
  <si>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</si>
  <si>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</si>
  <si>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</si>
  <si>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</si>
  <si>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</si>
  <si>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</si>
  <si>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</si>
  <si>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</si>
  <si>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</si>
  <si>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</si>
  <si>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</si>
  <si>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</si>
  <si>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</si>
  <si>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</si>
  <si>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</si>
  <si>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</si>
  <si>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</si>
  <si>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</si>
  <si>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</si>
  <si>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</si>
  <si>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</si>
  <si>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</si>
  <si>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</si>
  <si>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</si>
  <si>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</si>
  <si>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</si>
  <si>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</si>
  <si>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</si>
  <si>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</si>
  <si>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</si>
  <si>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</si>
  <si>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</si>
  <si>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</si>
  <si>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</si>
  <si>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</si>
  <si>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</si>
  <si>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</si>
  <si>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</si>
  <si>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</si>
  <si>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</si>
  <si>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</si>
  <si>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</si>
  <si>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</si>
  <si>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</si>
  <si>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</si>
  <si>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</si>
  <si>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</si>
  <si>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</si>
  <si>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</si>
  <si>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</si>
  <si>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</si>
  <si>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</si>
  <si>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</si>
  <si>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</si>
  <si>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</si>
  <si>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</si>
  <si>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</si>
  <si>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</si>
  <si>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</si>
  <si>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</si>
  <si>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</si>
  <si>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</si>
  <si>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</si>
  <si>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</si>
  <si>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</si>
  <si>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</si>
  <si>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</si>
  <si>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</si>
  <si>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</si>
  <si>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</si>
  <si>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</si>
  <si>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</si>
  <si>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</si>
  <si>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</si>
  <si>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</si>
  <si>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</si>
  <si>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</si>
  <si>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</si>
  <si>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</si>
  <si>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</si>
  <si>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</si>
  <si>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</si>
  <si>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</si>
  <si>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</si>
  <si>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</si>
  <si>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</si>
  <si>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</si>
  <si>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</si>
  <si>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</si>
  <si>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</si>
  <si>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</si>
  <si>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</si>
  <si>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</si>
  <si>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</si>
  <si>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</si>
  <si>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</si>
  <si>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</si>
  <si>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</si>
  <si>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</si>
  <si>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</si>
  <si>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</si>
  <si>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</si>
  <si>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</si>
  <si>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</si>
  <si>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</si>
  <si>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</si>
  <si>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</si>
  <si>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</si>
  <si>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</si>
  <si>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</si>
  <si>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</si>
  <si>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</si>
  <si>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</si>
  <si>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</si>
  <si>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</si>
  <si>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</si>
  <si>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</si>
  <si>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</si>
  <si>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</si>
  <si>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</si>
  <si>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</si>
  <si>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</si>
  <si>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</si>
  <si>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</si>
  <si>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</si>
  <si>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</si>
  <si>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</si>
  <si>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</si>
  <si>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</si>
  <si>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</si>
  <si>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</si>
  <si>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</si>
  <si>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</si>
  <si>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</si>
  <si>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</si>
  <si>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</si>
  <si>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</si>
  <si>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</si>
  <si>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</si>
  <si>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</si>
  <si>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</si>
  <si>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</si>
  <si>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</si>
  <si>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</si>
  <si>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</si>
  <si>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</si>
  <si>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</si>
  <si>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</si>
  <si>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</si>
  <si>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</si>
  <si>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</si>
  <si>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</si>
  <si>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</si>
  <si>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</si>
  <si>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</si>
  <si>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</si>
  <si>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</si>
  <si>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</si>
  <si>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</si>
  <si>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</si>
  <si>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</si>
  <si>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</si>
  <si>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</si>
  <si>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</si>
  <si>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</si>
  <si>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</si>
  <si>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</si>
  <si>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</si>
  <si>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</si>
  <si>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</si>
  <si>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</si>
  <si>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</si>
  <si>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</si>
  <si>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</si>
  <si>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</si>
  <si>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</si>
  <si>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</si>
  <si>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</si>
  <si>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</si>
  <si>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</si>
  <si>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</si>
  <si>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</si>
  <si>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</si>
  <si>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</si>
  <si>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</si>
  <si>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</si>
  <si>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</si>
  <si>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</si>
  <si>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</si>
  <si>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</si>
  <si>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</si>
  <si>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</si>
  <si>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</si>
  <si>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</si>
  <si>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</si>
  <si>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</si>
  <si>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</si>
  <si>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</si>
  <si>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</si>
  <si>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</si>
  <si>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</si>
  <si>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</si>
  <si>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</si>
  <si>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</si>
  <si>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</si>
  <si>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</si>
  <si>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</si>
  <si>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</si>
  <si>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</si>
  <si>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</si>
  <si>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</si>
  <si>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</si>
  <si>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</si>
  <si>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</si>
  <si>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</si>
  <si>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</si>
  <si>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</si>
  <si>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</si>
  <si>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</si>
  <si>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</si>
  <si>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</si>
  <si>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</si>
  <si>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</si>
  <si>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</si>
  <si>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</si>
  <si>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</si>
  <si>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</si>
  <si>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</si>
  <si>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</si>
  <si>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</si>
  <si>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</si>
  <si>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</si>
  <si>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</si>
  <si>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</si>
  <si>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</si>
  <si>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</si>
  <si>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</si>
  <si>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</si>
  <si>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</si>
  <si>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</si>
  <si>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</si>
  <si>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</si>
  <si>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</si>
  <si>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</si>
  <si>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</si>
  <si>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</si>
  <si>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</si>
  <si>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</si>
  <si>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</si>
  <si>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</si>
  <si>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</si>
  <si>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</si>
  <si>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</si>
  <si>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</si>
  <si>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</si>
  <si>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</si>
  <si>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</si>
  <si>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</si>
  <si>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</si>
  <si>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</si>
  <si>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</si>
  <si>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</si>
  <si>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</si>
  <si>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</si>
  <si>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</si>
  <si>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</si>
  <si>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</si>
  <si>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</si>
  <si>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</si>
  <si>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</si>
  <si>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</si>
  <si>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</si>
  <si>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</si>
  <si>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</si>
  <si>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</si>
  <si>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</si>
  <si>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</si>
  <si>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</si>
  <si>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</si>
  <si>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</si>
  <si>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</si>
  <si>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</si>
  <si>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</si>
  <si>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</si>
  <si>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</si>
  <si>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</si>
  <si>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</si>
  <si>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</si>
  <si>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</si>
  <si>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</si>
  <si>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</si>
  <si>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</si>
  <si>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</si>
  <si>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</si>
  <si>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</si>
  <si>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</si>
  <si>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</si>
  <si>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</si>
  <si>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</si>
  <si>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</si>
  <si>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</si>
  <si>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</si>
  <si>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</si>
  <si>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</si>
  <si>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</si>
  <si>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</si>
  <si>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</si>
  <si>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</si>
  <si>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</si>
  <si>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</si>
  <si>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</si>
  <si>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</si>
  <si>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</si>
  <si>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</si>
  <si>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</si>
  <si>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</si>
  <si>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</si>
  <si>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</si>
  <si>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</si>
  <si>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</si>
  <si>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</si>
  <si>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</si>
  <si>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</si>
  <si>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</si>
  <si>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</si>
  <si>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</si>
  <si>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</si>
  <si>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</si>
  <si>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</si>
  <si>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</si>
  <si>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</si>
  <si>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</si>
  <si>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</si>
  <si>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</si>
  <si>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</si>
  <si>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</si>
  <si>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</si>
  <si>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</si>
  <si>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</si>
  <si>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</si>
  <si>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</si>
  <si>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</si>
  <si>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</si>
  <si>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</si>
  <si>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</si>
  <si>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</si>
  <si>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</si>
  <si>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</si>
  <si>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</si>
  <si>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</si>
  <si>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</si>
  <si>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</si>
  <si>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</si>
  <si>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</si>
  <si>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</si>
  <si>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</si>
  <si>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</si>
  <si>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</si>
  <si>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</si>
  <si>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</si>
  <si>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</si>
  <si>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</si>
  <si>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</si>
  <si>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</si>
  <si>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</si>
  <si>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</si>
  <si>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</si>
  <si>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</si>
  <si>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</si>
  <si>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</si>
  <si>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</si>
  <si>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</si>
  <si>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</si>
  <si>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</si>
  <si>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</si>
  <si>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</si>
  <si>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</si>
  <si>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</si>
  <si>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</si>
  <si>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</si>
  <si>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</si>
  <si>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</si>
  <si>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</si>
  <si>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</si>
  <si>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</si>
  <si>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</si>
  <si>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</si>
  <si>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</si>
  <si>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</si>
  <si>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</si>
  <si>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</si>
  <si>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</si>
  <si>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</si>
  <si>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</si>
  <si>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</si>
  <si>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</si>
  <si>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</si>
  <si>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</si>
  <si>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</si>
  <si>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</si>
  <si>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</si>
  <si>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</si>
  <si>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</si>
  <si>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</si>
  <si>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</si>
  <si>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</si>
  <si>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</si>
  <si>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</si>
  <si>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</si>
  <si>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</si>
  <si>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</si>
  <si>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</si>
  <si>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</si>
  <si>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</si>
  <si>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</si>
  <si>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</si>
  <si>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</si>
  <si>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</si>
  <si>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</si>
  <si>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</si>
  <si>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</si>
  <si>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</si>
  <si>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</si>
  <si>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</si>
  <si>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</si>
  <si>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</si>
  <si>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</si>
  <si>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</si>
  <si>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</si>
  <si>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</si>
  <si>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</si>
  <si>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</si>
  <si>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</si>
  <si>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</si>
  <si>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</si>
  <si>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</si>
  <si>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</si>
  <si>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</si>
  <si>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</si>
  <si>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</si>
  <si>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</si>
  <si>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</si>
  <si>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</si>
  <si>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</si>
  <si>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</si>
  <si>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</si>
  <si>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</si>
  <si>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</si>
  <si>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</si>
  <si>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</si>
  <si>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</si>
  <si>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</si>
  <si>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</si>
  <si>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</si>
  <si>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</si>
  <si>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</si>
  <si>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</si>
  <si>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</si>
  <si>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</si>
  <si>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</si>
  <si>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</si>
  <si>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</si>
  <si>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</si>
  <si>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</si>
  <si>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</si>
  <si>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</si>
  <si>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</si>
  <si>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</si>
  <si>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</si>
  <si>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</si>
  <si>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</si>
  <si>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</si>
  <si>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</si>
  <si>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</si>
  <si>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</si>
  <si>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</si>
  <si>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</si>
  <si>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</si>
  <si>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</si>
  <si>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</si>
  <si>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</si>
  <si>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</si>
  <si>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</si>
  <si>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</si>
  <si>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</si>
  <si>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</si>
  <si>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</si>
  <si>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</si>
  <si>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</si>
  <si>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</si>
  <si>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</si>
  <si>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</si>
  <si>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</si>
  <si>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</si>
  <si>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</si>
  <si>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</si>
  <si>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</si>
  <si>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</si>
  <si>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</si>
  <si>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</si>
  <si>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</si>
  <si>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</si>
  <si>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</si>
  <si>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</si>
  <si>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</si>
  <si>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</si>
  <si>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</si>
  <si>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</si>
  <si>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</si>
  <si>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</si>
  <si>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</si>
  <si>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</si>
  <si>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</si>
  <si>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</si>
  <si>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</si>
  <si>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</si>
  <si>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</si>
  <si>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</si>
  <si>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</si>
  <si>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</si>
  <si>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</si>
  <si>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</si>
  <si>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</si>
  <si>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</si>
  <si>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</si>
  <si>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</si>
  <si>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</si>
  <si>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</si>
  <si>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</si>
  <si>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</si>
  <si>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</si>
  <si>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</si>
  <si>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</si>
  <si>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</si>
  <si>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</si>
  <si>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</si>
  <si>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</si>
  <si>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</si>
  <si>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</si>
  <si>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</si>
  <si>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</si>
  <si>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</si>
  <si>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</si>
  <si>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</si>
  <si>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</si>
  <si>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</si>
  <si>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</si>
  <si>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</si>
  <si>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</si>
  <si>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</si>
  <si>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</si>
  <si>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</si>
  <si>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</si>
  <si>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</si>
  <si>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</si>
  <si>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</si>
  <si>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</si>
  <si>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</si>
  <si>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</si>
  <si>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</si>
  <si>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</si>
  <si>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</si>
  <si>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</si>
  <si>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</si>
  <si>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</si>
  <si>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</si>
  <si>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</si>
  <si>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</si>
  <si>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</si>
  <si>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</si>
  <si>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</si>
  <si>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</si>
  <si>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</si>
  <si>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</si>
  <si>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</si>
  <si>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</si>
  <si>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</si>
  <si>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</si>
  <si>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</si>
  <si>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</si>
  <si>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</si>
  <si>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</si>
  <si>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</si>
  <si>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</si>
  <si>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</si>
  <si>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</si>
  <si>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</si>
  <si>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</si>
  <si>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</si>
  <si>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</si>
  <si>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</si>
  <si>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</si>
  <si>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</si>
  <si>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</si>
  <si>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</si>
  <si>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</si>
  <si>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</si>
  <si>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</si>
  <si>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</si>
  <si>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</si>
  <si>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</si>
  <si>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</si>
  <si>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</si>
  <si>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</si>
  <si>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</si>
  <si>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</si>
  <si>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</si>
  <si>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</si>
  <si>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</si>
  <si>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</si>
  <si>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</si>
  <si>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</si>
  <si>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</si>
  <si>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</si>
  <si>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</si>
  <si>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</si>
  <si>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</si>
  <si>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</si>
  <si>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</si>
  <si>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</si>
  <si>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</si>
  <si>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</si>
  <si>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</si>
  <si>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</si>
  <si>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</si>
  <si>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</si>
  <si>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</si>
  <si>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</si>
  <si>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</si>
  <si>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</si>
  <si>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</si>
  <si>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</si>
  <si>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</si>
  <si>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</si>
  <si>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</si>
  <si>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</si>
  <si>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</si>
  <si>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</si>
  <si>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</si>
  <si>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</si>
  <si>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</si>
  <si>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</si>
  <si>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</si>
  <si>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</si>
  <si>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</si>
  <si>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</si>
  <si>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</si>
  <si>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</si>
  <si>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</si>
  <si>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</si>
  <si>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</si>
  <si>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</si>
  <si>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</si>
  <si>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</si>
  <si>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</si>
  <si>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</si>
  <si>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</si>
  <si>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</si>
  <si>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</si>
  <si>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</si>
  <si>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</si>
  <si>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</si>
  <si>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</si>
  <si>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</si>
  <si>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</si>
  <si>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</si>
  <si>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</si>
  <si>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</si>
  <si>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</si>
  <si>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</si>
  <si>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</si>
  <si>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</si>
  <si>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</si>
  <si>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</si>
  <si>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</si>
  <si>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</si>
  <si>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</si>
  <si>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</si>
  <si>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</si>
  <si>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</si>
  <si>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</si>
  <si>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</si>
  <si>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</si>
  <si>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</si>
  <si>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</si>
  <si>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</si>
  <si>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</si>
  <si>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</si>
  <si>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</si>
  <si>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</si>
  <si>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</si>
  <si>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</si>
  <si>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</si>
  <si>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</si>
  <si>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</si>
  <si>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</si>
  <si>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</si>
  <si>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</si>
  <si>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</si>
  <si>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</si>
  <si>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</si>
  <si>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</si>
  <si>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</si>
  <si>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</si>
  <si>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</si>
  <si>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</si>
  <si>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</si>
  <si>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</si>
  <si>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</si>
  <si>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</si>
  <si>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</si>
  <si>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</si>
  <si>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</si>
  <si>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</si>
  <si>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</si>
  <si>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</si>
  <si>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</si>
  <si>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</si>
  <si>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</si>
  <si>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</si>
  <si>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</si>
  <si>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</si>
  <si>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</si>
  <si>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</si>
  <si>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</si>
  <si>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</si>
  <si>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</si>
  <si>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</si>
  <si>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</si>
  <si>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</si>
  <si>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</si>
  <si>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</si>
  <si>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</si>
  <si>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</si>
  <si>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</si>
  <si>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</si>
  <si>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</si>
  <si>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</si>
  <si>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</si>
  <si>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</si>
  <si>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</si>
  <si>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</si>
  <si>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</si>
  <si>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</si>
  <si>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</si>
  <si>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</si>
  <si>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</si>
  <si>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</si>
  <si>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</si>
  <si>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</si>
  <si>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</si>
  <si>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</si>
  <si>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</si>
  <si>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</si>
  <si>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</si>
  <si>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</si>
  <si>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</si>
  <si>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</si>
  <si>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</si>
  <si>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</si>
  <si>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</si>
  <si>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</si>
  <si>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</si>
  <si>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</si>
  <si>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</si>
  <si>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</si>
  <si>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</si>
  <si>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</si>
  <si>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</si>
  <si>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</si>
  <si>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</si>
  <si>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</si>
  <si>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</si>
  <si>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</si>
  <si>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</si>
  <si>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</si>
  <si>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</si>
  <si>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</si>
  <si>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</si>
  <si>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</si>
  <si>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</si>
  <si>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</si>
  <si>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</si>
  <si>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</si>
  <si>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</si>
  <si>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</si>
  <si>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</si>
  <si>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</si>
  <si>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</si>
  <si>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</si>
  <si>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</si>
  <si>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</si>
  <si>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</si>
  <si>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</si>
  <si>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</si>
  <si>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</si>
  <si>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</si>
  <si>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</si>
  <si>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</si>
  <si>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</si>
  <si>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</si>
  <si>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</si>
  <si>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</si>
  <si>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</si>
  <si>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</si>
  <si>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</si>
  <si>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</si>
  <si>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</si>
  <si>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</si>
  <si>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</si>
  <si>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</si>
  <si>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</si>
  <si>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</si>
  <si>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</si>
  <si>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</si>
  <si>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</si>
  <si>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</si>
  <si>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</si>
  <si>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</si>
  <si>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</si>
  <si>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</si>
  <si>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</si>
  <si>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</si>
  <si>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</si>
  <si>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</si>
  <si>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</si>
  <si>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</si>
  <si>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</si>
  <si>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</si>
  <si>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</si>
  <si>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</si>
  <si>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</si>
  <si>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</si>
  <si>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</si>
  <si>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</si>
  <si>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</si>
  <si>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</si>
  <si>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</si>
  <si>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</si>
  <si>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</si>
  <si>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</si>
  <si>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</si>
  <si>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</si>
  <si>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</si>
  <si>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</si>
  <si>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</si>
  <si>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</si>
  <si>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</si>
  <si>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</si>
  <si>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</si>
  <si>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</si>
  <si>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</si>
  <si>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</si>
  <si>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</si>
  <si>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</si>
  <si>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</si>
  <si>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</si>
  <si>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</si>
  <si>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</si>
  <si>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</si>
  <si>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</si>
  <si>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</si>
  <si>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</si>
  <si>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</si>
  <si>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</si>
  <si>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</si>
  <si>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</si>
  <si>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</si>
  <si>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</si>
  <si>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</si>
  <si>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</si>
  <si>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</si>
  <si>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</si>
  <si>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</si>
  <si>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</si>
  <si>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</si>
  <si>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</si>
  <si>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</si>
  <si>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</si>
  <si>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</si>
  <si>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</si>
  <si>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</si>
  <si>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</si>
  <si>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</si>
  <si>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</si>
  <si>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</si>
  <si>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</si>
  <si>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</si>
  <si>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</si>
  <si>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</si>
  <si>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</si>
  <si>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</si>
  <si>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</si>
  <si>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</si>
  <si>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</si>
  <si>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</si>
  <si>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</si>
  <si>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</si>
  <si>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</si>
  <si>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</si>
  <si>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</si>
  <si>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</si>
  <si>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</si>
  <si>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</si>
  <si>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</si>
  <si>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</si>
  <si>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</si>
  <si>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</si>
  <si>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</si>
  <si>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</si>
  <si>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</si>
  <si>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</si>
  <si>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</si>
  <si>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</si>
  <si>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</si>
  <si>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</si>
  <si>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</si>
  <si>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</si>
  <si>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</si>
  <si>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</si>
  <si>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</si>
  <si>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</si>
  <si>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</si>
  <si>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</si>
  <si>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</si>
  <si>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</si>
  <si>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</si>
  <si>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</si>
  <si>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</si>
  <si>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</si>
  <si>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</si>
  <si>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</si>
  <si>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</si>
  <si>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</si>
  <si>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</si>
  <si>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</si>
  <si>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</si>
  <si>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</si>
  <si>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</si>
  <si>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</si>
  <si>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</si>
  <si>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</si>
  <si>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</si>
  <si>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</si>
  <si>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</si>
  <si>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</si>
  <si>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</si>
  <si>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</si>
  <si>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</si>
  <si>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</si>
  <si>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</si>
  <si>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</si>
  <si>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</si>
  <si>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</si>
  <si>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</si>
  <si>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</si>
  <si>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</si>
  <si>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</si>
  <si>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</si>
  <si>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</si>
  <si>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</si>
  <si>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</si>
  <si>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</si>
  <si>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</si>
  <si>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</si>
  <si>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</si>
  <si>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</si>
  <si>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</si>
  <si>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</si>
  <si>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</si>
  <si>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</si>
  <si>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</si>
  <si>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</si>
  <si>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</si>
  <si>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</si>
  <si>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</si>
  <si>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</si>
  <si>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</si>
  <si>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</si>
  <si>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</si>
  <si>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</si>
  <si>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</si>
  <si>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</si>
  <si>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</si>
  <si>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</si>
  <si>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</si>
  <si>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</si>
  <si>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</si>
  <si>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</si>
  <si>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</si>
  <si>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</si>
  <si>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</si>
  <si>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</si>
  <si>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</si>
  <si>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</si>
  <si>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</si>
  <si>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</si>
  <si>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</si>
  <si>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</si>
  <si>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</si>
  <si>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</si>
  <si>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</si>
  <si>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</si>
  <si>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</si>
  <si>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</si>
  <si>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</si>
  <si>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</si>
  <si>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</si>
  <si>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</si>
  <si>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</si>
  <si>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</si>
  <si>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</si>
  <si>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</si>
  <si>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</si>
  <si>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</si>
  <si>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</si>
  <si>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</si>
  <si>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</si>
  <si>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</si>
  <si>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</si>
  <si>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</si>
  <si>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</si>
  <si>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</si>
  <si>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</si>
  <si>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</si>
  <si>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</si>
  <si>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</si>
  <si>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</si>
  <si>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</si>
  <si>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</si>
  <si>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</si>
  <si>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</si>
  <si>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</si>
  <si>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</si>
  <si>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</si>
  <si>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</si>
  <si>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</si>
  <si>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</si>
  <si>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</si>
  <si>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</si>
  <si>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</si>
  <si>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</si>
  <si>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</si>
  <si>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</si>
  <si>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</si>
  <si>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</si>
  <si>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</si>
  <si>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</si>
  <si>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</si>
  <si>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</si>
  <si>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</si>
  <si>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</si>
  <si>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</si>
  <si>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</si>
  <si>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</si>
  <si>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</si>
  <si>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</si>
  <si>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</si>
  <si>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</si>
  <si>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</si>
  <si>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</si>
  <si>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</si>
  <si>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</si>
  <si>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</si>
  <si>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</si>
  <si>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</si>
  <si>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</si>
  <si>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</si>
  <si>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</si>
  <si>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</si>
  <si>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</si>
  <si>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</si>
  <si>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</si>
  <si>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</si>
  <si>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</si>
  <si>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</si>
  <si>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</si>
  <si>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</si>
  <si>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</si>
  <si>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</si>
  <si>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</si>
  <si>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</si>
  <si>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</si>
  <si>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</si>
  <si>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</si>
  <si>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</si>
  <si>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</si>
  <si>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</si>
  <si>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</si>
  <si>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</si>
  <si>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</si>
  <si>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</si>
  <si>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</si>
  <si>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</si>
  <si>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</si>
  <si>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</si>
  <si>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</si>
  <si>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</si>
  <si>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</si>
  <si>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</si>
  <si>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</si>
  <si>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</si>
  <si>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</si>
  <si>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</si>
  <si>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</si>
  <si>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</si>
  <si>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</si>
  <si>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</si>
  <si>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</si>
  <si>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</si>
  <si>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</si>
  <si>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</si>
  <si>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</si>
  <si>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</si>
  <si>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</si>
  <si>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</si>
  <si>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</si>
  <si>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</si>
  <si>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</si>
  <si>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</si>
  <si>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</si>
  <si>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</si>
  <si>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</si>
  <si>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</si>
  <si>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</si>
  <si>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</si>
  <si>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</si>
  <si>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</si>
  <si>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</si>
  <si>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</si>
  <si>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</si>
  <si>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</si>
  <si>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</si>
  <si>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</si>
  <si>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</si>
  <si>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</si>
  <si>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</si>
  <si>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</si>
  <si>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</si>
  <si>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</si>
  <si>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</si>
  <si>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</si>
  <si>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</si>
  <si>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</si>
  <si>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</si>
  <si>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</si>
  <si>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</si>
  <si>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</si>
  <si>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</si>
  <si>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</si>
  <si>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</si>
  <si>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</si>
  <si>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</si>
  <si>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</si>
  <si>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</si>
  <si>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</si>
  <si>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</si>
  <si>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</si>
  <si>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</si>
  <si>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</si>
  <si>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</si>
  <si>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</si>
  <si>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</si>
  <si>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</si>
  <si>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</si>
  <si>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</si>
  <si>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</si>
  <si>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</si>
  <si>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</si>
  <si>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</si>
  <si>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</si>
  <si>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</si>
  <si>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</si>
  <si>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</si>
  <si>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</si>
  <si>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</si>
  <si>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</si>
  <si>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</si>
  <si>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</si>
  <si>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</si>
  <si>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</si>
  <si>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</si>
  <si>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</si>
  <si>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</si>
  <si>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</si>
  <si>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</si>
  <si>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</si>
  <si>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</si>
  <si>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</si>
  <si>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</si>
  <si>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</si>
  <si>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</si>
  <si>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</si>
  <si>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</si>
  <si>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</si>
  <si>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</si>
  <si>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</si>
  <si>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</si>
  <si>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</si>
  <si>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</si>
  <si>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</si>
  <si>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</si>
  <si>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</si>
  <si>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</si>
  <si>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</si>
  <si>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</si>
  <si>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</si>
  <si>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</si>
  <si>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</si>
  <si>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</si>
  <si>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</si>
  <si>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</si>
  <si>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</si>
  <si>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</si>
  <si>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</si>
  <si>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</si>
  <si>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</si>
  <si>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</si>
  <si>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</si>
  <si>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</si>
  <si>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</si>
  <si>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</si>
  <si>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</si>
  <si>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</si>
  <si>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</si>
  <si>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</si>
  <si>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</si>
  <si>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</si>
  <si>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</si>
  <si>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</si>
  <si>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</si>
  <si>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</si>
  <si>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</si>
  <si>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</si>
  <si>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</si>
  <si>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</si>
  <si>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</si>
  <si>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</si>
  <si>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</si>
  <si>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</si>
  <si>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</si>
  <si>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</si>
  <si>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</si>
  <si>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</si>
  <si>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</si>
  <si>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</si>
  <si>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</si>
  <si>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</si>
  <si>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</si>
  <si>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</si>
  <si>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</si>
  <si>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</si>
  <si>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</si>
  <si>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</si>
  <si>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</si>
  <si>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</si>
  <si>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</si>
  <si>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</si>
  <si>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</si>
  <si>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</si>
  <si>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</si>
  <si>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</si>
  <si>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</si>
  <si>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</si>
  <si>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</si>
  <si>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</si>
  <si>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</si>
  <si>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</si>
  <si>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</si>
  <si>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</si>
  <si>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</si>
  <si>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</si>
  <si>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</si>
  <si>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</si>
  <si>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</si>
  <si>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</si>
  <si>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</si>
  <si>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</si>
  <si>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</si>
  <si>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</si>
  <si>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</si>
  <si>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</si>
  <si>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</si>
  <si>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</si>
  <si>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</si>
  <si>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</si>
  <si>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</si>
  <si>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</si>
  <si>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</si>
  <si>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</si>
  <si>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</si>
  <si>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</si>
  <si>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</si>
  <si>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</si>
  <si>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</si>
  <si>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</si>
  <si>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</si>
  <si>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</si>
  <si>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</si>
  <si>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</si>
  <si>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</si>
  <si>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</si>
  <si>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</si>
  <si>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</si>
  <si>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</si>
  <si>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</si>
  <si>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</si>
  <si>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</si>
  <si>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</si>
  <si>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</si>
  <si>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</si>
  <si>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</si>
  <si>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</si>
  <si>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</si>
  <si>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</si>
  <si>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</si>
  <si>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</si>
  <si>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</si>
  <si>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</si>
  <si>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</si>
  <si>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</si>
  <si>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</si>
  <si>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</si>
  <si>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</si>
  <si>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</si>
  <si>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</si>
  <si>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</si>
  <si>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</si>
  <si>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</si>
  <si>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</si>
  <si>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</si>
  <si>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</si>
  <si>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</si>
  <si>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</si>
  <si>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</si>
  <si>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</si>
  <si>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</si>
  <si>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</si>
  <si>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</si>
  <si>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</si>
  <si>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</si>
  <si>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</si>
  <si>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</si>
  <si>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</si>
  <si>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</si>
  <si>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</si>
  <si>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</si>
  <si>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</si>
  <si>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</si>
  <si>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</si>
  <si>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</si>
  <si>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</si>
  <si>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</si>
  <si>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</si>
  <si>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</si>
  <si>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</si>
  <si>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</si>
  <si>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</si>
  <si>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</si>
  <si>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</si>
  <si>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</si>
  <si>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</si>
  <si>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</si>
  <si>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</si>
  <si>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</si>
  <si>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</si>
  <si>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</si>
  <si>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</si>
  <si>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</si>
  <si>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</si>
  <si>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</si>
  <si>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</si>
  <si>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</si>
  <si>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</si>
  <si>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</si>
  <si>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</si>
  <si>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</si>
  <si>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</si>
  <si>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</si>
  <si>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</si>
  <si>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</si>
  <si>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</si>
  <si>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</si>
  <si>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</si>
  <si>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</si>
  <si>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</si>
  <si>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</si>
  <si>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</si>
  <si>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</si>
  <si>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</si>
  <si>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</si>
  <si>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</si>
  <si>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</si>
  <si>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</si>
  <si>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</si>
  <si>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</si>
  <si>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</si>
  <si>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</si>
  <si>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</si>
  <si>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</si>
  <si>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</si>
  <si>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</si>
  <si>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</si>
  <si>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</si>
  <si>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</si>
  <si>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</si>
  <si>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</si>
  <si>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</si>
  <si>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</si>
  <si>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</si>
  <si>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</si>
  <si>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</si>
  <si>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</si>
  <si>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</si>
  <si>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</si>
  <si>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</si>
  <si>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</si>
  <si>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</si>
  <si>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</si>
  <si>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</si>
  <si>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</si>
  <si>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</si>
  <si>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</si>
  <si>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</si>
  <si>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</si>
  <si>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</si>
  <si>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</si>
  <si>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</si>
  <si>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</si>
  <si>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</si>
  <si>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</si>
  <si>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</si>
  <si>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</si>
  <si>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</si>
  <si>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</si>
  <si>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</si>
  <si>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</si>
  <si>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</si>
  <si>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</si>
  <si>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</si>
  <si>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</si>
  <si>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</si>
  <si>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</si>
  <si>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</si>
  <si>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</si>
  <si>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</si>
  <si>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</si>
  <si>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</si>
  <si>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</si>
  <si>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</si>
  <si>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</si>
  <si>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</si>
  <si>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</si>
  <si>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</si>
  <si>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</si>
  <si>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</si>
  <si>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</si>
  <si>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</si>
  <si>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</si>
  <si>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</si>
  <si>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</si>
  <si>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</si>
  <si>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</si>
  <si>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</si>
  <si>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</si>
  <si>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</si>
  <si>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</si>
  <si>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</si>
  <si>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</si>
  <si>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</si>
  <si>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</si>
  <si>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</si>
  <si>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</si>
  <si>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</si>
  <si>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</si>
  <si>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</si>
  <si>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</si>
  <si>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</si>
  <si>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</si>
  <si>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</si>
  <si>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</si>
  <si>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</si>
  <si>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</si>
  <si>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</si>
  <si>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</si>
  <si>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</si>
  <si>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</si>
  <si>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</si>
  <si>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</si>
  <si>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</si>
  <si>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</si>
  <si>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</si>
  <si>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</si>
  <si>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</si>
  <si>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</si>
  <si>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</si>
  <si>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</si>
  <si>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</si>
  <si>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</si>
  <si>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</si>
  <si>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</si>
  <si>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</si>
  <si>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</si>
  <si>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</si>
  <si>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</si>
  <si>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</si>
  <si>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</si>
  <si>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</si>
  <si>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</si>
  <si>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</si>
  <si>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</si>
  <si>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</si>
  <si>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</si>
  <si>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</si>
  <si>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</si>
  <si>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</si>
  <si>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</si>
  <si>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</si>
  <si>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</si>
  <si>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</si>
  <si>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</si>
  <si>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</si>
  <si>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</si>
  <si>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</si>
  <si>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</si>
  <si>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</si>
  <si>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</si>
  <si>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</si>
  <si>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</si>
  <si>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</si>
  <si>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</si>
  <si>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</si>
  <si>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</si>
  <si>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</si>
  <si>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</si>
  <si>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</si>
  <si>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</si>
  <si>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</si>
  <si>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</si>
  <si>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</si>
  <si>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</si>
  <si>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</si>
  <si>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</si>
  <si>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</si>
  <si>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</si>
  <si>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</si>
  <si>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</si>
  <si>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</si>
  <si>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</si>
  <si>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</si>
  <si>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</si>
  <si>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</si>
  <si>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</si>
  <si>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</si>
  <si>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</si>
  <si>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</si>
  <si>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</si>
  <si>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</si>
  <si>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</si>
  <si>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</si>
  <si>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</si>
  <si>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</si>
  <si>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</si>
  <si>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</si>
  <si>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</si>
  <si>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</si>
  <si>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</si>
  <si>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</si>
  <si>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</si>
  <si>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</si>
  <si>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</si>
  <si>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</si>
  <si>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</si>
  <si>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</si>
  <si>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</si>
  <si>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</si>
  <si>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</si>
  <si>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</si>
  <si>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</si>
  <si>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</si>
  <si>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</si>
  <si>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</si>
  <si>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</si>
  <si>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</si>
  <si>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</si>
  <si>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</si>
  <si>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</si>
  <si>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</si>
  <si>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</si>
  <si>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</si>
  <si>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</si>
  <si>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</si>
  <si>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</si>
  <si>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</si>
  <si>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</si>
  <si>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</si>
  <si>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</si>
  <si>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</si>
  <si>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</si>
  <si>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</si>
  <si>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</si>
  <si>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</si>
  <si>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</si>
  <si>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</si>
  <si>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</si>
  <si>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</si>
  <si>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</si>
  <si>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</si>
  <si>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</si>
  <si>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</si>
  <si>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</si>
  <si>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</si>
  <si>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</si>
  <si>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</si>
  <si>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</si>
  <si>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</si>
  <si>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</si>
  <si>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</si>
  <si>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</si>
  <si>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</si>
  <si>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</si>
  <si>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</si>
  <si>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</si>
  <si>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</si>
  <si>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</si>
  <si>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</si>
  <si>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</si>
  <si>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</si>
  <si>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</si>
  <si>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</si>
  <si>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</si>
  <si>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</si>
  <si>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</si>
  <si>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</si>
  <si>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</si>
  <si>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</si>
  <si>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</si>
  <si>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</si>
  <si>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</si>
  <si>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</si>
  <si>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</si>
  <si>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</si>
  <si>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</si>
  <si>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</si>
  <si>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</si>
  <si>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</si>
  <si>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</si>
  <si>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</si>
  <si>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</si>
  <si>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</si>
  <si>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</si>
  <si>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</si>
  <si>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</si>
  <si>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</si>
  <si>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</si>
  <si>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</si>
  <si>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</si>
  <si>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</si>
  <si>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</si>
  <si>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</si>
  <si>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</si>
  <si>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</si>
  <si>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</si>
  <si>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</si>
  <si>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</si>
  <si>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</si>
  <si>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</si>
  <si>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</si>
  <si>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</si>
  <si>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</si>
  <si>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</si>
  <si>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</si>
  <si>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</si>
  <si>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</si>
  <si>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</si>
  <si>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</si>
  <si>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</si>
  <si>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</si>
  <si>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</si>
  <si>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</si>
  <si>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</si>
  <si>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</si>
  <si>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</si>
  <si>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</si>
  <si>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</si>
  <si>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</si>
  <si>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</si>
  <si>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</si>
  <si>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</si>
  <si>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</si>
  <si>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</si>
  <si>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</si>
  <si>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</si>
  <si>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</si>
  <si>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</si>
  <si>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</si>
  <si>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</si>
  <si>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</si>
  <si>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</si>
  <si>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</si>
  <si>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</si>
  <si>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</si>
  <si>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</si>
  <si>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</si>
  <si>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</si>
  <si>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</si>
  <si>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</si>
  <si>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</si>
  <si>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</si>
  <si>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</si>
  <si>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</si>
  <si>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</si>
  <si>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</si>
  <si>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</si>
  <si>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</si>
  <si>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</si>
  <si>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</si>
  <si>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</si>
  <si>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</si>
  <si>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</si>
  <si>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</si>
  <si>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</si>
  <si>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</si>
  <si>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</si>
  <si>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</si>
  <si>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</si>
  <si>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</si>
  <si>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</si>
  <si>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</si>
  <si>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</si>
  <si>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</si>
  <si>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</si>
  <si>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</si>
  <si>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</si>
  <si>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</si>
  <si>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</si>
  <si>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</si>
  <si>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</si>
  <si>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</si>
  <si>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</si>
  <si>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</si>
  <si>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</si>
  <si>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</si>
  <si>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</si>
  <si>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</si>
  <si>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</si>
  <si>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</si>
  <si>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</si>
  <si>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</si>
  <si>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</si>
  <si>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</si>
  <si>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</si>
  <si>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</si>
  <si>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</si>
  <si>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</si>
  <si>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</si>
  <si>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</si>
  <si>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</si>
  <si>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</si>
  <si>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</si>
  <si>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</si>
  <si>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</si>
  <si>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</si>
  <si>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</si>
  <si>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</si>
  <si>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</si>
  <si>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</si>
  <si>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</si>
  <si>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</si>
  <si>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</si>
  <si>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</si>
  <si>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</si>
  <si>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</si>
  <si>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</si>
  <si>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</si>
  <si>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</si>
  <si>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</si>
  <si>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</si>
  <si>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</si>
  <si>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</si>
  <si>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</si>
  <si>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</si>
  <si>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</si>
  <si>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</si>
  <si>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</si>
  <si>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</si>
  <si>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</si>
  <si>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</si>
  <si>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</si>
  <si>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</si>
  <si>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</si>
  <si>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</si>
  <si>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</si>
  <si>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</si>
  <si>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</si>
  <si>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</si>
  <si>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</si>
  <si>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</si>
  <si>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</si>
  <si>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</si>
  <si>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</si>
  <si>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</si>
  <si>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</si>
  <si>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</si>
  <si>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</si>
  <si>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</si>
  <si>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</si>
  <si>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</si>
  <si>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</si>
  <si>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</si>
  <si>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</si>
  <si>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</si>
  <si>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</si>
  <si>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</si>
  <si>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</si>
  <si>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</si>
  <si>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</si>
  <si>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</si>
  <si>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</si>
  <si>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</si>
  <si>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</si>
  <si>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</si>
  <si>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</si>
  <si>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</si>
  <si>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</si>
  <si>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</si>
  <si>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</si>
  <si>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</si>
  <si>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</si>
  <si>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</si>
  <si>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</si>
  <si>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</si>
  <si>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</si>
  <si>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</si>
  <si>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</si>
  <si>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</si>
  <si>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</si>
  <si>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</si>
  <si>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</si>
  <si>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</si>
  <si>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</si>
  <si>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</si>
  <si>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</si>
  <si>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</si>
  <si>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</si>
  <si>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</si>
  <si>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</si>
  <si>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</si>
  <si>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</si>
  <si>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</si>
  <si>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</si>
  <si>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</si>
  <si>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</si>
  <si>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</si>
  <si>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</si>
  <si>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</si>
  <si>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</si>
  <si>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</si>
  <si>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</si>
  <si>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</si>
  <si>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</si>
  <si>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</si>
  <si>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</si>
  <si>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</si>
  <si>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</si>
  <si>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</si>
  <si>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</si>
  <si>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</si>
  <si>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</si>
  <si>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</si>
  <si>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</si>
  <si>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</si>
  <si>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</si>
  <si>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</si>
  <si>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</si>
  <si>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</si>
  <si>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</si>
  <si>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</si>
  <si>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</si>
  <si>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</si>
  <si>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</si>
  <si>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</si>
  <si>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</si>
  <si>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</si>
  <si>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</si>
  <si>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</si>
  <si>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</si>
  <si>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</si>
  <si>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</si>
  <si>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</si>
  <si>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</si>
  <si>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</si>
  <si>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</si>
  <si>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</si>
  <si>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</si>
  <si>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</si>
  <si>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</si>
  <si>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</si>
  <si>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</si>
  <si>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</si>
  <si>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</si>
  <si>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</si>
  <si>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</si>
  <si>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</si>
  <si>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</si>
  <si>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</si>
  <si>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</si>
  <si>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</si>
  <si>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</si>
  <si>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</si>
  <si>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</si>
  <si>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</si>
  <si>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</si>
  <si>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</si>
  <si>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</si>
  <si>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</si>
  <si>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</si>
  <si>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</si>
  <si>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</si>
  <si>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</si>
  <si>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</si>
  <si>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</si>
  <si>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</si>
  <si>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</si>
  <si>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</si>
  <si>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</si>
  <si>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</si>
  <si>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</si>
  <si>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</si>
  <si>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</si>
  <si>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</si>
  <si>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</si>
  <si>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</si>
  <si>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</si>
  <si>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</si>
  <si>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</si>
  <si>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</si>
  <si>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</si>
  <si>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</si>
  <si>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</si>
  <si>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</si>
  <si>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</si>
  <si>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</si>
  <si>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</si>
  <si>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</si>
  <si>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</si>
  <si>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</si>
  <si>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</si>
  <si>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</si>
  <si>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</si>
  <si>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</si>
  <si>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</si>
  <si>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</si>
  <si>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</si>
  <si>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</si>
  <si>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</si>
  <si>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</si>
  <si>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</si>
  <si>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</si>
  <si>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</si>
  <si>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</si>
  <si>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</si>
  <si>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</si>
  <si>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</si>
  <si>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</si>
  <si>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</si>
  <si>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</si>
  <si>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</si>
  <si>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</si>
  <si>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</si>
  <si>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</si>
  <si>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</si>
  <si>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</si>
  <si>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</si>
  <si>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</si>
  <si>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</si>
  <si>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</si>
  <si>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</si>
  <si>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</si>
  <si>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</si>
  <si>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</si>
  <si>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</si>
  <si>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</si>
  <si>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</si>
  <si>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</si>
  <si>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</si>
  <si>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</si>
  <si>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</si>
  <si>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</si>
  <si>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</si>
  <si>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</si>
  <si>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</si>
  <si>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</si>
  <si>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</si>
  <si>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</si>
  <si>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</si>
  <si>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</si>
  <si>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</si>
  <si>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</si>
  <si>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</si>
  <si>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</si>
  <si>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</si>
  <si>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</si>
  <si>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</si>
  <si>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</si>
  <si>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</si>
  <si>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</si>
  <si>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</si>
  <si>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</si>
  <si>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</si>
  <si>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</si>
  <si>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</si>
  <si>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</si>
  <si>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</si>
  <si>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</si>
  <si>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</si>
  <si>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</si>
  <si>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</si>
  <si>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</si>
  <si>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</si>
  <si>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</si>
  <si>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</si>
  <si>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</si>
  <si>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</si>
  <si>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</si>
  <si>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</si>
  <si>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</si>
  <si>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</si>
  <si>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</si>
  <si>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</si>
  <si>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</si>
  <si>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</si>
  <si>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</si>
  <si>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</si>
  <si>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</si>
  <si>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</si>
  <si>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</si>
  <si>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</si>
  <si>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</si>
  <si>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</si>
  <si>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</si>
  <si>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</si>
  <si>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</si>
  <si>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</si>
  <si>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</si>
  <si>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</si>
  <si>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</si>
  <si>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</si>
  <si>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</si>
  <si>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</si>
  <si>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</si>
  <si>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</si>
  <si>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</si>
  <si>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</si>
  <si>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</si>
  <si>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</si>
  <si>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</si>
  <si>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</si>
  <si>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</si>
  <si>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</si>
  <si>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</si>
  <si>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</si>
  <si>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</si>
  <si>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</si>
  <si>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</si>
  <si>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</si>
  <si>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</si>
  <si>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</si>
  <si>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</si>
  <si>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</si>
  <si>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</si>
  <si>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</si>
  <si>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</si>
  <si>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</si>
  <si>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</si>
  <si>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</si>
  <si>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</si>
  <si>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</si>
  <si>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</si>
  <si>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</si>
  <si>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</si>
  <si>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</si>
  <si>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</si>
  <si>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</si>
  <si>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</si>
  <si>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</si>
  <si>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</si>
  <si>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</si>
  <si>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</si>
  <si>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</si>
  <si>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</si>
  <si>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</si>
  <si>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</si>
  <si>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</si>
  <si>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</si>
  <si>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</si>
  <si>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</si>
  <si>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</si>
  <si>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</si>
  <si>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</si>
  <si>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</si>
  <si>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</si>
  <si>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</si>
  <si>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</si>
  <si>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</si>
  <si>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</si>
  <si>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</si>
  <si>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</si>
  <si>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</si>
  <si>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</si>
  <si>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</si>
  <si>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</si>
  <si>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</si>
  <si>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</si>
  <si>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</si>
  <si>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</si>
  <si>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</si>
  <si>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</si>
  <si>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</si>
  <si>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</si>
  <si>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</si>
  <si>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</si>
  <si>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</si>
  <si>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</si>
  <si>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</si>
  <si>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</si>
  <si>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</si>
  <si>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</si>
  <si>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</si>
  <si>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</si>
  <si>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</si>
  <si>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</si>
  <si>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</si>
  <si>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</si>
  <si>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</si>
  <si>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</si>
  <si>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</si>
  <si>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</si>
  <si>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</si>
  <si>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</si>
  <si>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</si>
  <si>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</si>
  <si>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</si>
  <si>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</si>
  <si>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</si>
  <si>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</si>
  <si>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</si>
  <si>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</si>
  <si>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</si>
  <si>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</si>
  <si>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</si>
  <si>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</si>
  <si>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</si>
  <si>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</si>
  <si>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</si>
  <si>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</si>
  <si>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</si>
  <si>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</si>
  <si>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</si>
  <si>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</si>
  <si>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</si>
  <si>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</si>
  <si>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</si>
  <si>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</si>
  <si>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</si>
  <si>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</si>
  <si>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</si>
  <si>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</si>
  <si>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</si>
  <si>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</si>
  <si>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</si>
  <si>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</si>
  <si>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</si>
  <si>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</si>
  <si>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</si>
  <si>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</si>
  <si>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</si>
  <si>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</si>
  <si>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</si>
  <si>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</si>
  <si>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</si>
  <si>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</si>
  <si>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</si>
  <si>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</si>
  <si>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</si>
  <si>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</si>
  <si>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</si>
  <si>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</si>
  <si>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</si>
  <si>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</si>
  <si>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</si>
  <si>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</si>
  <si>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</si>
  <si>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</si>
  <si>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</si>
  <si>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</si>
  <si>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</si>
  <si>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</si>
  <si>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</si>
  <si>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</si>
  <si>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</si>
  <si>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</si>
  <si>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</si>
  <si>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</si>
  <si>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</si>
  <si>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</si>
  <si>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</si>
  <si>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</si>
  <si>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</si>
  <si>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</si>
  <si>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</si>
  <si>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</si>
  <si>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</si>
  <si>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</si>
  <si>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</si>
  <si>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</si>
  <si>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</si>
  <si>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</si>
  <si>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</si>
  <si>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</si>
  <si>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</si>
  <si>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</si>
  <si>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</si>
  <si>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</si>
  <si>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</si>
  <si>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</si>
  <si>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</si>
  <si>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</si>
  <si>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</si>
  <si>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</si>
  <si>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</si>
  <si>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</si>
  <si>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</si>
  <si>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</si>
  <si>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</si>
  <si>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</si>
  <si>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</si>
  <si>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</si>
  <si>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</si>
  <si>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</si>
  <si>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</si>
  <si>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</si>
  <si>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</si>
  <si>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</si>
  <si>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</si>
  <si>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</si>
  <si>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</si>
  <si>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</si>
  <si>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</si>
  <si>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</si>
  <si>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</si>
  <si>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</si>
  <si>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</si>
  <si>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</si>
  <si>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</si>
  <si>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</si>
  <si>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</si>
  <si>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</si>
  <si>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</si>
  <si>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</si>
  <si>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</si>
  <si>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</si>
  <si>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</si>
  <si>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</si>
  <si>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</si>
  <si>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</si>
  <si>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</si>
  <si>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</si>
  <si>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</si>
  <si>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</si>
  <si>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</si>
  <si>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</si>
  <si>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</si>
  <si>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</si>
  <si>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</si>
  <si>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</si>
  <si>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</si>
  <si>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</si>
  <si>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</si>
  <si>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</si>
  <si>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</si>
  <si>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</si>
  <si>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</si>
  <si>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</si>
  <si>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</si>
  <si>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</si>
  <si>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</si>
  <si>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</si>
  <si>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</si>
  <si>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</si>
  <si>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</si>
  <si>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</si>
  <si>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</si>
  <si>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</si>
  <si>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</si>
  <si>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</si>
  <si>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</si>
  <si>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</si>
  <si>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</si>
  <si>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</si>
  <si>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</si>
  <si>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</si>
  <si>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</si>
  <si>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</si>
  <si>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</si>
  <si>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</si>
  <si>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</si>
  <si>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</si>
  <si>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</si>
  <si>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</si>
  <si>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</si>
  <si>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</si>
  <si>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</si>
  <si>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</si>
  <si>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</si>
  <si>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</si>
  <si>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</si>
  <si>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</si>
  <si>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</si>
  <si>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</si>
  <si>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</si>
  <si>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</si>
  <si>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</si>
  <si>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</si>
  <si>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</si>
  <si>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</si>
  <si>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</si>
  <si>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</si>
  <si>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</si>
  <si>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</si>
  <si>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</si>
  <si>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</si>
  <si>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</si>
  <si>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</si>
  <si>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</si>
  <si>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</si>
  <si>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</si>
  <si>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</si>
  <si>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</si>
  <si>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</si>
  <si>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</si>
  <si>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</si>
  <si>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</si>
  <si>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</si>
  <si>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</si>
  <si>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</si>
  <si>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</si>
  <si>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</si>
  <si>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</si>
  <si>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</si>
  <si>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</si>
  <si>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</si>
  <si>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</si>
  <si>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</si>
  <si>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</si>
  <si>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</si>
  <si>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</si>
  <si>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</si>
  <si>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</si>
  <si>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</si>
  <si>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</si>
  <si>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</si>
  <si>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</si>
  <si>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</si>
  <si>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</si>
  <si>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</si>
  <si>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</si>
  <si>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</si>
  <si>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</si>
  <si>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</si>
  <si>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</si>
  <si>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</si>
  <si>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</si>
  <si>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</si>
  <si>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</si>
  <si>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</si>
  <si>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</si>
  <si>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</si>
  <si>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</si>
  <si>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</si>
  <si>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</si>
  <si>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</si>
  <si>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</si>
  <si>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</si>
  <si>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</si>
  <si>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</si>
  <si>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</si>
  <si>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</si>
  <si>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</si>
  <si>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</si>
  <si>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</si>
  <si>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</si>
  <si>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</si>
  <si>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</si>
  <si>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</si>
  <si>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</si>
  <si>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</si>
  <si>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</si>
  <si>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</si>
  <si>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</si>
  <si>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</si>
  <si>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</si>
  <si>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</si>
  <si>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</si>
  <si>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</si>
  <si>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</si>
  <si>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</si>
  <si>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</si>
  <si>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</si>
  <si>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</si>
  <si>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</si>
  <si>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</si>
  <si>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</si>
  <si>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</si>
  <si>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</si>
  <si>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</si>
  <si>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</si>
  <si>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</si>
  <si>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</si>
  <si>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</si>
  <si>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</si>
  <si>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</si>
  <si>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</si>
  <si>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</si>
  <si>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</si>
  <si>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</si>
  <si>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</si>
  <si>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</si>
  <si>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</si>
  <si>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</si>
  <si>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</si>
  <si>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</si>
  <si>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</si>
  <si>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</si>
  <si>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</si>
  <si>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</si>
  <si>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</si>
  <si>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</si>
  <si>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</si>
  <si>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</si>
  <si>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</si>
  <si>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</si>
  <si>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</si>
  <si>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</si>
  <si>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</si>
  <si>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</si>
  <si>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</si>
  <si>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</si>
  <si>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</si>
  <si>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</si>
  <si>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</si>
  <si>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</si>
  <si>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</si>
  <si>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</si>
  <si>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</si>
  <si>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</si>
  <si>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</si>
  <si>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</si>
  <si>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</si>
  <si>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</si>
  <si>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</si>
  <si>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</si>
  <si>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</si>
  <si>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</si>
  <si>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</si>
  <si>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</si>
  <si>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</si>
  <si>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</si>
  <si>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</si>
  <si>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</si>
  <si>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</si>
  <si>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</si>
  <si>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</si>
  <si>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</si>
  <si>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</si>
  <si>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</si>
  <si>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</si>
  <si>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</si>
  <si>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</si>
  <si>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</si>
  <si>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</si>
  <si>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</si>
  <si>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</si>
  <si>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</si>
  <si>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</si>
  <si>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</si>
  <si>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</si>
  <si>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</si>
  <si>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</si>
  <si>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</si>
  <si>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</si>
  <si>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</si>
  <si>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</si>
  <si>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</si>
  <si>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</si>
  <si>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</si>
  <si>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</si>
  <si>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</si>
  <si>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</si>
  <si>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</si>
  <si>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</si>
  <si>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</si>
  <si>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</si>
  <si>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</si>
  <si>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</si>
  <si>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</si>
  <si>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</si>
  <si>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</si>
  <si>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</si>
  <si>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</si>
  <si>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</si>
  <si>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</si>
  <si>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</si>
  <si>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</si>
  <si>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</si>
  <si>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</si>
  <si>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</si>
  <si>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</si>
  <si>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</si>
  <si>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</si>
  <si>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</si>
  <si>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</si>
  <si>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</si>
  <si>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</si>
  <si>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</si>
  <si>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</si>
  <si>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</si>
  <si>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</si>
  <si>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</si>
  <si>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</si>
  <si>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</si>
  <si>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</si>
  <si>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</si>
  <si>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</si>
  <si>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</si>
  <si>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</si>
  <si>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</si>
  <si>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</si>
  <si>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</si>
  <si>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</si>
  <si>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</si>
  <si>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</si>
  <si>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</si>
  <si>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</si>
  <si>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</si>
  <si>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</si>
  <si>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</si>
  <si>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</si>
  <si>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</si>
  <si>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</si>
  <si>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</si>
  <si>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</si>
  <si>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</si>
  <si>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</si>
  <si>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</si>
  <si>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</si>
  <si>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</si>
  <si>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</si>
  <si>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</si>
  <si>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</si>
  <si>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</si>
  <si>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</si>
  <si>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</si>
  <si>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</si>
  <si>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</si>
  <si>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</si>
  <si>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</si>
  <si>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</si>
  <si>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</si>
  <si>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</si>
  <si>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</si>
  <si>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</si>
  <si>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</si>
  <si>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</si>
  <si>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</si>
  <si>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</si>
  <si>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</si>
  <si>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</si>
  <si>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</si>
  <si>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</si>
  <si>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</si>
  <si>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</si>
  <si>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</si>
  <si>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</si>
  <si>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</si>
  <si>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</si>
  <si>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</si>
  <si>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</si>
  <si>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</si>
  <si>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</si>
  <si>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</si>
  <si>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</si>
  <si>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</si>
  <si>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</si>
  <si>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</si>
  <si>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</si>
  <si>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</si>
  <si>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</si>
  <si>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</si>
  <si>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</si>
  <si>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</si>
  <si>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</si>
  <si>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</si>
  <si>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</si>
  <si>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</si>
  <si>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</si>
  <si>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</si>
  <si>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</si>
  <si>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</si>
  <si>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</si>
  <si>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</si>
  <si>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</si>
  <si>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</si>
  <si>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</si>
  <si>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</si>
  <si>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</si>
  <si>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</si>
  <si>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</si>
  <si>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</si>
  <si>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</si>
  <si>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</si>
  <si>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</si>
  <si>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</si>
  <si>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</si>
  <si>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</si>
  <si>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</si>
  <si>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</si>
  <si>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</si>
  <si>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</si>
  <si>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</si>
  <si>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</si>
  <si>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</si>
  <si>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</si>
  <si>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</si>
  <si>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</si>
  <si>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</si>
  <si>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</si>
  <si>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</si>
  <si>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</si>
  <si>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</si>
  <si>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</si>
  <si>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</si>
  <si>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</si>
  <si>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</si>
  <si>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</si>
  <si>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</si>
  <si>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</si>
  <si>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</si>
  <si>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</si>
  <si>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</si>
  <si>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</si>
  <si>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</si>
  <si>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</si>
  <si>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</si>
  <si>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</si>
  <si>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</si>
  <si>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</si>
  <si>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</si>
  <si>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</si>
  <si>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</si>
  <si>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</si>
  <si>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</si>
  <si>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</si>
  <si>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</si>
  <si>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</si>
  <si>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</si>
  <si>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</si>
  <si>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</si>
  <si>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</si>
  <si>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</si>
  <si>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</si>
  <si>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</si>
  <si>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</si>
  <si>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</si>
  <si>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</si>
  <si>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</si>
  <si>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</si>
  <si>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</si>
  <si>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</si>
  <si>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</si>
  <si>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</si>
  <si>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</si>
  <si>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</si>
  <si>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</si>
  <si>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</si>
  <si>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</si>
  <si>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</si>
  <si>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</si>
  <si>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</si>
  <si>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</si>
  <si>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</si>
  <si>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</si>
  <si>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</si>
  <si>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</si>
  <si>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</si>
  <si>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</si>
  <si>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</si>
  <si>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</si>
  <si>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</si>
  <si>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</si>
  <si>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</si>
  <si>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</si>
  <si>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</si>
  <si>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</si>
  <si>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</si>
  <si>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</si>
  <si>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</si>
  <si>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</si>
  <si>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</si>
  <si>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</si>
  <si>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</si>
  <si>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</si>
  <si>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</si>
  <si>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</si>
  <si>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</si>
  <si>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</si>
  <si>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</si>
  <si>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</si>
  <si>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</si>
  <si>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</si>
  <si>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</si>
  <si>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</si>
  <si>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</si>
  <si>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</si>
  <si>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</si>
  <si>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</si>
  <si>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</si>
  <si>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</si>
  <si>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</si>
  <si>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</si>
  <si>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</si>
  <si>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</si>
  <si>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</si>
  <si>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</si>
  <si>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</si>
  <si>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</si>
  <si>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</si>
  <si>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</si>
  <si>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</si>
  <si>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</si>
  <si>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</si>
  <si>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</si>
  <si>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</si>
  <si>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</si>
  <si>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</si>
  <si>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</si>
  <si>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</si>
  <si>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</si>
  <si>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</si>
  <si>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</si>
  <si>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</si>
  <si>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</si>
  <si>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</si>
  <si>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</si>
  <si>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</si>
  <si>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</si>
  <si>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</si>
  <si>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</si>
  <si>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</si>
  <si>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</si>
  <si>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</si>
  <si>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</si>
  <si>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</si>
  <si>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</si>
  <si>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</si>
  <si>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</si>
  <si>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</si>
  <si>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</si>
  <si>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</si>
  <si>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</si>
  <si>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</si>
  <si>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</si>
  <si>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</si>
  <si>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</si>
  <si>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</si>
  <si>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</si>
  <si>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</si>
  <si>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</si>
  <si>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</si>
  <si>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</si>
  <si>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</si>
  <si>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</si>
  <si>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</si>
  <si>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</si>
  <si>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</si>
  <si>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</si>
  <si>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</si>
  <si>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</si>
  <si>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</si>
  <si>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</si>
  <si>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</si>
  <si>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</si>
  <si>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</si>
  <si>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</si>
  <si>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</si>
  <si>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</si>
  <si>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</si>
  <si>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</si>
  <si>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</si>
  <si>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</si>
  <si>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</si>
  <si>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</si>
  <si>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</si>
  <si>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</si>
  <si>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</si>
  <si>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</si>
  <si>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</si>
  <si>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</si>
  <si>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</si>
  <si>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</si>
  <si>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</si>
  <si>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</si>
  <si>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</si>
  <si>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</si>
  <si>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</si>
  <si>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</si>
  <si>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</si>
  <si>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</si>
  <si>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</si>
  <si>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</si>
  <si>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</si>
  <si>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</si>
  <si>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</si>
  <si>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</si>
  <si>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</si>
  <si>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</si>
  <si>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</si>
  <si>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</si>
  <si>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</si>
  <si>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</si>
  <si>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</si>
  <si>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</si>
  <si>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</si>
  <si>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</si>
  <si>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</si>
  <si>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Laos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</si>
  <si>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</si>
  <si>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</si>
  <si>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</si>
  <si>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</si>
  <si>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</si>
  <si>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</si>
  <si>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</si>
  <si>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</si>
  <si>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</si>
  <si>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</si>
  <si>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</si>
  <si>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</si>
  <si>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</si>
  <si>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</si>
  <si>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</si>
  <si>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</si>
  <si>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</si>
  <si>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</si>
  <si>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</si>
  <si>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</si>
  <si>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</si>
  <si>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</si>
  <si>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</si>
  <si>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</si>
  <si>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</si>
  <si>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</si>
  <si>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</si>
  <si>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</si>
  <si>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</si>
  <si>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</si>
  <si>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</si>
  <si>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</si>
  <si>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</si>
  <si>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</si>
  <si>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</si>
  <si>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</si>
  <si>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</si>
  <si>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</si>
  <si>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</si>
  <si>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</si>
  <si>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</si>
  <si>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</si>
  <si>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</si>
  <si>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</si>
  <si>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</si>
  <si>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</si>
  <si>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</si>
  <si>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</si>
  <si>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</si>
  <si>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</si>
  <si>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</si>
  <si>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</si>
  <si>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</si>
  <si>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</si>
  <si>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</si>
  <si>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</si>
  <si>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</si>
  <si>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</si>
  <si>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</si>
  <si>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</si>
  <si>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</si>
  <si>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</si>
  <si>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</si>
  <si>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</si>
  <si>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</si>
  <si>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</si>
  <si>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</si>
  <si>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</si>
  <si>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</si>
  <si>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</si>
  <si>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</si>
  <si>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</si>
  <si>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</si>
  <si>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</si>
  <si>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</si>
  <si>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</si>
  <si>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</si>
  <si>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</si>
  <si>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</si>
  <si>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</si>
  <si>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</si>
  <si>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</si>
  <si>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</si>
  <si>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</si>
  <si>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</si>
  <si>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</si>
  <si>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</si>
  <si>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</si>
  <si>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</si>
  <si>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</si>
  <si>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</si>
  <si>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</si>
  <si>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</si>
  <si>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</si>
  <si>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</si>
  <si>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</si>
  <si>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</si>
  <si>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</si>
  <si>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</si>
  <si>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</si>
  <si>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</si>
  <si>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</si>
  <si>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</si>
  <si>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</si>
  <si>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</si>
  <si>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</si>
  <si>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</si>
  <si>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</si>
  <si>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</si>
  <si>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</si>
  <si>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</si>
  <si>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</si>
  <si>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</si>
  <si>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</si>
  <si>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</si>
  <si>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</si>
  <si>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</si>
  <si>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</si>
  <si>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</si>
  <si>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</si>
  <si>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</si>
  <si>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</si>
  <si>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</si>
  <si>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</si>
  <si>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</si>
  <si>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</si>
  <si>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</si>
  <si>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</si>
  <si>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</si>
  <si>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</si>
  <si>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</si>
  <si>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</si>
  <si>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</si>
  <si>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</si>
  <si>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</si>
  <si>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</si>
  <si>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</si>
  <si>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</si>
  <si>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</si>
  <si>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</si>
  <si>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</si>
  <si>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</si>
  <si>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</si>
  <si>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</si>
  <si>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</si>
  <si>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</si>
  <si>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</si>
  <si>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</si>
  <si>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</si>
  <si>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</si>
  <si>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</si>
  <si>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</si>
  <si>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</si>
  <si>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</si>
  <si>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</si>
  <si>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</si>
  <si>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</si>
  <si>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</si>
  <si>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</si>
  <si>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</si>
  <si>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</si>
  <si>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</si>
  <si>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</si>
  <si>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</si>
  <si>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</si>
  <si>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</si>
  <si>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</si>
  <si>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</si>
  <si>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</si>
  <si>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</si>
  <si>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</si>
  <si>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</si>
  <si>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</si>
  <si>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</si>
  <si>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</si>
  <si>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</si>
  <si>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</si>
  <si>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</si>
  <si>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</si>
  <si>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</si>
  <si>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</si>
  <si>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</si>
  <si>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</si>
  <si>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</si>
  <si>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</si>
  <si>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</si>
  <si>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</si>
  <si>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</si>
  <si>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</si>
  <si>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</si>
  <si>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</si>
  <si>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</si>
  <si>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</si>
  <si>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</si>
  <si>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</si>
  <si>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</si>
  <si>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</si>
  <si>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</si>
  <si>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</si>
  <si>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</si>
  <si>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</si>
  <si>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</si>
  <si>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</si>
  <si>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</si>
  <si>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</si>
  <si>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</si>
  <si>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</si>
  <si>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</si>
  <si>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</si>
  <si>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</si>
  <si>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</si>
  <si>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</si>
  <si>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</si>
  <si>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</si>
  <si>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</si>
  <si>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</si>
  <si>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</si>
  <si>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</si>
  <si>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</si>
  <si>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</si>
  <si>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</si>
  <si>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</si>
  <si>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</si>
  <si>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</si>
  <si>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</si>
  <si>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</si>
  <si>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</si>
  <si>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</si>
  <si>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</si>
  <si>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</si>
  <si>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</si>
  <si>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</si>
  <si>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</si>
  <si>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</si>
  <si>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</si>
  <si>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</si>
  <si>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</si>
  <si>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</si>
  <si>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</si>
  <si>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</si>
  <si>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</si>
  <si>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</si>
  <si>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</si>
  <si>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</si>
  <si>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</si>
  <si>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</si>
  <si>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</si>
  <si>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</si>
  <si>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</si>
  <si>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</si>
  <si>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</si>
  <si>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</si>
  <si>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</si>
  <si>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</si>
  <si>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</si>
  <si>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</si>
  <si>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</si>
  <si>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</si>
  <si>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</si>
  <si>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</si>
  <si>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</si>
  <si>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</si>
  <si>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</si>
  <si>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</si>
  <si>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</si>
  <si>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</si>
  <si>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</si>
  <si>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</si>
  <si>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</si>
  <si>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</si>
  <si>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</si>
  <si>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</si>
  <si>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</si>
  <si>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</si>
  <si>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</si>
  <si>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</si>
  <si>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</si>
  <si>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</si>
  <si>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</si>
  <si>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</si>
  <si>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</si>
  <si>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</si>
  <si>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</si>
  <si>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</si>
  <si>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</si>
  <si>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</si>
  <si>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</si>
  <si>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</si>
  <si>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</si>
  <si>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</si>
  <si>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</si>
  <si>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</si>
  <si>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</si>
  <si>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</si>
  <si>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</si>
  <si>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</si>
  <si>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</si>
  <si>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</si>
  <si>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</si>
  <si>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</si>
  <si>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</si>
  <si>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</si>
  <si>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</si>
  <si>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</si>
  <si>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</si>
  <si>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</si>
  <si>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</si>
  <si>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</si>
  <si>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</si>
  <si>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</si>
  <si>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</si>
  <si>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</si>
  <si>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</si>
  <si>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</si>
  <si>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</si>
  <si>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</si>
  <si>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</si>
  <si>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</si>
  <si>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</si>
  <si>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</si>
  <si>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</si>
  <si>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</si>
  <si>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</si>
  <si>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</si>
  <si>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</si>
  <si>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</si>
  <si>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</si>
  <si>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</si>
  <si>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</si>
  <si>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</si>
  <si>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</si>
  <si>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</si>
  <si>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</si>
  <si>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</si>
  <si>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</si>
  <si>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</si>
  <si>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</si>
  <si>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</si>
  <si>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</si>
  <si>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</si>
  <si>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</si>
  <si>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</si>
  <si>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</si>
  <si>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</si>
  <si>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</si>
  <si>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</si>
  <si>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</si>
  <si>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</si>
  <si>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</si>
  <si>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</si>
  <si>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</si>
  <si>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</si>
  <si>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</si>
  <si>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</si>
  <si>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</si>
  <si>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</si>
  <si>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</si>
  <si>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</si>
  <si>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</si>
  <si>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</si>
  <si>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</si>
  <si>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</si>
  <si>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</si>
  <si>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</si>
  <si>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</si>
  <si>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</si>
  <si>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</si>
  <si>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</si>
  <si>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</si>
  <si>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</si>
  <si>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</si>
  <si>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</si>
  <si>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</si>
  <si>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</si>
  <si>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</si>
  <si>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</si>
  <si>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</si>
  <si>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</si>
  <si>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</si>
  <si>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</si>
  <si>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</si>
  <si>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</si>
  <si>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</si>
  <si>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</si>
  <si>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</si>
  <si>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</si>
  <si>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</si>
  <si>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</si>
  <si>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</si>
  <si>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</si>
  <si>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</si>
  <si>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</si>
  <si>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</si>
  <si>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</si>
  <si>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</si>
  <si>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</si>
  <si>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</si>
  <si>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</si>
  <si>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</si>
  <si>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</si>
  <si>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</si>
  <si>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</si>
  <si>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</si>
  <si>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</si>
  <si>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</si>
  <si>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</si>
  <si>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</si>
  <si>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</si>
  <si>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</si>
  <si>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</si>
  <si>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</si>
  <si>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</si>
  <si>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</si>
  <si>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</si>
  <si>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</si>
  <si>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</si>
  <si>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</si>
  <si>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</si>
  <si>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</si>
  <si>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</si>
  <si>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</si>
  <si>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</si>
  <si>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</si>
  <si>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</si>
  <si>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</si>
  <si>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</si>
  <si>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</si>
  <si>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</si>
  <si>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</si>
  <si>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</si>
  <si>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</si>
  <si>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</si>
  <si>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</si>
  <si>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</si>
  <si>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</si>
  <si>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</si>
  <si>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</si>
  <si>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</si>
  <si>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</si>
  <si>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</si>
  <si>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</si>
  <si>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</si>
  <si>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</si>
  <si>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</si>
  <si>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</si>
  <si>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</si>
  <si>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</si>
  <si>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</si>
  <si>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</si>
  <si>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</si>
  <si>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</si>
  <si>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</si>
  <si>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</si>
  <si>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</si>
  <si>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</si>
  <si>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</si>
  <si>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</si>
  <si>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</si>
  <si>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</si>
  <si>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</si>
  <si>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</si>
  <si>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</si>
  <si>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</si>
  <si>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</si>
  <si>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</si>
  <si>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</si>
  <si>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</si>
  <si>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</si>
  <si>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</si>
  <si>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</si>
  <si>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</si>
  <si>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</si>
  <si>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</si>
  <si>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</si>
  <si>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</si>
  <si>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</si>
  <si>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</si>
  <si>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</si>
  <si>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</si>
  <si>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</si>
  <si>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</si>
  <si>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</si>
  <si>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</si>
  <si>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</si>
  <si>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</si>
  <si>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</si>
  <si>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</si>
  <si>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</si>
  <si>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</si>
  <si>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</si>
  <si>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</si>
  <si>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</si>
  <si>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</si>
  <si>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</si>
  <si>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</si>
  <si>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</si>
  <si>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</si>
  <si>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</si>
  <si>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</si>
  <si>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</si>
  <si>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</si>
  <si>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</si>
  <si>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</si>
  <si>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</si>
  <si>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</si>
  <si>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</si>
  <si>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</si>
  <si>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</si>
  <si>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</si>
  <si>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</si>
  <si>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</si>
  <si>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</si>
  <si>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</si>
  <si>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</si>
  <si>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</si>
  <si>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</si>
  <si>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</si>
  <si>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</si>
  <si>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</si>
  <si>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</si>
  <si>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</si>
  <si>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</si>
  <si>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</si>
  <si>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</si>
  <si>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</si>
  <si>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</si>
  <si>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</si>
  <si>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</si>
  <si>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</si>
  <si>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</si>
  <si>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</si>
  <si>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</si>
  <si>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</si>
  <si>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</si>
  <si>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</si>
  <si>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</si>
  <si>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</si>
  <si>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</si>
  <si>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</si>
  <si>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</si>
  <si>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</si>
  <si>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</si>
  <si>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</si>
  <si>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</si>
  <si>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</si>
  <si>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</si>
  <si>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</si>
  <si>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</si>
  <si>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</si>
  <si>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</si>
  <si>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</si>
  <si>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</si>
  <si>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</si>
  <si>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</si>
  <si>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</si>
  <si>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</si>
  <si>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</si>
  <si>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</si>
  <si>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</si>
  <si>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</si>
  <si>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</si>
  <si>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</si>
  <si>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</si>
  <si>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</si>
  <si>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</si>
  <si>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</si>
  <si>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</si>
  <si>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</si>
  <si>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</si>
  <si>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</si>
  <si>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</si>
  <si>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</si>
  <si>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</si>
  <si>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</si>
  <si>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</si>
  <si>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</si>
  <si>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</si>
  <si>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</si>
  <si>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</si>
  <si>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</si>
  <si>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</si>
  <si>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</si>
  <si>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</si>
  <si>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</si>
  <si>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</si>
  <si>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</si>
  <si>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</si>
  <si>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</si>
  <si>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</si>
  <si>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</si>
  <si>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</si>
  <si>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</si>
  <si>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</si>
  <si>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</si>
  <si>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</si>
  <si>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</si>
  <si>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</si>
  <si>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</si>
  <si>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</si>
  <si>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</si>
  <si>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</si>
  <si>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</si>
  <si>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</si>
  <si>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</si>
  <si>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</si>
  <si>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</si>
  <si>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</si>
  <si>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</si>
  <si>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</si>
  <si>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</si>
  <si>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</si>
  <si>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</si>
  <si>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</si>
  <si>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</si>
  <si>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</si>
  <si>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</si>
  <si>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</si>
  <si>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</si>
  <si>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</si>
  <si>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</si>
  <si>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</si>
  <si>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</si>
  <si>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</si>
  <si>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</si>
  <si>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</si>
  <si>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</si>
  <si>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</si>
  <si>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</si>
  <si>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</si>
  <si>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</si>
  <si>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</si>
  <si>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</si>
  <si>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</si>
  <si>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</si>
  <si>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</si>
  <si>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</si>
  <si>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</si>
  <si>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</si>
  <si>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</si>
  <si>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</si>
  <si>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</si>
  <si>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</si>
  <si>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</si>
  <si>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</si>
  <si>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</si>
  <si>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</si>
  <si>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</si>
  <si>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</si>
  <si>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</si>
  <si>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</si>
  <si>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</si>
  <si>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</si>
  <si>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</si>
  <si>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</si>
  <si>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</si>
  <si>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</si>
  <si>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</si>
  <si>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</si>
  <si>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</si>
  <si>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</si>
  <si>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</si>
  <si>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</si>
  <si>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</si>
  <si>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</si>
  <si>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</si>
  <si>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</si>
  <si>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</si>
  <si>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</si>
  <si>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</si>
  <si>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</si>
  <si>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</si>
  <si>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</si>
  <si>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</si>
  <si>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</si>
  <si>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</si>
  <si>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</si>
  <si>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</si>
  <si>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</si>
  <si>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</si>
  <si>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</si>
  <si>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</si>
  <si>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</si>
  <si>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</si>
  <si>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</si>
  <si>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</si>
  <si>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</si>
  <si>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</si>
  <si>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</si>
  <si>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</si>
  <si>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</si>
  <si>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</si>
  <si>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</si>
  <si>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</si>
  <si>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</si>
  <si>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</si>
  <si>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</si>
  <si>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</si>
  <si>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</si>
  <si>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</si>
  <si>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</si>
  <si>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</si>
  <si>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</si>
  <si>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</si>
  <si>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</si>
  <si>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</si>
  <si>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</si>
  <si>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</si>
  <si>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</si>
  <si>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</si>
  <si>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</si>
  <si>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</si>
  <si>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</si>
  <si>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</si>
  <si>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</si>
  <si>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</si>
  <si>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</si>
  <si>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</si>
  <si>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</si>
  <si>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</si>
  <si>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</si>
  <si>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</si>
  <si>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</si>
  <si>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</si>
  <si>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</si>
  <si>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</si>
  <si>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</si>
  <si>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</si>
  <si>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</si>
  <si>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</si>
  <si>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</si>
  <si>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</si>
  <si>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</si>
  <si>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</si>
  <si>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</si>
  <si>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</si>
  <si>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</si>
  <si>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</si>
  <si>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</si>
  <si>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</si>
  <si>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</si>
  <si>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</si>
  <si>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</si>
  <si>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</si>
  <si>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</si>
  <si>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</si>
  <si>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</si>
  <si>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</si>
  <si>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</si>
  <si>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</si>
  <si>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</si>
  <si>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</si>
  <si>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</si>
  <si>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</si>
  <si>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</si>
  <si>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</si>
  <si>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</si>
  <si>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</si>
  <si>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</si>
  <si>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</si>
  <si>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</si>
  <si>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</si>
  <si>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</si>
  <si>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</si>
  <si>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</si>
  <si>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</si>
  <si>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</si>
  <si>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</si>
  <si>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</si>
  <si>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</si>
  <si>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</si>
  <si>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</si>
  <si>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</si>
  <si>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</si>
  <si>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</si>
  <si>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</si>
  <si>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</si>
  <si>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</si>
  <si>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</si>
  <si>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</si>
  <si>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</si>
  <si>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</si>
  <si>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</si>
  <si>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</si>
  <si>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</si>
  <si>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</si>
  <si>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</si>
  <si>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</si>
  <si>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</si>
  <si>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</si>
  <si>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</si>
  <si>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</si>
  <si>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</si>
  <si>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</si>
  <si>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</si>
  <si>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</si>
  <si>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</si>
  <si>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</si>
  <si>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</si>
  <si>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</si>
  <si>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</si>
  <si>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</si>
  <si>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</si>
  <si>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</si>
  <si>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</si>
  <si>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</si>
  <si>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</si>
  <si>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</si>
  <si>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</si>
  <si>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</si>
  <si>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</si>
  <si>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</si>
  <si>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</si>
  <si>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</si>
  <si>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</si>
  <si>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</si>
  <si>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</si>
  <si>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</si>
  <si>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</si>
  <si>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</si>
  <si>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</si>
  <si>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</si>
  <si>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</si>
  <si>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</si>
  <si>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</si>
  <si>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</si>
  <si>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</si>
  <si>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</si>
  <si>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</si>
  <si>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</si>
  <si>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</si>
  <si>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</si>
  <si>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</si>
  <si>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</si>
  <si>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</si>
  <si>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</si>
  <si>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</si>
  <si>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</si>
  <si>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</si>
  <si>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</si>
  <si>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</si>
  <si>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</si>
  <si>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</si>
  <si>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</si>
  <si>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</si>
  <si>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</si>
  <si>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</si>
  <si>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</si>
  <si>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</si>
  <si>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</si>
  <si>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</si>
  <si>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</si>
  <si>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</si>
  <si>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</si>
  <si>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</si>
  <si>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</si>
  <si>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</si>
  <si>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</si>
  <si>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</si>
  <si>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</si>
  <si>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</si>
  <si>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</si>
  <si>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</si>
  <si>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</si>
  <si>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</si>
  <si>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</si>
  <si>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</si>
  <si>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</si>
  <si>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</si>
  <si>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</si>
  <si>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</si>
  <si>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</si>
  <si>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</si>
  <si>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</si>
  <si>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</si>
  <si>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</si>
  <si>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</si>
  <si>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</si>
  <si>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</si>
  <si>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</si>
  <si>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</si>
  <si>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</si>
  <si>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</si>
  <si>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</si>
  <si>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</si>
  <si>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</si>
  <si>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</si>
  <si>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</si>
  <si>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</si>
  <si>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</si>
  <si>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</si>
  <si>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</si>
  <si>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</si>
  <si>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</si>
  <si>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</si>
  <si>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</si>
  <si>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</si>
  <si>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</si>
  <si>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</si>
  <si>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</si>
  <si>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</si>
  <si>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</si>
  <si>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</si>
  <si>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</si>
  <si>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</si>
  <si>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</si>
  <si>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</si>
  <si>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</si>
  <si>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</si>
  <si>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</si>
  <si>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</si>
  <si>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</si>
  <si>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</si>
  <si>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</si>
  <si>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</si>
  <si>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</si>
  <si>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</si>
  <si>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</si>
  <si>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</si>
  <si>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</si>
  <si>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</si>
  <si>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</si>
  <si>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</si>
  <si>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</si>
  <si>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</si>
  <si>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</si>
  <si>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</si>
  <si>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</si>
  <si>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</si>
  <si>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</si>
  <si>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</si>
  <si>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</si>
  <si>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</si>
  <si>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</si>
  <si>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</si>
  <si>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</si>
  <si>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</si>
  <si>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</si>
  <si>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</si>
  <si>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</si>
  <si>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</si>
  <si>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</si>
  <si>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</si>
  <si>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</si>
  <si>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</si>
  <si>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</si>
  <si>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</si>
  <si>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</si>
  <si>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</si>
  <si>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</si>
  <si>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</si>
  <si>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</si>
  <si>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</si>
  <si>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</si>
  <si>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</si>
  <si>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</si>
  <si>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</si>
  <si>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</si>
  <si>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</si>
  <si>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</si>
  <si>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</si>
  <si>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</si>
  <si>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</si>
  <si>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</si>
  <si>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</si>
  <si>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</si>
  <si>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</si>
  <si>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</si>
  <si>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</si>
  <si>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</si>
  <si>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</si>
  <si>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</si>
  <si>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</si>
  <si>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</si>
  <si>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</si>
  <si>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</si>
  <si>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</si>
  <si>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</si>
  <si>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</si>
  <si>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</si>
  <si>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</si>
  <si>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</si>
  <si>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</si>
  <si>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</si>
  <si>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</si>
  <si>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</si>
  <si>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</si>
  <si>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</si>
  <si>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</si>
  <si>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</si>
  <si>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</si>
  <si>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</si>
  <si>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</si>
  <si>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</si>
  <si>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</si>
  <si>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</si>
  <si>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</si>
  <si>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</si>
  <si>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</si>
  <si>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</si>
  <si>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</si>
  <si>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</si>
  <si>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</si>
  <si>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</si>
  <si>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</si>
  <si>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</si>
  <si>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</si>
  <si>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</si>
  <si>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</si>
  <si>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</si>
  <si>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</si>
  <si>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</si>
  <si>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</si>
  <si>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</si>
  <si>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</si>
  <si>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</si>
  <si>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</si>
  <si>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</si>
  <si>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</si>
  <si>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</si>
  <si>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</si>
  <si>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</si>
  <si>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</si>
  <si>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</si>
  <si>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</si>
  <si>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</si>
  <si>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</si>
  <si>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</si>
  <si>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</si>
  <si>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</si>
  <si>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</si>
  <si>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</si>
  <si>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</si>
  <si>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</si>
  <si>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</si>
  <si>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</si>
  <si>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</si>
  <si>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</si>
  <si>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</si>
  <si>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</si>
  <si>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</si>
  <si>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</si>
  <si>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</si>
  <si>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</si>
  <si>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</si>
  <si>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</si>
  <si>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</si>
  <si>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</si>
  <si>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</si>
  <si>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</si>
  <si>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</si>
  <si>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</si>
  <si>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</si>
  <si>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</si>
  <si>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</si>
  <si>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</si>
  <si>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</si>
  <si>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</si>
  <si>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</si>
  <si>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</si>
  <si>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</si>
  <si>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</si>
  <si>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</si>
  <si>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</si>
  <si>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</si>
  <si>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</si>
  <si>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</si>
  <si>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</si>
  <si>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</si>
  <si>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</si>
  <si>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</si>
  <si>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</si>
  <si>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</si>
  <si>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</si>
  <si>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</si>
  <si>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</si>
  <si>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</si>
  <si>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</si>
  <si>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</si>
  <si>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</si>
  <si>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</si>
  <si>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</si>
  <si>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</si>
  <si>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</si>
  <si>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</si>
  <si>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</si>
  <si>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</si>
  <si>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</si>
  <si>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</si>
  <si>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</si>
  <si>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</si>
  <si>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</si>
  <si>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</si>
  <si>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</si>
  <si>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</si>
  <si>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</si>
  <si>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</si>
  <si>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</si>
  <si>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</si>
  <si>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</si>
  <si>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</si>
  <si>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</si>
  <si>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</si>
  <si>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</si>
  <si>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</si>
  <si>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</si>
  <si>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</si>
  <si>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</si>
  <si>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</si>
  <si>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</si>
  <si>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</si>
  <si>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</si>
  <si>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</si>
  <si>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</si>
  <si>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</si>
  <si>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</si>
  <si>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</si>
  <si>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</si>
  <si>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</si>
  <si>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</si>
  <si>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</si>
  <si>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</si>
  <si>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</si>
  <si>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</si>
  <si>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</si>
  <si>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</si>
  <si>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</si>
  <si>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</si>
  <si>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</si>
  <si>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</si>
  <si>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</si>
  <si>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</si>
  <si>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</si>
  <si>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</si>
  <si>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</si>
  <si>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</si>
  <si>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</si>
  <si>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</si>
  <si>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</si>
  <si>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</si>
  <si>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</si>
  <si>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</si>
  <si>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</si>
  <si>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</si>
  <si>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</si>
  <si>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</si>
  <si>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</si>
  <si>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</si>
  <si>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</si>
  <si>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</si>
  <si>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</si>
  <si>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</si>
  <si>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</si>
  <si>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</si>
  <si>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</si>
  <si>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</si>
  <si>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</si>
  <si>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</si>
  <si>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</si>
  <si>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</si>
  <si>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</si>
  <si>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</si>
  <si>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</si>
  <si>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</si>
  <si>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</si>
  <si>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</si>
  <si>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</si>
  <si>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</si>
  <si>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</si>
  <si>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</si>
  <si>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</si>
  <si>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</si>
  <si>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</si>
  <si>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</si>
  <si>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</si>
  <si>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</si>
  <si>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</si>
  <si>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</si>
  <si>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</si>
  <si>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</si>
  <si>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</si>
  <si>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</si>
  <si>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</si>
  <si>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</si>
  <si>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</si>
  <si>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</si>
  <si>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</si>
  <si>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</si>
  <si>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</si>
  <si>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</si>
  <si>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</si>
  <si>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</si>
  <si>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</si>
  <si>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</si>
  <si>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</si>
  <si>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</si>
  <si>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</si>
  <si>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</si>
  <si>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</si>
  <si>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</si>
  <si>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</si>
  <si>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</si>
  <si>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</si>
  <si>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</si>
  <si>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</si>
  <si>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</si>
  <si>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</si>
  <si>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</si>
  <si>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</si>
  <si>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</si>
  <si>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</si>
  <si>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</si>
  <si>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</si>
  <si>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</si>
  <si>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</si>
  <si>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</si>
  <si>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</si>
  <si>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</si>
  <si>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</si>
  <si>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</si>
  <si>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</si>
  <si>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</si>
  <si>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</si>
  <si>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</si>
  <si>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</si>
  <si>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</si>
  <si>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</si>
  <si>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</si>
  <si>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</si>
  <si>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</si>
  <si>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</si>
  <si>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</si>
  <si>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</si>
  <si>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</si>
  <si>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</si>
  <si>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</si>
  <si>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</si>
  <si>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</si>
  <si>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</si>
  <si>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</si>
  <si>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</si>
  <si>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</si>
  <si>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</si>
  <si>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</si>
  <si>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</si>
  <si>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</si>
  <si>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</si>
  <si>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</si>
  <si>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</si>
  <si>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</si>
  <si>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</si>
  <si>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</si>
  <si>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</si>
  <si>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</si>
  <si>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</si>
  <si>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</si>
  <si>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</si>
  <si>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</si>
  <si>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</si>
  <si>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</si>
  <si>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</si>
  <si>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</si>
  <si>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</si>
  <si>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</si>
  <si>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</si>
  <si>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</si>
  <si>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</si>
  <si>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</si>
  <si>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</si>
  <si>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</si>
  <si>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</si>
  <si>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</si>
  <si>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</si>
  <si>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</si>
  <si>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</si>
  <si>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</si>
  <si>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</si>
  <si>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</si>
  <si>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</si>
  <si>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</si>
  <si>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</si>
  <si>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</si>
  <si>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</si>
  <si>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</si>
  <si>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</si>
  <si>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</si>
  <si>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</si>
  <si>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</si>
  <si>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</si>
  <si>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</si>
  <si>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</si>
  <si>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</si>
  <si>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</si>
  <si>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</si>
  <si>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</si>
  <si>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</si>
  <si>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</si>
  <si>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</si>
  <si>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</si>
  <si>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</si>
  <si>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</si>
  <si>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</si>
  <si>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</si>
  <si>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</si>
  <si>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</si>
  <si>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</si>
  <si>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</si>
  <si>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</si>
  <si>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</si>
  <si>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</si>
  <si>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</si>
  <si>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</si>
  <si>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</si>
  <si>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</si>
  <si>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</si>
  <si>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</si>
  <si>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</si>
  <si>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</si>
  <si>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</si>
  <si>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</si>
  <si>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</si>
  <si>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</si>
  <si>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</si>
  <si>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</si>
  <si>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</si>
  <si>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</si>
  <si>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</si>
  <si>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</si>
  <si>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</si>
  <si>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</si>
  <si>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</si>
  <si>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</si>
  <si>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</si>
  <si>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</si>
  <si>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</si>
  <si>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</si>
  <si>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</si>
  <si>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</si>
  <si>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</si>
  <si>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</si>
  <si>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</si>
  <si>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</si>
  <si>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</si>
  <si>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</si>
  <si>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</si>
  <si>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</si>
  <si>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</si>
  <si>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</si>
  <si>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</si>
  <si>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</si>
  <si>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</si>
  <si>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</si>
  <si>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</si>
  <si>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</si>
  <si>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</si>
  <si>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</si>
  <si>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</si>
  <si>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</si>
  <si>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</si>
  <si>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</si>
  <si>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</si>
  <si>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</si>
  <si>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</si>
  <si>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</si>
  <si>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</si>
  <si>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</si>
  <si>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</si>
  <si>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</si>
  <si>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</si>
  <si>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</si>
  <si>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</si>
  <si>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</si>
  <si>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</si>
  <si>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</si>
  <si>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</si>
  <si>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</si>
  <si>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</si>
  <si>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</si>
  <si>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</si>
  <si>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</si>
  <si>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</si>
  <si>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</si>
  <si>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</si>
  <si>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</si>
  <si>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</si>
  <si>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</si>
  <si>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</si>
  <si>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</si>
  <si>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</si>
  <si>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</si>
  <si>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</si>
  <si>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</si>
  <si>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</si>
  <si>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</si>
  <si>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</si>
  <si>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</si>
  <si>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</si>
  <si>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</si>
  <si>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</si>
  <si>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</si>
  <si>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</si>
  <si>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</si>
  <si>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</si>
  <si>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</si>
  <si>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</si>
  <si>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</si>
  <si>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</si>
  <si>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</si>
  <si>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</si>
  <si>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</si>
  <si>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</si>
  <si>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</si>
  <si>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</si>
  <si>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</si>
  <si>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</si>
  <si>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</si>
  <si>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</si>
  <si>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</si>
  <si>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</si>
  <si>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</si>
  <si>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</si>
  <si>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</si>
  <si>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</si>
  <si>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</si>
  <si>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</si>
  <si>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</si>
  <si>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</si>
  <si>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</si>
  <si>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</si>
  <si>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</si>
  <si>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</si>
  <si>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</si>
  <si>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</si>
  <si>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</si>
  <si>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</si>
  <si>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</si>
  <si>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</si>
  <si>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</si>
  <si>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</si>
  <si>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</si>
  <si>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</si>
  <si>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</si>
  <si>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</si>
  <si>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</si>
  <si>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</si>
  <si>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</si>
  <si>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</si>
  <si>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</si>
  <si>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</si>
  <si>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</si>
  <si>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</si>
  <si>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</si>
  <si>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</si>
  <si>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</si>
  <si>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</si>
  <si>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</si>
  <si>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</si>
  <si>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</si>
  <si>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</si>
  <si>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</si>
  <si>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</si>
  <si>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</si>
  <si>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</si>
  <si>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</si>
  <si>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</si>
  <si>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</si>
  <si>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</si>
  <si>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</si>
  <si>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</si>
  <si>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</si>
  <si>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</si>
  <si>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</si>
  <si>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</si>
  <si>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</si>
  <si>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</si>
  <si>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</si>
  <si>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</si>
  <si>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</si>
  <si>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</si>
  <si>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</si>
  <si>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</si>
  <si>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</si>
  <si>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</si>
  <si>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</si>
  <si>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</si>
  <si>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</si>
  <si>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</si>
  <si>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</si>
  <si>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</si>
  <si>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</si>
  <si>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</si>
  <si>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</si>
  <si>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</si>
  <si>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</si>
  <si>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</si>
  <si>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</si>
  <si>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</si>
  <si>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</si>
  <si>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</si>
  <si>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</si>
  <si>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</si>
  <si>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</si>
  <si>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</si>
  <si>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</si>
  <si>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</si>
  <si>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</si>
  <si>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</si>
  <si>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</si>
  <si>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</si>
  <si>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</si>
  <si>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</si>
  <si>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</si>
  <si>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</si>
  <si>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</si>
  <si>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</si>
  <si>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</si>
  <si>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</si>
  <si>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</si>
  <si>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</si>
  <si>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</si>
  <si>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</si>
  <si>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</si>
  <si>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</si>
  <si>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</si>
  <si>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</si>
  <si>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</si>
  <si>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</si>
  <si>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</si>
  <si>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</si>
  <si>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</si>
  <si>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</si>
  <si>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</si>
  <si>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</si>
  <si>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</si>
  <si>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</si>
  <si>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</si>
  <si>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</si>
  <si>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</si>
  <si>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</si>
  <si>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</si>
  <si>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</si>
  <si>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</si>
  <si>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</si>
  <si>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</si>
  <si>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</si>
  <si>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</si>
  <si>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</si>
  <si>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</si>
  <si>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</si>
  <si>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</si>
  <si>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</si>
  <si>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</si>
  <si>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</si>
  <si>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</si>
  <si>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</si>
  <si>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</si>
  <si>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</si>
  <si>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</si>
  <si>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</si>
  <si>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</si>
  <si>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</si>
  <si>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</si>
  <si>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</si>
  <si>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</si>
  <si>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</si>
  <si>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</si>
  <si>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</si>
  <si>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</si>
  <si>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</si>
  <si>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</si>
  <si>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</si>
  <si>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</si>
  <si>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</si>
  <si>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</si>
  <si>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</si>
  <si>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</si>
  <si>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</si>
  <si>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</si>
  <si>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</si>
  <si>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</si>
  <si>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</si>
  <si>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</si>
  <si>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</si>
  <si>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</si>
  <si>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</si>
  <si>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</si>
  <si>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</si>
  <si>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</si>
  <si>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</si>
  <si>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</si>
  <si>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</si>
  <si>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</si>
  <si>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</si>
  <si>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</si>
  <si>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</si>
  <si>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</si>
  <si>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</si>
  <si>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</si>
  <si>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</si>
  <si>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</si>
  <si>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</si>
  <si>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</si>
  <si>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</si>
  <si>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</si>
  <si>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</si>
  <si>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</si>
  <si>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</si>
  <si>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</si>
  <si>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</si>
  <si>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</si>
  <si>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</si>
  <si>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</si>
  <si>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</si>
  <si>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</si>
  <si>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</si>
  <si>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</si>
  <si>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</si>
  <si>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</si>
  <si>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</si>
  <si>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</si>
  <si>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</si>
  <si>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</si>
  <si>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</si>
  <si>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</si>
  <si>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</si>
  <si>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</si>
  <si>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</si>
  <si>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</si>
  <si>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</si>
  <si>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</si>
  <si>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</si>
  <si>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</si>
  <si>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</si>
  <si>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</si>
  <si>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</si>
  <si>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</si>
  <si>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</si>
  <si>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</si>
  <si>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</si>
  <si>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</si>
  <si>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</si>
  <si>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</si>
  <si>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</si>
  <si>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</si>
  <si>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</si>
  <si>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</si>
  <si>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</si>
  <si>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</si>
  <si>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</si>
  <si>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</si>
  <si>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</si>
  <si>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</si>
  <si>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</si>
  <si>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</si>
  <si>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</si>
  <si>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</si>
  <si>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</si>
  <si>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</si>
  <si>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</si>
  <si>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</si>
  <si>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</si>
  <si>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</si>
  <si>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</si>
  <si>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</si>
  <si>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</si>
  <si>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</si>
  <si>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</si>
  <si>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</si>
  <si>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</si>
  <si>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</si>
  <si>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</si>
  <si>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</si>
  <si>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</si>
  <si>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</si>
  <si>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</si>
  <si>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</si>
  <si>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</si>
  <si>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</si>
  <si>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</si>
  <si>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</si>
  <si>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</si>
  <si>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</si>
  <si>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</si>
  <si>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</si>
  <si>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</si>
  <si>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</si>
  <si>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</si>
  <si>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</si>
  <si>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</si>
  <si>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</si>
  <si>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</si>
  <si>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</si>
  <si>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</si>
  <si>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</si>
  <si>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</si>
  <si>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</si>
  <si>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</si>
  <si>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</si>
  <si>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</si>
  <si>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</si>
  <si>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</si>
  <si>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</si>
  <si>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</si>
  <si>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</si>
  <si>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</si>
  <si>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</si>
  <si>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</si>
  <si>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</si>
  <si>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</si>
  <si>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</si>
  <si>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</si>
  <si>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</si>
  <si>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</si>
  <si>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</si>
  <si>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</si>
  <si>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</si>
  <si>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</si>
  <si>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</si>
  <si>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</si>
  <si>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</si>
  <si>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</si>
  <si>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</si>
  <si>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</si>
  <si>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</si>
  <si>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</si>
  <si>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</si>
  <si>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</si>
  <si>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</si>
  <si>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</si>
  <si>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</si>
  <si>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</si>
  <si>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</si>
  <si>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</si>
  <si>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</si>
  <si>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</si>
  <si>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</si>
  <si>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</si>
  <si>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</si>
  <si>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</si>
  <si>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</si>
  <si>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</si>
  <si>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</si>
  <si>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</si>
  <si>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</si>
  <si>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</si>
  <si>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</si>
  <si>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</si>
  <si>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</si>
  <si>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</si>
  <si>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</si>
  <si>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</si>
  <si>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</si>
  <si>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</si>
  <si>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</si>
  <si>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</si>
  <si>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</si>
  <si>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</si>
  <si>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</si>
  <si>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</si>
  <si>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</si>
  <si>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</si>
  <si>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</si>
  <si>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</si>
  <si>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</si>
  <si>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</si>
  <si>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</si>
  <si>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</si>
  <si>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</si>
  <si>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</si>
  <si>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</si>
  <si>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</si>
  <si>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</si>
  <si>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</si>
  <si>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</si>
  <si>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</si>
  <si>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</si>
  <si>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</si>
  <si>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</si>
  <si>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</si>
  <si>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</si>
  <si>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</si>
  <si>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</si>
  <si>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</si>
  <si>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</si>
  <si>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</si>
  <si>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</si>
  <si>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</si>
  <si>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</si>
  <si>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</si>
  <si>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</si>
  <si>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</si>
  <si>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</si>
  <si>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</si>
  <si>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</si>
  <si>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</si>
  <si>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</si>
  <si>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</si>
  <si>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</si>
  <si>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</si>
  <si>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</si>
  <si>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</si>
  <si>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</si>
  <si>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</si>
  <si>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</si>
  <si>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</si>
  <si>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</si>
  <si>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</si>
  <si>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</si>
  <si>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</si>
  <si>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</si>
  <si>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</si>
  <si>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</si>
  <si>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</si>
  <si>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</si>
  <si>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</si>
  <si>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</si>
  <si>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</si>
  <si>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</si>
  <si>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</si>
  <si>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</si>
  <si>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</si>
  <si>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</si>
  <si>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</si>
  <si>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</si>
  <si>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</si>
  <si>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</si>
  <si>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</si>
  <si>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</si>
  <si>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</si>
  <si>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</si>
  <si>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</si>
  <si>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</si>
  <si>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</si>
  <si>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</si>
  <si>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</si>
  <si>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</si>
  <si>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</si>
  <si>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</si>
  <si>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</si>
  <si>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</si>
  <si>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</si>
  <si>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</si>
  <si>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</si>
  <si>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</si>
  <si>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</si>
  <si>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</si>
  <si>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</si>
  <si>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</si>
  <si>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</si>
  <si>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</si>
  <si>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</si>
  <si>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</si>
  <si>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</si>
  <si>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</si>
  <si>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</si>
  <si>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</si>
  <si>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</si>
  <si>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</si>
  <si>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</si>
  <si>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</si>
  <si>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</si>
  <si>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</si>
  <si>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</si>
  <si>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</si>
  <si>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</si>
  <si>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</si>
  <si>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</si>
  <si>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</si>
  <si>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</si>
  <si>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</si>
  <si>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</si>
  <si>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</si>
  <si>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</si>
  <si>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</si>
  <si>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</si>
  <si>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</si>
  <si>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</si>
  <si>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</si>
  <si>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</si>
  <si>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</si>
  <si>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</si>
  <si>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</si>
  <si>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</si>
  <si>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</si>
  <si>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</si>
  <si>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</si>
  <si>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</si>
  <si>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</si>
  <si>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</si>
  <si>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</si>
  <si>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</si>
  <si>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</si>
  <si>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</si>
  <si>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</si>
  <si>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</si>
  <si>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</si>
  <si>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</si>
  <si>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</si>
  <si>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</si>
  <si>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</si>
  <si>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</si>
  <si>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</si>
  <si>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</si>
  <si>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</si>
  <si>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</si>
  <si>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</si>
  <si>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</si>
  <si>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</si>
  <si>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</si>
  <si>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</si>
  <si>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</si>
  <si>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</si>
  <si>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</si>
  <si>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</si>
  <si>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</si>
  <si>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</si>
  <si>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</si>
  <si>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</si>
  <si>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</si>
  <si>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</si>
  <si>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</si>
  <si>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</si>
  <si>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</si>
  <si>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</si>
  <si>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</si>
  <si>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</si>
  <si>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</si>
  <si>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</si>
  <si>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</si>
  <si>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</si>
  <si>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</si>
  <si>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</si>
  <si>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</si>
  <si>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</si>
  <si>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</si>
  <si>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</si>
  <si>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</si>
  <si>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</si>
  <si>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</si>
  <si>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</si>
  <si>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</si>
  <si>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</si>
  <si>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</si>
  <si>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</si>
  <si>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</si>
  <si>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</si>
  <si>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</si>
  <si>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</si>
  <si>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</si>
  <si>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</si>
  <si>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</si>
  <si>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</si>
  <si>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</si>
  <si>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</si>
  <si>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</si>
  <si>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</si>
  <si>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</si>
  <si>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</si>
  <si>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</si>
  <si>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</si>
  <si>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</si>
  <si>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</si>
  <si>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</si>
  <si>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</si>
  <si>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</si>
  <si>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</si>
  <si>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</si>
  <si>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</si>
  <si>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</si>
  <si>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</si>
  <si>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</si>
  <si>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</si>
  <si>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</si>
  <si>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</si>
  <si>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</si>
  <si>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</si>
  <si>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</si>
  <si>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</si>
  <si>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</si>
  <si>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</si>
  <si>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</si>
  <si>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</si>
  <si>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</si>
  <si>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</si>
  <si>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</si>
  <si>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</si>
  <si>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</si>
  <si>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</si>
  <si>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</si>
  <si>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</si>
  <si>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</si>
  <si>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</si>
  <si>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</si>
  <si>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</si>
  <si>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</si>
  <si>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</si>
  <si>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</si>
  <si>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</si>
  <si>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</si>
  <si>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</si>
  <si>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</si>
  <si>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</si>
  <si>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</si>
  <si>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</si>
  <si>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</si>
  <si>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</si>
  <si>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</si>
  <si>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</si>
  <si>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</si>
  <si>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</si>
  <si>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</si>
  <si>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</si>
  <si>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</si>
  <si>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</si>
  <si>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</si>
  <si>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</si>
  <si>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</si>
  <si>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</si>
  <si>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</si>
  <si>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</si>
  <si>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</si>
  <si>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</si>
  <si>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</si>
  <si>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</si>
  <si>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</si>
  <si>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</si>
  <si>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</si>
  <si>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</si>
  <si>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</si>
  <si>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</si>
  <si>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</si>
  <si>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</si>
  <si>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</si>
  <si>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</si>
  <si>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</si>
  <si>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</si>
  <si>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</si>
  <si>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</si>
  <si>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</si>
  <si>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</si>
  <si>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</si>
  <si>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</si>
  <si>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</si>
  <si>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</si>
  <si>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</si>
  <si>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</si>
  <si>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</si>
  <si>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</si>
  <si>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</si>
  <si>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</si>
  <si>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</si>
  <si>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</si>
  <si>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</si>
  <si>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</si>
  <si>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</si>
  <si>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</si>
  <si>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</si>
  <si>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</si>
  <si>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</si>
  <si>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</si>
  <si>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</si>
  <si>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</si>
  <si>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</si>
  <si>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</si>
  <si>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</si>
  <si>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</si>
  <si>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</si>
  <si>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</si>
  <si>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</si>
  <si>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</si>
  <si>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</si>
  <si>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</si>
  <si>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</si>
  <si>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</si>
  <si>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</si>
  <si>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</si>
  <si>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</si>
  <si>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</si>
  <si>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</si>
  <si>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</si>
  <si>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</si>
  <si>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</si>
  <si>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</si>
  <si>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</si>
  <si>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</si>
  <si>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</si>
  <si>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</si>
  <si>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</si>
  <si>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</si>
  <si>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</si>
  <si>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</si>
  <si>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</si>
  <si>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</si>
  <si>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</si>
  <si>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</si>
  <si>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</si>
  <si>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</si>
  <si>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</si>
  <si>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</si>
  <si>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</si>
  <si>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</si>
  <si>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</si>
  <si>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</si>
  <si>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</si>
  <si>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</si>
  <si>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</si>
  <si>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</si>
  <si>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</si>
  <si>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</si>
  <si>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</si>
  <si>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</si>
  <si>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</si>
  <si>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</si>
  <si>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</si>
  <si>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</si>
  <si>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</si>
  <si>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</si>
  <si>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</si>
  <si>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</si>
  <si>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</si>
  <si>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</si>
  <si>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</si>
  <si>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</si>
  <si>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</si>
  <si>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</si>
  <si>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</si>
  <si>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</si>
  <si>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</si>
  <si>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</si>
  <si>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</si>
  <si>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</si>
  <si>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</si>
  <si>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</si>
  <si>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</si>
  <si>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</si>
  <si>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</si>
  <si>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</si>
  <si>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</si>
  <si>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</si>
  <si>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</si>
  <si>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</si>
  <si>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</si>
  <si>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</si>
  <si>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</si>
  <si>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</si>
  <si>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</si>
  <si>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</si>
  <si>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</si>
  <si>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</si>
  <si>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</si>
  <si>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</si>
  <si>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</si>
  <si>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</si>
  <si>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</si>
  <si>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</si>
  <si>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</si>
  <si>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</si>
  <si>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</si>
  <si>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</si>
  <si>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</si>
  <si>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</si>
  <si>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</si>
  <si>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</si>
  <si>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</si>
  <si>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</si>
  <si>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</si>
  <si>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</si>
  <si>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</si>
  <si>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</si>
  <si>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</si>
  <si>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</si>
  <si>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</si>
  <si>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</si>
  <si>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</si>
  <si>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</si>
  <si>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</si>
  <si>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</si>
  <si>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</si>
  <si>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</si>
  <si>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</si>
  <si>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</si>
  <si>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</si>
  <si>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</si>
  <si>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</si>
  <si>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</si>
  <si>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</si>
  <si>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</si>
  <si>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</si>
  <si>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</si>
  <si>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</si>
  <si>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</si>
  <si>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</si>
  <si>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</si>
  <si>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</si>
  <si>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</si>
  <si>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</si>
  <si>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</si>
  <si>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</si>
  <si>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</si>
  <si>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</si>
  <si>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</si>
  <si>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</si>
  <si>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</si>
  <si>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</si>
  <si>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</si>
  <si>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</si>
  <si>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</si>
  <si>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</si>
  <si>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</si>
  <si>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</si>
  <si>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</si>
  <si>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</si>
  <si>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</si>
  <si>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</si>
  <si>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</si>
  <si>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</si>
  <si>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</si>
  <si>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</si>
  <si>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</si>
  <si>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</si>
  <si>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</si>
  <si>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</si>
  <si>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</si>
  <si>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</si>
  <si>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</si>
  <si>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</si>
  <si>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</si>
  <si>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</si>
  <si>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</si>
  <si>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</si>
  <si>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</si>
  <si>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</si>
  <si>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</si>
  <si>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</si>
  <si>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</si>
  <si>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</si>
  <si>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</si>
  <si>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</si>
  <si>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</si>
  <si>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</si>
  <si>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</si>
  <si>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</si>
  <si>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</si>
  <si>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</si>
  <si>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</si>
  <si>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</si>
  <si>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</si>
  <si>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</si>
  <si>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</si>
  <si>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</si>
  <si>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</si>
  <si>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</si>
  <si>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</si>
  <si>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</si>
  <si>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</si>
  <si>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</si>
  <si>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</si>
  <si>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</si>
  <si>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</si>
  <si>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</si>
  <si>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</si>
  <si>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</si>
  <si>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</si>
  <si>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</si>
  <si>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</si>
  <si>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</si>
  <si>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</si>
  <si>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</si>
  <si>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</si>
  <si>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</si>
  <si>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</si>
  <si>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</si>
  <si>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</si>
  <si>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</si>
  <si>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</si>
  <si>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</si>
  <si>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</si>
  <si>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</si>
  <si>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</si>
  <si>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</si>
  <si>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</si>
  <si>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</si>
  <si>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</si>
  <si>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</si>
  <si>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</si>
  <si>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</si>
  <si>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</si>
  <si>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</si>
  <si>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</si>
  <si>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</si>
  <si>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</si>
  <si>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</si>
  <si>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</si>
  <si>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</si>
  <si>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</si>
  <si>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</si>
  <si>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</si>
  <si>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</si>
  <si>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</si>
  <si>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</si>
  <si>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</si>
  <si>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</si>
  <si>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</si>
  <si>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</si>
  <si>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</si>
  <si>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</si>
  <si>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</si>
  <si>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</si>
  <si>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</si>
  <si>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</si>
  <si>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</si>
  <si>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</si>
  <si>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</si>
  <si>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</si>
  <si>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</si>
  <si>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</si>
  <si>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</si>
  <si>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</si>
  <si>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</si>
  <si>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</si>
  <si>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</si>
  <si>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</si>
  <si>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</si>
  <si>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</si>
  <si>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</si>
  <si>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</si>
  <si>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</si>
  <si>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</si>
  <si>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</si>
  <si>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</si>
  <si>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</si>
  <si>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</si>
  <si>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</si>
  <si>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</si>
  <si>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</si>
  <si>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</si>
  <si>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</si>
  <si>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</si>
  <si>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</si>
  <si>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</si>
  <si>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</si>
  <si>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</si>
  <si>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</si>
  <si>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</si>
  <si>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</si>
  <si>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</si>
  <si>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</si>
  <si>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</si>
  <si>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</si>
  <si>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</si>
  <si>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</si>
  <si>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</si>
  <si>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</si>
  <si>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</si>
  <si>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</si>
  <si>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</si>
  <si>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</si>
  <si>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</si>
  <si>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</si>
  <si>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</si>
  <si>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</si>
  <si>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</si>
  <si>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</si>
  <si>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</si>
  <si>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</si>
  <si>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</si>
  <si>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</si>
  <si>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</si>
  <si>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</si>
  <si>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</si>
  <si>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</si>
  <si>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</si>
  <si>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</si>
  <si>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</si>
  <si>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</si>
  <si>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</si>
  <si>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</si>
  <si>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</si>
  <si>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</si>
  <si>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</si>
  <si>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</si>
  <si>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</si>
  <si>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</si>
  <si>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</si>
  <si>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</si>
  <si>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</si>
  <si>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</si>
  <si>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</si>
  <si>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</si>
  <si>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</si>
  <si>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</si>
  <si>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</si>
  <si>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</si>
  <si>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</si>
  <si>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</si>
  <si>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</si>
  <si>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</si>
  <si>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</si>
  <si>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</si>
  <si>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</si>
  <si>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</si>
  <si>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</si>
  <si>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</si>
  <si>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</si>
  <si>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</si>
  <si>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</si>
  <si>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</si>
  <si>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</si>
  <si>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</si>
  <si>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</si>
  <si>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</si>
  <si>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</si>
  <si>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</si>
  <si>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</si>
  <si>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</si>
  <si>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</si>
  <si>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</si>
  <si>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</si>
  <si>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</si>
  <si>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</si>
  <si>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</si>
  <si>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</si>
  <si>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</si>
  <si>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</si>
  <si>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</si>
  <si>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</si>
  <si>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</si>
  <si>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</si>
  <si>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</si>
  <si>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</si>
  <si>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</si>
  <si>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</si>
  <si>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</si>
  <si>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</si>
  <si>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</si>
  <si>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</si>
  <si>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</si>
  <si>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</si>
  <si>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</si>
  <si>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</si>
  <si>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</si>
  <si>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</si>
  <si>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</si>
  <si>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</si>
  <si>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</si>
  <si>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</si>
  <si>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</si>
  <si>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</si>
  <si>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</si>
  <si>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</si>
  <si>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</si>
  <si>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</si>
  <si>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</si>
  <si>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</si>
  <si>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</si>
  <si>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</si>
  <si>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</si>
  <si>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</si>
  <si>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</si>
  <si>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</si>
  <si>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</si>
  <si>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</si>
  <si>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</si>
  <si>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</si>
  <si>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</si>
  <si>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</si>
  <si>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</si>
  <si>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</si>
  <si>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</si>
  <si>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</si>
  <si>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</si>
  <si>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</si>
  <si>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</si>
  <si>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</si>
  <si>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</si>
  <si>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</si>
  <si>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</si>
  <si>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</si>
  <si>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</si>
  <si>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</si>
  <si>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</si>
  <si>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</si>
  <si>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</si>
  <si>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</si>
  <si>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</si>
  <si>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</si>
  <si>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</si>
  <si>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</si>
  <si>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</si>
  <si>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</si>
  <si>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</si>
  <si>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</si>
  <si>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</si>
  <si>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</si>
  <si>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</si>
  <si>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</si>
  <si>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</si>
  <si>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</si>
  <si>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</si>
  <si>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</si>
  <si>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</si>
  <si>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</si>
  <si>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</si>
  <si>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</si>
  <si>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</si>
  <si>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</si>
  <si>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</si>
  <si>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</si>
  <si>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</si>
  <si>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</si>
  <si>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</si>
  <si>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</si>
  <si>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</si>
  <si>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</si>
  <si>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</si>
  <si>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</si>
  <si>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</si>
  <si>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</si>
  <si>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</si>
  <si>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</si>
  <si>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</si>
  <si>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</si>
  <si>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</si>
  <si>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</si>
  <si>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</si>
  <si>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</si>
  <si>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</si>
  <si>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</si>
  <si>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</si>
  <si>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</si>
  <si>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</si>
  <si>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</si>
  <si>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</si>
  <si>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</si>
  <si>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</si>
  <si>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</si>
  <si>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</si>
  <si>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</si>
  <si>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</si>
  <si>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</si>
  <si>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</si>
  <si>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</si>
  <si>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</si>
  <si>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</si>
  <si>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</si>
  <si>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</si>
  <si>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</si>
  <si>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</si>
  <si>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</si>
  <si>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</si>
  <si>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</si>
  <si>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</si>
  <si>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</si>
  <si>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</si>
  <si>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</si>
  <si>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</si>
  <si>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</si>
  <si>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</si>
  <si>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</si>
  <si>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</si>
  <si>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</si>
  <si>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</si>
  <si>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</si>
  <si>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</si>
  <si>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</si>
  <si>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</si>
  <si>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</si>
  <si>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</si>
  <si>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</si>
  <si>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</si>
  <si>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</si>
  <si>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</si>
  <si>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</si>
  <si>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</si>
  <si>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</si>
  <si>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</si>
  <si>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</si>
  <si>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</si>
  <si>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</si>
  <si>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</si>
  <si>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</si>
  <si>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</si>
  <si>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</si>
  <si>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</si>
  <si>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</si>
  <si>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</si>
  <si>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</si>
  <si>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</si>
  <si>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</si>
  <si>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</si>
  <si>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</si>
  <si>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</si>
  <si>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</si>
  <si>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</si>
  <si>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</si>
  <si>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</si>
  <si>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</si>
  <si>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</si>
  <si>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</si>
  <si>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</si>
  <si>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</si>
  <si>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</si>
  <si>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</si>
  <si>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</si>
  <si>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</si>
  <si>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</si>
  <si>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</si>
  <si>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</si>
  <si>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</si>
  <si>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</si>
  <si>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</si>
  <si>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</si>
  <si>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</si>
  <si>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</si>
  <si>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</si>
  <si>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</si>
  <si>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</si>
  <si>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</si>
  <si>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</si>
  <si>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</si>
  <si>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</si>
  <si>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</si>
  <si>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</si>
  <si>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</si>
  <si>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</si>
  <si>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</si>
  <si>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</si>
  <si>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</si>
  <si>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</si>
  <si>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</si>
  <si>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</si>
  <si>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</si>
  <si>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</si>
  <si>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</si>
  <si>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</si>
  <si>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</si>
  <si>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</si>
  <si>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</si>
  <si>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</si>
  <si>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</si>
  <si>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</si>
  <si>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</si>
  <si>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</si>
  <si>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</si>
  <si>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</si>
  <si>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</si>
  <si>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</si>
  <si>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</si>
  <si>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</si>
  <si>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</si>
  <si>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</si>
  <si>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</si>
  <si>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</si>
  <si>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</si>
  <si>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</si>
  <si>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</si>
  <si>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</si>
  <si>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</si>
  <si>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</si>
  <si>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</si>
  <si>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</si>
  <si>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</si>
  <si>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</si>
  <si>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</si>
  <si>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</si>
  <si>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</si>
  <si>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</si>
  <si>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</si>
  <si>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</si>
  <si>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</si>
  <si>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</si>
  <si>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</si>
  <si>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</si>
  <si>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</si>
  <si>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</si>
  <si>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</si>
  <si>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</si>
  <si>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</si>
  <si>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</si>
  <si>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</si>
  <si>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</si>
  <si>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</si>
  <si>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</si>
  <si>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</si>
  <si>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</si>
  <si>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</si>
  <si>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</si>
  <si>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</si>
  <si>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</si>
  <si>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</si>
  <si>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</si>
  <si>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</si>
  <si>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</si>
  <si>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</si>
  <si>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</si>
  <si>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</si>
  <si>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</si>
  <si>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</si>
  <si>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</si>
  <si>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</si>
  <si>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</si>
  <si>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</si>
  <si>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</si>
  <si>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</si>
  <si>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</si>
  <si>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</si>
  <si>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</si>
  <si>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</si>
  <si>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</si>
  <si>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</si>
  <si>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</si>
  <si>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</si>
  <si>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</si>
  <si>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</si>
  <si>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</si>
  <si>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</si>
  <si>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</si>
  <si>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</si>
  <si>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</si>
  <si>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</si>
  <si>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</si>
  <si>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</si>
  <si>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</si>
  <si>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</si>
  <si>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</si>
  <si>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</si>
  <si>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</si>
  <si>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</si>
  <si>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</si>
  <si>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</si>
  <si>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</si>
  <si>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</si>
  <si>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</si>
  <si>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</si>
  <si>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</si>
  <si>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</si>
  <si>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</si>
  <si>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</si>
  <si>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</si>
  <si>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</si>
  <si>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</si>
  <si>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</si>
  <si>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</si>
  <si>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</si>
  <si>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</si>
  <si>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</si>
  <si>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</si>
  <si>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</si>
  <si>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</si>
  <si>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</si>
  <si>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</si>
  <si>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</si>
  <si>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</si>
  <si>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</si>
  <si>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</si>
  <si>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</si>
  <si>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</si>
  <si>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</si>
  <si>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</si>
  <si>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</si>
  <si>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</si>
  <si>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</si>
  <si>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</si>
  <si>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</si>
  <si>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</si>
  <si>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</si>
  <si>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</si>
  <si>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</si>
  <si>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</si>
  <si>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</si>
  <si>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</si>
  <si>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</si>
  <si>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</si>
  <si>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</si>
  <si>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</si>
  <si>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</si>
  <si>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</si>
  <si>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</si>
  <si>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</si>
  <si>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</si>
  <si>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</si>
  <si>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</si>
  <si>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</si>
  <si>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</si>
  <si>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</si>
  <si>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</si>
  <si>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</si>
  <si>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</si>
  <si>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</si>
  <si>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</si>
  <si>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</si>
  <si>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</si>
  <si>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</si>
  <si>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</si>
  <si>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</si>
  <si>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</si>
  <si>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</si>
  <si>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</si>
  <si>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</si>
  <si>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</si>
  <si>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</si>
  <si>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</si>
  <si>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</si>
  <si>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</si>
  <si>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</si>
  <si>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</si>
  <si>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</si>
  <si>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</si>
  <si>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</si>
  <si>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</si>
  <si>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</si>
  <si>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</si>
  <si>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</si>
  <si>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</si>
  <si>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</si>
  <si>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</si>
  <si>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</si>
  <si>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</si>
  <si>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</si>
  <si>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</si>
  <si>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</si>
  <si>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</si>
  <si>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</si>
  <si>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</si>
  <si>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</si>
  <si>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</si>
  <si>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</si>
  <si>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</si>
  <si>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</si>
  <si>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</si>
  <si>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</si>
  <si>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</si>
  <si>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</si>
  <si>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</si>
  <si>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</si>
  <si>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</si>
  <si>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</si>
  <si>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</si>
  <si>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</si>
  <si>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</si>
  <si>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</si>
  <si>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</si>
  <si>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</si>
  <si>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</si>
  <si>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</si>
  <si>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</si>
  <si>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</si>
  <si>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</si>
  <si>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</si>
  <si>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</si>
  <si>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</si>
  <si>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</si>
  <si>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</si>
  <si>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</si>
  <si>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</si>
  <si>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</si>
  <si>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</si>
  <si>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</si>
  <si>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</si>
  <si>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</si>
  <si>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</si>
  <si>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</si>
  <si>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</si>
  <si>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</si>
  <si>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</si>
  <si>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</si>
  <si>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</si>
  <si>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</si>
  <si>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</si>
  <si>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</si>
  <si>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</si>
  <si>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</si>
  <si>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</si>
  <si>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</si>
  <si>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</si>
  <si>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</si>
  <si>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</si>
  <si>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</si>
  <si>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</si>
  <si>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</si>
  <si>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</si>
  <si>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</si>
  <si>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</si>
  <si>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</si>
  <si>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</si>
  <si>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</si>
  <si>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</si>
  <si>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</si>
  <si>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</si>
  <si>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</si>
  <si>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</si>
  <si>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</si>
  <si>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</si>
  <si>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</si>
  <si>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</si>
  <si>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</si>
  <si>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</si>
  <si>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</si>
  <si>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</si>
  <si>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</si>
  <si>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</si>
  <si>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</si>
  <si>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</si>
  <si>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</si>
  <si>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</si>
  <si>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</si>
  <si>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</si>
  <si>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</si>
  <si>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</si>
  <si>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</si>
  <si>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</si>
  <si>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</si>
  <si>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</si>
  <si>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</si>
  <si>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</si>
  <si>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</si>
  <si>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</si>
  <si>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</si>
  <si>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</si>
  <si>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</si>
  <si>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</si>
  <si>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</si>
  <si>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</si>
  <si>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</si>
  <si>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</si>
  <si>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</si>
  <si>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</si>
  <si>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</si>
  <si>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</si>
  <si>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</si>
  <si>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</si>
  <si>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</si>
  <si>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</si>
  <si>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</si>
  <si>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</si>
  <si>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</si>
  <si>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</si>
  <si>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</si>
  <si>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</si>
  <si>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</si>
  <si>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</si>
  <si>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</si>
  <si>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</si>
  <si>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</si>
  <si>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</si>
  <si>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</si>
  <si>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</si>
  <si>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</si>
  <si>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</si>
  <si>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</si>
  <si>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</si>
  <si>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</si>
  <si>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</si>
  <si>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</si>
  <si>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</si>
  <si>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</si>
  <si>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</si>
  <si>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</si>
  <si>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</si>
  <si>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</si>
  <si>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</si>
  <si>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</si>
  <si>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</si>
  <si>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</si>
  <si>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</si>
  <si>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</si>
  <si>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</si>
  <si>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</si>
  <si>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</si>
  <si>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</si>
  <si>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</si>
  <si>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</si>
  <si>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</si>
  <si>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</si>
  <si>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</si>
  <si>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</si>
  <si>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</si>
  <si>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</si>
  <si>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</si>
  <si>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</si>
  <si>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</si>
  <si>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</si>
  <si>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</si>
  <si>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</si>
  <si>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</si>
  <si>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</si>
  <si>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</si>
  <si>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</si>
  <si>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</si>
  <si>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</si>
  <si>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</si>
  <si>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</si>
  <si>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</si>
  <si>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</si>
  <si>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</si>
  <si>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</si>
  <si>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</si>
  <si>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</si>
  <si>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</si>
  <si>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</si>
  <si>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</si>
  <si>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</si>
  <si>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</si>
  <si>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</si>
  <si>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</si>
  <si>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</si>
  <si>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</si>
  <si>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</si>
  <si>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</si>
  <si>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</si>
  <si>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</si>
  <si>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</si>
  <si>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</si>
  <si>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</si>
  <si>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</si>
  <si>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</si>
  <si>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</si>
  <si>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</si>
  <si>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</si>
  <si>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</si>
  <si>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</si>
  <si>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</si>
  <si>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</si>
  <si>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</si>
  <si>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</si>
  <si>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</si>
  <si>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</si>
  <si>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</si>
  <si>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</si>
  <si>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</si>
  <si>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</si>
  <si>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</si>
  <si>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</si>
  <si>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</si>
  <si>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</si>
  <si>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</si>
  <si>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</si>
  <si>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</si>
  <si>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</si>
  <si>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</si>
  <si>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</si>
  <si>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</si>
  <si>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</si>
  <si>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</si>
  <si>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</si>
  <si>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</si>
  <si>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</si>
  <si>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</si>
  <si>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</si>
  <si>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</si>
  <si>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</si>
  <si>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</si>
  <si>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</si>
  <si>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</si>
  <si>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</si>
  <si>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</si>
  <si>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</si>
  <si>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</si>
  <si>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</si>
  <si>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</si>
  <si>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</si>
  <si>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</si>
  <si>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</si>
  <si>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</si>
  <si>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</si>
  <si>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</si>
  <si>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</si>
  <si>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</si>
  <si>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</si>
  <si>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</si>
  <si>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</si>
  <si>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</si>
  <si>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</si>
  <si>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</si>
  <si>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</si>
  <si>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</si>
  <si>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</si>
  <si>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</si>
  <si>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</si>
  <si>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</si>
  <si>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</si>
  <si>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</si>
  <si>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</si>
  <si>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</si>
  <si>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</si>
  <si>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</si>
  <si>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</si>
  <si>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</si>
  <si>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</si>
  <si>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</si>
  <si>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</si>
  <si>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</si>
  <si>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</si>
  <si>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</si>
  <si>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</si>
  <si>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</si>
  <si>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</si>
  <si>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</si>
  <si>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</si>
  <si>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</si>
  <si>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</si>
  <si>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</si>
  <si>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</si>
  <si>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</si>
  <si>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</si>
  <si>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</si>
  <si>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</si>
  <si>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</si>
  <si>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</si>
  <si>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</si>
  <si>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</si>
  <si>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</si>
  <si>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</si>
  <si>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</si>
  <si>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</si>
  <si>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</si>
  <si>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</si>
  <si>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</si>
  <si>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</si>
  <si>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</si>
  <si>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</si>
  <si>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</si>
  <si>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</si>
  <si>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</si>
  <si>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</si>
  <si>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</si>
  <si>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</si>
  <si>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</si>
  <si>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</si>
  <si>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</si>
  <si>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</si>
  <si>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</si>
  <si>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</si>
  <si>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</si>
  <si>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</si>
  <si>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</si>
  <si>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</si>
  <si>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</si>
  <si>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</si>
  <si>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</si>
  <si>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</si>
  <si>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</si>
  <si>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</si>
  <si>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</si>
  <si>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</si>
  <si>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</si>
  <si>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</si>
  <si>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</si>
  <si>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</si>
  <si>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</si>
  <si>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</si>
  <si>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</si>
  <si>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</si>
  <si>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</si>
  <si>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</si>
  <si>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</si>
  <si>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</si>
  <si>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</si>
  <si>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</si>
  <si>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</si>
  <si>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</si>
  <si>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</si>
  <si>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</si>
  <si>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</si>
  <si>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</si>
  <si>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</si>
  <si>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</si>
  <si>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</si>
  <si>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</si>
  <si>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</si>
  <si>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</si>
  <si>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</si>
  <si>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</si>
  <si>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</si>
  <si>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</si>
  <si>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</si>
  <si>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</si>
  <si>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</si>
  <si>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</si>
  <si>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</si>
  <si>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</si>
  <si>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</si>
  <si>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</si>
  <si>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</si>
  <si>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</si>
  <si>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</si>
  <si>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</si>
  <si>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</si>
  <si>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</si>
  <si>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</si>
  <si>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</si>
  <si>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</si>
  <si>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</si>
  <si>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</si>
  <si>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</si>
  <si>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</si>
  <si>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</si>
  <si>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</si>
  <si>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</si>
  <si>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</si>
  <si>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</si>
  <si>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</si>
  <si>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</si>
  <si>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</si>
  <si>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</si>
  <si>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</si>
  <si>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</si>
  <si>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</si>
  <si>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</si>
  <si>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</si>
  <si>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</si>
  <si>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</si>
  <si>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</si>
  <si>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</si>
  <si>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</si>
  <si>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</si>
  <si>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</si>
  <si>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</si>
  <si>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</si>
  <si>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</si>
  <si>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</si>
  <si>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</si>
  <si>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</si>
  <si>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</si>
  <si>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</si>
  <si>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</si>
  <si>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</si>
  <si>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</si>
  <si>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</si>
  <si>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</si>
  <si>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</si>
  <si>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</si>
  <si>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</si>
  <si>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</si>
  <si>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</si>
  <si>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</si>
  <si>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</si>
  <si>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</si>
  <si>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</si>
  <si>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</si>
  <si>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</si>
  <si>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</si>
  <si>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</si>
  <si>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</si>
  <si>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</si>
  <si>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</si>
  <si>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</si>
  <si>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</si>
  <si>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</si>
  <si>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</si>
  <si>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</si>
  <si>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</si>
  <si>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</si>
  <si>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</si>
  <si>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</si>
  <si>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</si>
  <si>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</si>
  <si>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</si>
  <si>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</si>
  <si>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</si>
  <si>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</si>
  <si>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</si>
  <si>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</si>
  <si>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</si>
  <si>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</si>
  <si>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</si>
  <si>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</si>
  <si>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</si>
  <si>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</si>
  <si>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</si>
  <si>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</si>
  <si>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</si>
  <si>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</si>
  <si>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</si>
  <si>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</si>
  <si>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</si>
  <si>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</si>
  <si>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</si>
  <si>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</si>
  <si>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</si>
  <si>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</si>
  <si>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</si>
  <si>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</si>
  <si>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</si>
  <si>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</si>
  <si>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</si>
  <si>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</si>
  <si>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</si>
  <si>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</si>
  <si>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</si>
  <si>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</si>
  <si>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</si>
  <si>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</si>
  <si>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</si>
  <si>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</si>
  <si>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</si>
  <si>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</si>
  <si>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</si>
  <si>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</si>
  <si>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</si>
  <si>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</si>
  <si>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</si>
  <si>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</si>
  <si>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</si>
  <si>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</si>
  <si>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</si>
  <si>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</si>
  <si>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</si>
  <si>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</si>
  <si>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</si>
  <si>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</si>
  <si>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</si>
  <si>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</si>
  <si>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</si>
  <si>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</si>
  <si>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</si>
  <si>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</si>
  <si>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</si>
  <si>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</si>
  <si>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</si>
  <si>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</si>
  <si>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</si>
  <si>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</si>
  <si>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</si>
  <si>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</si>
  <si>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</si>
  <si>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</si>
  <si>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</si>
  <si>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</si>
  <si>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</si>
  <si>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</si>
  <si>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</si>
  <si>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</si>
  <si>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</si>
  <si>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</si>
  <si>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</si>
  <si>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</si>
  <si>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</si>
  <si>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</si>
  <si>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</si>
  <si>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</si>
  <si>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</si>
  <si>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</si>
  <si>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</si>
  <si>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</si>
  <si>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</si>
  <si>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</si>
  <si>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</si>
  <si>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</si>
  <si>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</si>
  <si>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</si>
  <si>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</si>
  <si>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</si>
  <si>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</si>
  <si>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</si>
  <si>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</si>
  <si>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</si>
  <si>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</si>
  <si>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</si>
  <si>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</si>
  <si>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</si>
  <si>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</si>
  <si>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</si>
  <si>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</si>
  <si>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</si>
  <si>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</si>
  <si>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</si>
  <si>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</si>
  <si>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</si>
  <si>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</si>
  <si>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</si>
  <si>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</si>
  <si>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</si>
  <si>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</si>
  <si>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</si>
  <si>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</si>
  <si>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</si>
  <si>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</si>
  <si>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</si>
  <si>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</si>
  <si>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</si>
  <si>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</si>
  <si>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</si>
  <si>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</si>
  <si>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</si>
  <si>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</si>
  <si>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</si>
  <si>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</si>
  <si>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</si>
  <si>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</si>
  <si>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</si>
  <si>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</si>
  <si>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</si>
  <si>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</si>
  <si>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</si>
  <si>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</si>
  <si>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</si>
  <si>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</si>
  <si>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</si>
  <si>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</si>
  <si>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</si>
  <si>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</si>
  <si>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</si>
  <si>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</si>
  <si>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</si>
  <si>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</si>
  <si>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</si>
  <si>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</si>
  <si>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</si>
  <si>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</si>
  <si>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</si>
  <si>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</si>
  <si>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</si>
  <si>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</si>
  <si>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</si>
  <si>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</si>
  <si>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</si>
  <si>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</si>
  <si>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</si>
  <si>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</si>
  <si>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</si>
  <si>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</si>
  <si>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</si>
  <si>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</si>
  <si>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</si>
  <si>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</si>
  <si>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</si>
  <si>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</si>
  <si>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</si>
  <si>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</si>
  <si>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</si>
  <si>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</si>
  <si>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</si>
  <si>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</si>
  <si>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</si>
  <si>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</si>
  <si>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</si>
  <si>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</si>
  <si>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</si>
  <si>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</si>
  <si>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</si>
  <si>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</si>
  <si>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</si>
  <si>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</si>
  <si>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</si>
  <si>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</si>
  <si>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</si>
  <si>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</si>
  <si>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</si>
  <si>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</si>
  <si>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</si>
  <si>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</si>
  <si>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</si>
  <si>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</si>
  <si>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</si>
  <si>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</si>
  <si>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</si>
  <si>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</si>
  <si>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</si>
  <si>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</si>
  <si>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</si>
  <si>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</si>
  <si>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</si>
  <si>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</si>
  <si>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</si>
  <si>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</si>
  <si>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</si>
  <si>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</si>
  <si>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</si>
  <si>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</si>
  <si>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</si>
  <si>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</si>
  <si>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</si>
  <si>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</si>
  <si>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</si>
  <si>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</si>
  <si>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</si>
  <si>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</si>
  <si>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</si>
  <si>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</si>
  <si>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</si>
  <si>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</si>
  <si>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</si>
  <si>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</si>
  <si>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</si>
  <si>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</si>
  <si>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</si>
  <si>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</si>
  <si>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</si>
  <si>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</si>
  <si>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</si>
  <si>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</si>
  <si>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</si>
  <si>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</si>
  <si>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</si>
  <si>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</si>
  <si>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</si>
  <si>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</si>
  <si>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</si>
  <si>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</si>
  <si>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</si>
  <si>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</si>
  <si>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</si>
  <si>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</si>
  <si>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</si>
  <si>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</si>
  <si>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</si>
  <si>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</si>
  <si>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</si>
  <si>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</si>
  <si>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</si>
  <si>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</si>
  <si>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</si>
  <si>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</si>
  <si>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</si>
  <si>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</si>
  <si>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</si>
  <si>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</si>
  <si>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</si>
  <si>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</si>
  <si>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</si>
  <si>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</si>
  <si>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</si>
  <si>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</si>
  <si>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</si>
  <si>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</si>
  <si>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</si>
  <si>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</si>
  <si>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</si>
  <si>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</si>
  <si>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</si>
  <si>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</si>
  <si>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</si>
  <si>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</si>
  <si>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</si>
  <si>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</si>
  <si>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</si>
  <si>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</si>
  <si>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</si>
  <si>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</si>
  <si>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</si>
  <si>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</si>
  <si>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</si>
  <si>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</si>
  <si>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</si>
  <si>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</si>
  <si>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</si>
  <si>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</si>
  <si>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</si>
  <si>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</si>
  <si>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</si>
  <si>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</si>
  <si>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</si>
  <si>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</si>
  <si>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</si>
  <si>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</si>
  <si>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</si>
  <si>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</si>
  <si>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</si>
  <si>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</si>
  <si>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</si>
  <si>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</si>
  <si>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</si>
  <si>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</si>
  <si>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</si>
  <si>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</si>
  <si>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</si>
  <si>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</si>
  <si>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</si>
  <si>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</si>
  <si>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</si>
  <si>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</si>
  <si>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</si>
  <si>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</si>
  <si>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</si>
  <si>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</si>
  <si>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</si>
  <si>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</si>
  <si>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</si>
  <si>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</si>
  <si>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</si>
  <si>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</si>
  <si>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</si>
  <si>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</si>
  <si>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</si>
  <si>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</si>
  <si>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</si>
  <si>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</si>
  <si>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</si>
  <si>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</si>
  <si>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</si>
  <si>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</si>
  <si>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</si>
  <si>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</si>
  <si>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</si>
  <si>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</si>
  <si>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</si>
  <si>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</si>
  <si>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</si>
  <si>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</si>
  <si>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</si>
  <si>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</si>
  <si>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</si>
  <si>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</si>
  <si>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</si>
  <si>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</si>
  <si>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</si>
  <si>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</si>
  <si>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</si>
  <si>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</si>
  <si>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</si>
  <si>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</si>
  <si>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</si>
  <si>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</si>
  <si>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</si>
  <si>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</si>
  <si>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</si>
  <si>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</si>
  <si>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</si>
  <si>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</si>
  <si>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</si>
  <si>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</si>
  <si>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</si>
  <si>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</si>
  <si>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</si>
  <si>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</si>
  <si>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</si>
  <si>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</si>
  <si>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</si>
  <si>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</si>
  <si>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</si>
  <si>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</si>
  <si>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</si>
  <si>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</si>
  <si>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</si>
  <si>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</si>
  <si>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</si>
  <si>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</si>
  <si>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</si>
  <si>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</si>
  <si>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</si>
  <si>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</si>
  <si>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</si>
  <si>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</si>
  <si>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</si>
  <si>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</si>
  <si>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</si>
  <si>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</si>
  <si>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</si>
  <si>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</si>
  <si>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</si>
  <si>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</si>
  <si>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</si>
  <si>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</si>
  <si>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</si>
  <si>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</si>
  <si>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</si>
  <si>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</si>
  <si>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</si>
  <si>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</si>
  <si>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</si>
  <si>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</si>
  <si>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</si>
  <si>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</si>
  <si>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</si>
  <si>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</si>
  <si>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</si>
  <si>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</si>
  <si>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</si>
  <si>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</si>
  <si>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</si>
  <si>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</si>
  <si>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</si>
  <si>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</si>
  <si>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</si>
  <si>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</si>
  <si>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</si>
  <si>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</si>
  <si>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</si>
  <si>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</si>
  <si>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</si>
  <si>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</si>
  <si>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</si>
  <si>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</si>
  <si>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</si>
  <si>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</si>
  <si>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</si>
  <si>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</si>
  <si>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</si>
  <si>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</si>
  <si>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</si>
  <si>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</si>
  <si>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</si>
  <si>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</si>
  <si>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</si>
  <si>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</si>
  <si>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</si>
  <si>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</si>
  <si>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</si>
  <si>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</si>
  <si>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</si>
  <si>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</si>
  <si>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</si>
  <si>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</si>
  <si>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</si>
  <si>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</si>
  <si>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</si>
  <si>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</si>
  <si>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</si>
  <si>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</si>
  <si>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</si>
  <si>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</si>
  <si>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</si>
  <si>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</si>
  <si>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</si>
  <si>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</si>
  <si>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</si>
  <si>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</si>
  <si>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</si>
  <si>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</si>
  <si>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</si>
  <si>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</si>
  <si>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</si>
  <si>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</si>
  <si>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</si>
  <si>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</si>
  <si>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</si>
  <si>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</si>
  <si>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</si>
  <si>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</si>
  <si>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</si>
  <si>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</si>
  <si>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</si>
  <si>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</si>
  <si>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</si>
  <si>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</si>
  <si>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</si>
  <si>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</si>
  <si>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</si>
  <si>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</si>
  <si>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</si>
  <si>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</si>
  <si>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</si>
  <si>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</si>
  <si>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</si>
  <si>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</si>
  <si>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</si>
  <si>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</si>
  <si>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</si>
  <si>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</si>
  <si>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</si>
  <si>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</si>
  <si>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</si>
  <si>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</si>
  <si>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</si>
  <si>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</si>
  <si>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</si>
  <si>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</si>
  <si>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</si>
  <si>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</si>
  <si>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</si>
  <si>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</si>
  <si>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</si>
  <si>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</si>
  <si>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</si>
  <si>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</si>
  <si>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</si>
  <si>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</si>
  <si>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</si>
  <si>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</si>
  <si>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</si>
  <si>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</si>
  <si>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</si>
  <si>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</si>
  <si>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</si>
  <si>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</si>
  <si>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</si>
  <si>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</si>
  <si>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</si>
  <si>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</si>
  <si>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</si>
  <si>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</si>
  <si>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</si>
  <si>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</si>
  <si>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</si>
  <si>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</si>
  <si>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</si>
  <si>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</si>
  <si>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</si>
  <si>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</si>
  <si>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</si>
  <si>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</si>
  <si>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</si>
  <si>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</si>
  <si>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</si>
  <si>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</si>
  <si>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</si>
  <si>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</si>
  <si>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</si>
  <si>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</si>
  <si>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</si>
  <si>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</si>
  <si>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</si>
  <si>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</si>
  <si>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</si>
  <si>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</si>
  <si>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</si>
  <si>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</si>
  <si>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</si>
  <si>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</si>
  <si>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</si>
  <si>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</si>
  <si>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</si>
  <si>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</si>
  <si>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</si>
  <si>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</si>
  <si>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</si>
  <si>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</si>
  <si>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</si>
  <si>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</si>
  <si>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</si>
  <si>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</si>
  <si>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</si>
  <si>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</si>
  <si>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</si>
  <si>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</si>
  <si>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</si>
  <si>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</si>
  <si>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</si>
  <si>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</si>
  <si>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</si>
  <si>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</si>
  <si>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</si>
  <si>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</si>
  <si>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</si>
  <si>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</si>
  <si>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</si>
  <si>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</si>
  <si>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</si>
  <si>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</si>
  <si>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</si>
  <si>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</si>
  <si>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</si>
  <si>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</si>
  <si>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</si>
  <si>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</si>
  <si>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</si>
  <si>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</si>
  <si>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</si>
  <si>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</si>
  <si>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</si>
  <si>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</si>
  <si>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</si>
  <si>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</si>
  <si>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</si>
  <si>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</si>
  <si>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</si>
  <si>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</si>
  <si>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</si>
  <si>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</si>
  <si>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</si>
  <si>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</si>
  <si>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</si>
  <si>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</si>
  <si>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</si>
  <si>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</si>
  <si>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</si>
  <si>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</si>
  <si>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</si>
  <si>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</si>
  <si>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</si>
  <si>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</si>
  <si>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</si>
  <si>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</si>
  <si>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</si>
  <si>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</si>
  <si>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</si>
  <si>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</si>
  <si>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</si>
  <si>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</si>
  <si>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</si>
  <si>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</si>
  <si>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</si>
  <si>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</si>
  <si>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</si>
  <si>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</si>
  <si>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</si>
  <si>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</si>
  <si>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</si>
  <si>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</si>
  <si>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</si>
  <si>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</si>
  <si>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</si>
  <si>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</si>
  <si>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</si>
  <si>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</si>
  <si>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</si>
  <si>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</si>
  <si>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</si>
  <si>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</si>
  <si>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</si>
  <si>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</si>
  <si>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</si>
  <si>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</si>
  <si>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</si>
  <si>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</si>
  <si>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</si>
  <si>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</si>
  <si>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</si>
  <si>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</si>
  <si>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</si>
  <si>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</si>
  <si>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</si>
  <si>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</si>
  <si>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</si>
  <si>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</si>
  <si>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</si>
  <si>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</si>
  <si>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</si>
  <si>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</si>
  <si>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</si>
  <si>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</si>
  <si>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</si>
  <si>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</si>
  <si>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</si>
  <si>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</si>
  <si>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</si>
  <si>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</si>
  <si>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</si>
  <si>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</si>
  <si>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</si>
  <si>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</si>
  <si>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</si>
  <si>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</si>
  <si>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</si>
  <si>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</si>
  <si>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</si>
  <si>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</si>
  <si>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</si>
  <si>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</si>
  <si>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</si>
  <si>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</si>
  <si>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</si>
  <si>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</si>
  <si>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</si>
  <si>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</si>
  <si>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</si>
  <si>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</si>
  <si>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</si>
  <si>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</si>
  <si>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</si>
  <si>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</si>
  <si>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</si>
  <si>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</si>
  <si>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</si>
  <si>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</si>
  <si>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</si>
  <si>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</si>
  <si>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</si>
  <si>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</si>
  <si>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</si>
  <si>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</si>
  <si>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</si>
  <si>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</si>
  <si>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</si>
  <si>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</si>
  <si>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</si>
  <si>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</si>
  <si>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</si>
  <si>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</si>
  <si>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</si>
  <si>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</si>
  <si>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</si>
  <si>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</si>
  <si>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</si>
  <si>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</si>
  <si>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</si>
  <si>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</si>
  <si>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</si>
  <si>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</si>
  <si>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</si>
  <si>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</si>
  <si>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</si>
  <si>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</si>
  <si>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</si>
  <si>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</si>
  <si>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</si>
  <si>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</si>
  <si>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</si>
  <si>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</si>
  <si>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</si>
  <si>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</si>
  <si>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</si>
  <si>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</si>
  <si>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</si>
  <si>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</si>
  <si>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</si>
  <si>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</si>
  <si>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</si>
  <si>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</si>
  <si>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</si>
  <si>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</si>
  <si>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</si>
  <si>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</si>
  <si>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</si>
  <si>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</si>
  <si>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</si>
  <si>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</si>
  <si>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</si>
  <si>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</si>
  <si>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</si>
  <si>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</si>
  <si>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</si>
  <si>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</si>
  <si>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</si>
  <si>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</si>
  <si>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</si>
  <si>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</si>
  <si>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</si>
  <si>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</si>
  <si>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</si>
  <si>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</si>
  <si>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</si>
  <si>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</si>
  <si>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</si>
  <si>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</si>
  <si>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</si>
  <si>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</si>
  <si>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</si>
  <si>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</si>
  <si>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</si>
  <si>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</si>
  <si>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</si>
  <si>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</si>
  <si>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</si>
  <si>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</si>
  <si>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</si>
  <si>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</si>
  <si>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</si>
  <si>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</si>
  <si>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</si>
  <si>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</si>
  <si>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</si>
  <si>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</si>
  <si>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</si>
  <si>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</si>
  <si>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</si>
  <si>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</si>
  <si>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</si>
  <si>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</si>
  <si>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</si>
  <si>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</si>
  <si>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</si>
  <si>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</si>
  <si>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</si>
  <si>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</si>
  <si>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</si>
  <si>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</si>
  <si>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</si>
  <si>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</si>
  <si>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</si>
  <si>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</si>
  <si>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</si>
  <si>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</si>
  <si>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</si>
  <si>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</si>
  <si>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</si>
  <si>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</si>
  <si>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</si>
  <si>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</si>
  <si>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</si>
  <si>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</si>
  <si>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</si>
  <si>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</si>
  <si>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</si>
  <si>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</si>
  <si>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</si>
  <si>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</si>
  <si>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</si>
  <si>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</si>
  <si>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</si>
  <si>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</si>
  <si>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</si>
  <si>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</si>
  <si>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</si>
  <si>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</si>
  <si>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</si>
  <si>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</si>
  <si>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</si>
  <si>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</si>
  <si>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</si>
  <si>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</si>
  <si>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</si>
  <si>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</si>
  <si>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</si>
  <si>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</si>
  <si>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</si>
  <si>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</si>
  <si>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</si>
  <si>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</si>
  <si>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</si>
  <si>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</si>
  <si>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</si>
  <si>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</si>
  <si>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</si>
  <si>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</si>
  <si>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</si>
  <si>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</si>
  <si>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</si>
  <si>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</si>
  <si>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</si>
  <si>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</si>
  <si>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</si>
  <si>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</si>
  <si>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</si>
  <si>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</si>
  <si>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</si>
  <si>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</si>
  <si>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</si>
  <si>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</si>
  <si>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</si>
  <si>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</si>
  <si>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</si>
  <si>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</si>
  <si>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</si>
  <si>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</si>
  <si>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</si>
  <si>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</si>
  <si>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</si>
  <si>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</si>
  <si>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</si>
  <si>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</si>
  <si>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</si>
  <si>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</si>
  <si>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</si>
  <si>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</si>
  <si>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</si>
  <si>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</si>
  <si>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</si>
  <si>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</si>
  <si>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</si>
  <si>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</si>
  <si>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</si>
  <si>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</si>
  <si>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</si>
  <si>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</si>
  <si>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</si>
  <si>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</si>
  <si>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</si>
  <si>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</si>
  <si>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</si>
  <si>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</si>
  <si>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</si>
  <si>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</si>
  <si>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</si>
  <si>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</si>
  <si>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</si>
  <si>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</si>
  <si>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</si>
  <si>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</si>
  <si>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</si>
  <si>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</si>
  <si>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</si>
  <si>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</si>
  <si>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</si>
  <si>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</si>
  <si>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</si>
  <si>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</si>
  <si>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</si>
  <si>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</si>
  <si>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</si>
  <si>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</si>
  <si>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</si>
  <si>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</si>
  <si>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</si>
  <si>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</si>
  <si>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</si>
  <si>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</si>
  <si>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</si>
  <si>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</si>
  <si>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</si>
  <si>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</si>
  <si>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</si>
  <si>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</si>
  <si>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</si>
  <si>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</si>
  <si>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</si>
  <si>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</si>
  <si>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</si>
  <si>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</si>
  <si>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</si>
  <si>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</si>
  <si>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</si>
  <si>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</si>
  <si>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</si>
  <si>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</si>
  <si>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</si>
  <si>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</si>
  <si>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</si>
  <si>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</si>
  <si>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</si>
  <si>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</si>
  <si>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</si>
  <si>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</si>
  <si>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</si>
  <si>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</si>
  <si>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</si>
  <si>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</si>
  <si>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</si>
  <si>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</si>
  <si>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</si>
  <si>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</si>
  <si>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</si>
  <si>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</si>
  <si>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</si>
  <si>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</si>
  <si>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</si>
  <si>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</si>
  <si>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</si>
  <si>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</si>
  <si>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</si>
  <si>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</si>
  <si>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</si>
  <si>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</si>
  <si>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</si>
  <si>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</si>
  <si>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</si>
  <si>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</si>
  <si>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</si>
  <si>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</si>
  <si>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</si>
  <si>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</si>
  <si>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</si>
  <si>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</si>
  <si>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</si>
  <si>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</si>
  <si>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</si>
  <si>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</si>
  <si>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</si>
  <si>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</si>
  <si>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</si>
  <si>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</si>
  <si>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</si>
  <si>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</si>
  <si>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</si>
  <si>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</si>
  <si>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</si>
  <si>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</si>
  <si>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</si>
  <si>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</si>
  <si>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</si>
  <si>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</si>
  <si>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</si>
  <si>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</si>
  <si>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</si>
  <si>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</si>
  <si>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</si>
  <si>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</si>
  <si>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</si>
  <si>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</si>
  <si>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</si>
  <si>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</si>
  <si>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</si>
  <si>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</si>
  <si>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</si>
  <si>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</si>
  <si>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</si>
  <si>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</si>
  <si>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</si>
  <si>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</si>
  <si>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</si>
  <si>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</si>
  <si>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</si>
  <si>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</si>
  <si>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</si>
  <si>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</si>
  <si>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</si>
  <si>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</si>
  <si>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</si>
  <si>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</si>
  <si>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</si>
  <si>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</si>
  <si>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</si>
  <si>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</si>
  <si>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</si>
  <si>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</si>
  <si>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</si>
  <si>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</si>
  <si>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</si>
  <si>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</si>
  <si>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</si>
  <si>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</si>
  <si>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</si>
  <si>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</si>
  <si>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</si>
  <si>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</si>
  <si>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</si>
  <si>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</si>
  <si>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</si>
  <si>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</si>
  <si>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</si>
  <si>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</si>
  <si>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</si>
  <si>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</si>
  <si>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</si>
  <si>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</si>
  <si>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</si>
  <si>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</si>
  <si>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</si>
  <si>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</si>
  <si>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</si>
  <si>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</si>
  <si>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</si>
  <si>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</si>
  <si>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</si>
  <si>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</si>
  <si>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</si>
  <si>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</si>
  <si>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</si>
  <si>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</si>
  <si>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</si>
  <si>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</si>
  <si>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</si>
  <si>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</si>
  <si>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</si>
  <si>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</si>
  <si>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</si>
  <si>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</si>
  <si>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</si>
  <si>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</si>
  <si>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</si>
  <si>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</si>
  <si>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</si>
  <si>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</si>
  <si>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</si>
  <si>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</si>
  <si>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</si>
  <si>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</si>
  <si>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</si>
  <si>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</si>
  <si>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</si>
  <si>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</si>
  <si>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</si>
  <si>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</si>
  <si>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</si>
  <si>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</si>
  <si>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</si>
  <si>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</si>
  <si>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</si>
  <si>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</si>
  <si>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</si>
  <si>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</si>
  <si>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</si>
  <si>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</si>
  <si>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</si>
  <si>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</si>
  <si>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</si>
  <si>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</si>
  <si>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</si>
  <si>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</si>
  <si>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</si>
  <si>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</si>
  <si>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</si>
  <si>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</si>
  <si>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</si>
  <si>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</si>
  <si>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</si>
  <si>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</si>
  <si>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</si>
  <si>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</si>
  <si>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</si>
  <si>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</si>
  <si>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</si>
  <si>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</si>
  <si>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</si>
  <si>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</si>
  <si>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</si>
  <si>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</si>
  <si>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</si>
  <si>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</si>
  <si>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</si>
  <si>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</si>
  <si>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</si>
  <si>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</si>
  <si>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</si>
  <si>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</si>
  <si>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</si>
  <si>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</si>
  <si>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</si>
  <si>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</si>
  <si>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</si>
  <si>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</si>
  <si>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</si>
  <si>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</si>
  <si>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</si>
  <si>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</si>
  <si>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</si>
  <si>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</si>
  <si>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</si>
  <si>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</si>
  <si>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</si>
  <si>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</si>
  <si>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</si>
  <si>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</si>
  <si>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</si>
  <si>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</si>
  <si>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</si>
  <si>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</si>
  <si>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</si>
  <si>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</si>
  <si>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</si>
  <si>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</si>
  <si>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</si>
  <si>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</si>
  <si>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</si>
  <si>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</si>
  <si>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</si>
  <si>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</si>
  <si>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</si>
  <si>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</si>
  <si>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</si>
  <si>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</si>
  <si>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</si>
  <si>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</si>
  <si>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</si>
  <si>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</si>
  <si>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</si>
  <si>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</si>
  <si>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</si>
  <si>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</si>
  <si>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</si>
  <si>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</si>
  <si>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</si>
  <si>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</si>
  <si>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</si>
  <si>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</si>
  <si>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</si>
  <si>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</si>
  <si>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</si>
  <si>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</si>
  <si>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</si>
  <si>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</si>
  <si>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</si>
  <si>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</si>
  <si>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</si>
  <si>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</si>
  <si>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</si>
  <si>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</si>
  <si>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</si>
  <si>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</si>
  <si>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</si>
  <si>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</si>
  <si>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</si>
  <si>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</si>
  <si>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</si>
  <si>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</si>
  <si>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</si>
  <si>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</si>
  <si>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</si>
  <si>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</si>
  <si>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</si>
  <si>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</si>
  <si>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</si>
  <si>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</si>
  <si>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</si>
  <si>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</si>
  <si>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</si>
  <si>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</si>
  <si>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</si>
  <si>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</si>
  <si>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</si>
  <si>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</si>
  <si>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</si>
  <si>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</si>
  <si>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</si>
  <si>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</si>
  <si>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</si>
  <si>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</si>
  <si>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</si>
  <si>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</si>
  <si>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</si>
  <si>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</si>
  <si>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</si>
  <si>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</si>
  <si>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</si>
  <si>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</si>
  <si>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</si>
  <si>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</si>
  <si>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</si>
  <si>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</si>
  <si>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</si>
  <si>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</si>
  <si>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</si>
  <si>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</si>
  <si>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</si>
  <si>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</si>
  <si>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</si>
  <si>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</si>
  <si>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</si>
  <si>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</si>
  <si>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</si>
  <si>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</si>
  <si>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</si>
  <si>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</si>
  <si>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</si>
  <si>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</si>
  <si>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</si>
  <si>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</si>
  <si>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</si>
  <si>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</si>
  <si>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</si>
  <si>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</si>
  <si>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</si>
  <si>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</si>
  <si>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</si>
  <si>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</si>
  <si>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</si>
  <si>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</si>
  <si>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</si>
  <si>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</si>
  <si>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</si>
  <si>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</si>
  <si>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</si>
  <si>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</si>
  <si>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</si>
  <si>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</si>
  <si>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</si>
  <si>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</si>
  <si>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</si>
  <si>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</si>
  <si>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</si>
  <si>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</si>
  <si>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</si>
  <si>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</si>
  <si>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</si>
  <si>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</si>
  <si>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</si>
  <si>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</si>
  <si>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</si>
  <si>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</si>
  <si>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</si>
  <si>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</si>
  <si>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</si>
  <si>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</si>
  <si>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</si>
  <si>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</si>
  <si>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</si>
  <si>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</si>
  <si>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</si>
  <si>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</si>
  <si>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</si>
  <si>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</si>
  <si>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</si>
  <si>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</si>
  <si>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</si>
  <si>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</si>
  <si>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</si>
  <si>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</si>
  <si>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</si>
  <si>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</si>
  <si>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</si>
  <si>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</si>
  <si>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</si>
  <si>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</si>
  <si>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</si>
  <si>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</si>
  <si>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</si>
  <si>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</si>
  <si>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</si>
  <si>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</si>
  <si>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</si>
  <si>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</si>
  <si>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</si>
  <si>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</si>
  <si>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</si>
  <si>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</si>
  <si>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</si>
  <si>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</si>
  <si>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</si>
  <si>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</si>
  <si>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</si>
  <si>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</si>
  <si>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</si>
  <si>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</si>
  <si>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</si>
  <si>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</si>
  <si>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</si>
  <si>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</si>
  <si>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</si>
  <si>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</si>
  <si>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</si>
  <si>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</si>
  <si>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</si>
  <si>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</si>
  <si>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</si>
  <si>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</si>
  <si>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</si>
  <si>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</si>
  <si>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</si>
  <si>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</si>
  <si>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</si>
  <si>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</si>
  <si>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</si>
  <si>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</si>
  <si>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</si>
  <si>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</si>
  <si>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</si>
  <si>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</si>
  <si>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</si>
  <si>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</si>
  <si>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</si>
  <si>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</si>
  <si>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</si>
  <si>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</si>
  <si>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</si>
  <si>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</si>
  <si>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</si>
  <si>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</si>
  <si>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</si>
  <si>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</si>
  <si>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</si>
  <si>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</si>
  <si>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</si>
  <si>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</si>
  <si>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</si>
  <si>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</si>
  <si>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</si>
  <si>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</si>
  <si>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</si>
  <si>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</si>
  <si>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</si>
  <si>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</si>
  <si>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</si>
  <si>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</si>
  <si>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</si>
  <si>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</si>
  <si>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</si>
  <si>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</si>
  <si>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</si>
  <si>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</si>
  <si>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</si>
  <si>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</si>
  <si>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</si>
  <si>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</si>
  <si>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</si>
  <si>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</si>
  <si>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</si>
  <si>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</si>
  <si>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</si>
  <si>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</si>
  <si>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</si>
  <si>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</si>
  <si>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</si>
  <si>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</si>
  <si>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</si>
  <si>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</si>
  <si>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</si>
  <si>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</si>
  <si>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</si>
  <si>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</si>
  <si>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</si>
  <si>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</si>
  <si>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</si>
  <si>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</si>
  <si>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</si>
  <si>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</si>
  <si>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</si>
  <si>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</si>
  <si>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</si>
  <si>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</si>
  <si>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</si>
  <si>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</si>
  <si>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</si>
  <si>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</si>
  <si>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</si>
  <si>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</si>
  <si>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</si>
  <si>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</si>
  <si>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</si>
  <si>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</si>
  <si>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</si>
  <si>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</si>
  <si>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</si>
  <si>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</si>
  <si>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</si>
  <si>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</si>
  <si>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</si>
  <si>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</si>
  <si>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</si>
  <si>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</si>
  <si>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</si>
  <si>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</si>
  <si>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</si>
  <si>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</si>
  <si>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</si>
  <si>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</si>
  <si>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</si>
  <si>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</si>
  <si>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</si>
  <si>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</si>
  <si>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</si>
  <si>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</si>
  <si>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</si>
  <si>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</si>
  <si>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</si>
  <si>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</si>
  <si>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</si>
  <si>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</si>
  <si>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</si>
  <si>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</si>
  <si>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</si>
  <si>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</si>
  <si>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</si>
  <si>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</si>
  <si>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</si>
  <si>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</si>
  <si>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</si>
  <si>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</si>
  <si>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</si>
  <si>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</si>
  <si>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</si>
  <si>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</si>
  <si>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</si>
  <si>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</si>
  <si>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</si>
  <si>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</si>
  <si>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</si>
  <si>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</si>
  <si>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</si>
  <si>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</si>
  <si>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</si>
  <si>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</si>
  <si>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</si>
  <si>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</si>
  <si>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</si>
  <si>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</si>
  <si>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</si>
  <si>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</si>
  <si>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</si>
  <si>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</si>
  <si>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</si>
  <si>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</si>
  <si>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</si>
  <si>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</si>
  <si>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</si>
  <si>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</si>
  <si>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</si>
  <si>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</si>
  <si>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</si>
  <si>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</si>
  <si>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</si>
  <si>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</si>
  <si>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</si>
  <si>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</si>
  <si>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</si>
  <si>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</si>
  <si>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</si>
  <si>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</si>
  <si>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</si>
  <si>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</si>
  <si>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</si>
  <si>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</si>
  <si>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</si>
  <si>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</si>
  <si>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</si>
  <si>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</si>
  <si>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</si>
  <si>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</si>
  <si>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</si>
  <si>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</si>
  <si>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</si>
  <si>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</si>
  <si>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</si>
  <si>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</si>
  <si>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</si>
  <si>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</si>
  <si>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</si>
  <si>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</si>
  <si>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</si>
  <si>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</si>
  <si>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</si>
  <si>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</si>
  <si>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</si>
  <si>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</si>
  <si>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</si>
  <si>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</si>
  <si>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</si>
  <si>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</si>
  <si>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</si>
  <si>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</si>
  <si>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</si>
  <si>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</si>
  <si>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</si>
  <si>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</si>
  <si>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</si>
  <si>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</si>
  <si>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</si>
  <si>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</si>
  <si>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</si>
  <si>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</si>
  <si>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</si>
  <si>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</si>
  <si>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</si>
  <si>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</si>
  <si>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</si>
  <si>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</si>
  <si>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</si>
  <si>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</si>
  <si>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</si>
  <si>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</si>
  <si>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</si>
  <si>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</si>
  <si>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</si>
  <si>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</si>
  <si>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</si>
  <si>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</si>
  <si>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</si>
  <si>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</si>
  <si>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</si>
  <si>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</si>
  <si>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</si>
  <si>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</si>
  <si>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</si>
  <si>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</si>
  <si>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</si>
  <si>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</si>
  <si>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</si>
  <si>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</si>
  <si>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</si>
  <si>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</si>
  <si>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</si>
  <si>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</si>
  <si>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Category</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</si>
  <si>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</si>
  <si>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</si>
  <si>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</si>
  <si>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</si>
  <si>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</si>
  <si>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</si>
  <si>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</si>
  <si>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</si>
  <si>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</si>
  <si>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</si>
  <si>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</si>
  <si>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</si>
  <si>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</si>
  <si>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</si>
  <si>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</si>
  <si>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</si>
  <si>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</si>
  <si>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</si>
  <si>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</si>
  <si>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</si>
  <si>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</si>
  <si>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</si>
  <si>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</si>
  <si>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</si>
  <si>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</si>
  <si>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</si>
  <si>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</si>
  <si>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</si>
  <si>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</si>
  <si>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</si>
  <si>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</si>
  <si>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</si>
  <si>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</si>
  <si>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</si>
  <si>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</si>
  <si>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</si>
  <si>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</si>
  <si>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</si>
  <si>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</si>
  <si>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</si>
  <si>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</si>
  <si>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</si>
  <si>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</si>
  <si>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</si>
  <si>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</si>
  <si>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</si>
  <si>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</si>
  <si>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</si>
  <si>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</si>
  <si>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</si>
  <si>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</si>
  <si>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</si>
  <si>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</si>
  <si>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</si>
  <si>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</si>
  <si>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</si>
  <si>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</si>
  <si>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</si>
  <si>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</si>
  <si>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</si>
  <si>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</si>
  <si>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</si>
  <si>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</si>
  <si>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</si>
  <si>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</si>
  <si>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</si>
  <si>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</si>
  <si>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</si>
  <si>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</si>
  <si>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</si>
  <si>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</si>
  <si>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</si>
  <si>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</si>
  <si>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</si>
  <si>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</si>
  <si>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</si>
  <si>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</si>
  <si>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</si>
  <si>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</si>
  <si>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</si>
  <si>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</si>
  <si>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</si>
  <si>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</si>
  <si>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</si>
  <si>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</si>
  <si>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</si>
  <si>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</si>
  <si>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</si>
  <si>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</si>
  <si>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</si>
  <si>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</si>
  <si>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</si>
  <si>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</si>
  <si>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</si>
  <si>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</si>
  <si>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</si>
  <si>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</si>
  <si>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</si>
  <si>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</si>
  <si>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</si>
  <si>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</si>
  <si>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</si>
  <si>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</si>
  <si>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</si>
  <si>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</si>
  <si>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</si>
  <si>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</si>
  <si>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</si>
  <si>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</si>
  <si>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</si>
  <si>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</si>
  <si>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</si>
  <si>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</si>
  <si>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</si>
  <si>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</si>
  <si>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</si>
  <si>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</si>
  <si>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</si>
  <si>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</si>
  <si>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</si>
  <si>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</si>
  <si>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</si>
  <si>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</si>
  <si>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</si>
  <si>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</si>
  <si>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</si>
  <si>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</si>
  <si>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</si>
  <si>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</si>
  <si>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</si>
  <si>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</si>
  <si>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</si>
  <si>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</si>
  <si>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</si>
  <si>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</si>
  <si>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</si>
  <si>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</si>
  <si>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</si>
  <si>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</si>
  <si>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</si>
  <si>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</si>
  <si>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</si>
  <si>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</si>
  <si>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</si>
  <si>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</si>
  <si>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</si>
  <si>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</si>
  <si>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</si>
  <si>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</si>
  <si>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</si>
  <si>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</si>
  <si>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</si>
  <si>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</si>
  <si>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</si>
  <si>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</si>
  <si>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</si>
  <si>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</si>
  <si>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</si>
  <si>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</si>
  <si>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</si>
  <si>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</si>
  <si>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</si>
  <si>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</si>
  <si>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</si>
  <si>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</si>
  <si>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</si>
  <si>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</si>
  <si>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</si>
  <si>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</si>
  <si>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</si>
  <si>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</si>
  <si>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</si>
  <si>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</si>
  <si>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</si>
  <si>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</si>
  <si>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</si>
  <si>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</si>
  <si>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</si>
  <si>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</si>
  <si>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</si>
  <si>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</si>
  <si>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</si>
  <si>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</si>
  <si>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</si>
  <si>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</si>
  <si>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</si>
  <si>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</si>
  <si>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</si>
  <si>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</si>
  <si>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</si>
  <si>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</si>
  <si>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</si>
  <si>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</si>
  <si>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</si>
  <si>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</si>
  <si>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</si>
  <si>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</si>
  <si>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</si>
  <si>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</si>
  <si>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</si>
  <si>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</si>
  <si>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</si>
  <si>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</si>
  <si>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</si>
  <si>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</si>
  <si>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</si>
  <si>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</si>
  <si>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</si>
  <si>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</si>
  <si>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</si>
  <si>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</si>
  <si>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</si>
  <si>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</si>
  <si>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</si>
  <si>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</si>
  <si>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</si>
  <si>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</si>
  <si>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</si>
  <si>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</si>
  <si>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</si>
  <si>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</si>
  <si>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</si>
  <si>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</si>
  <si>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</si>
  <si>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</si>
  <si>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</si>
  <si>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</si>
  <si>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</si>
  <si>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Code</t>
  </si>
  <si>
    <t>C3</t>
  </si>
  <si>
    <t>D3</t>
  </si>
  <si>
    <t>D4</t>
  </si>
  <si>
    <t>Measure2</t>
  </si>
  <si>
    <t>Category2</t>
  </si>
  <si>
    <t>category</t>
  </si>
  <si>
    <t>Expanded details on the table in document FCCC/SBI/2018/INF.13</t>
  </si>
  <si>
    <t>Other Developing Countries</t>
  </si>
  <si>
    <t>Total</t>
  </si>
  <si>
    <t>Laying the groundwork and addressing gaps</t>
  </si>
  <si>
    <t>120(45)</t>
  </si>
  <si>
    <t>Initiating and launching the process to formulate and implement national adaptation plans (NAPs)</t>
  </si>
  <si>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Vanuatu,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</si>
  <si>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 Lebanon, Maldives, Mauritius , Mexico, Mongolia, Montenegro, Morocco, </t>
    </r>
    <r>
      <rPr>
        <sz val="11"/>
        <color rgb="FFFF0000"/>
        <rFont val="Calibri Light"/>
        <family val="2"/>
      </rPr>
      <t>Nauru</t>
    </r>
    <r>
      <rPr>
        <sz val="11"/>
        <color rgb="FF000000"/>
        <rFont val="Calibri Light"/>
        <family val="2"/>
      </rPr>
      <t xml:space="preserve">, Nigeria, Oman, Pakistan, Palestine, Panama, Papua New Guinea, </t>
    </r>
    <r>
      <rPr>
        <sz val="11"/>
        <color rgb="FFFF0000"/>
        <rFont val="Calibri Light"/>
        <family val="2"/>
      </rPr>
      <t>Paraguay</t>
    </r>
    <r>
      <rPr>
        <sz val="11"/>
        <color rgb="FF000000"/>
        <rFont val="Calibri Light"/>
        <family val="2"/>
      </rPr>
      <t xml:space="preserve">, Peru, Philippines, Republic of Moldova, Saint Lucia, Saint Vincent and the Grenadines, Samoa, Serbia, Seychelles, South Africa, Sri Lanka, Suriname, </t>
    </r>
    <r>
      <rPr>
        <sz val="11"/>
        <color rgb="FFFF0000"/>
        <rFont val="Calibri Light"/>
        <family val="2"/>
      </rPr>
      <t>Syrian Arab Republic</t>
    </r>
    <r>
      <rPr>
        <sz val="11"/>
        <color rgb="FF000000"/>
        <rFont val="Calibri Light"/>
        <family val="2"/>
      </rPr>
      <t>, Tajikistan, Thailand, Tonga, Tunisia, Turkmenistan, Uruguay, Uzbekistan, Viet Nam, Zimbabwe,</t>
    </r>
  </si>
  <si>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</si>
  <si>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Kuwait, Lebanon, Maldives, Mauritius , Mexico, Mongolia, Montenegro, Morocco, Nauru, Nigeria, Oman, Pakistan, Palestine, Panama, Papua New Guinea, Paraguay, Peru, Philippines, Republic of Moldova, Saint Lucia, Saint Vincent and the Grenadines, Samoa, Serbia, Seychelles, South Africa, Sri Lanka, Suriname, Syrian Arab Republic, Tajikistan, Thailand, Tonga, Tunisia, Turkmenistan, Uruguay, Uzbekistan, </t>
    </r>
    <r>
      <rPr>
        <sz val="11"/>
        <color rgb="FF4472C4"/>
        <rFont val="Calibri Light"/>
        <family val="2"/>
      </rPr>
      <t>Vanuatu</t>
    </r>
    <r>
      <rPr>
        <sz val="11"/>
        <rFont val="Calibri Light"/>
        <family val="2"/>
      </rPr>
      <t>, Viet Nam,  Zimbabwe,</t>
    </r>
  </si>
  <si>
    <t xml:space="preserve">81 (30) </t>
  </si>
  <si>
    <t>Submitting proposals for GCF readiness for NAPs</t>
  </si>
  <si>
    <r>
      <t>Angola</t>
    </r>
    <r>
      <rPr>
        <sz val="11"/>
        <color rgb="FF000000"/>
        <rFont val="Calibri Light"/>
        <family val="2"/>
      </rPr>
      <t xml:space="preserve">, Bangladesh, Benin, Bhutan, </t>
    </r>
    <r>
      <rPr>
        <sz val="11"/>
        <color rgb="FFFF0000"/>
        <rFont val="Calibri Light"/>
        <family val="2"/>
      </rPr>
      <t>Burundi</t>
    </r>
    <r>
      <rPr>
        <sz val="11"/>
        <color rgb="FF000000"/>
        <rFont val="Calibri Light"/>
        <family val="2"/>
      </rPr>
      <t xml:space="preserve">, Chad, Democratic Republic of the Congo, Djibouti, Eritrea, Ethiopia, Guinea, Guinea-Bissau, Haiti, Lesotho, Liberia, Madagascar, Malawi, Mali, Mauritania, Myanmar, Nepal, Niger, Rwanda, Sao Tome and Principe, Somalia, South Sudan, Sudan, </t>
    </r>
    <r>
      <rPr>
        <sz val="11"/>
        <color rgb="FFFF0000"/>
        <rFont val="Calibri Light"/>
        <family val="2"/>
      </rPr>
      <t>Tuvalu</t>
    </r>
    <r>
      <rPr>
        <sz val="11"/>
        <color rgb="FF000000"/>
        <rFont val="Calibri Light"/>
        <family val="2"/>
      </rPr>
      <t>, Uganda, United Republic of Tanzania, Vanuatu, Zambia,</t>
    </r>
  </si>
  <si>
    <r>
      <t xml:space="preserve">Albania, Antigua and Barbuda, Argentina, Armenia, Azerbaijan, </t>
    </r>
    <r>
      <rPr>
        <sz val="11"/>
        <color rgb="FFFF0000"/>
        <rFont val="Calibri Light"/>
        <family val="2"/>
      </rPr>
      <t>Belize (two proposals)</t>
    </r>
    <r>
      <rPr>
        <sz val="11"/>
        <color rgb="FF000000"/>
        <rFont val="Calibri Light"/>
        <family val="2"/>
      </rPr>
      <t xml:space="preserve">, Bosnia and Herzegovina, Cameroon, Chile, Colombia, Costa Rica, Côte d’Ivoire, Cuba, Dominica, Dominican Republic, Ecuador, Egypt, El Salvador, Eswatini, Gabon, Ghana, </t>
    </r>
    <r>
      <rPr>
        <sz val="11"/>
        <color rgb="FFFF0000"/>
        <rFont val="Calibri Light"/>
        <family val="2"/>
      </rPr>
      <t>Grenada</t>
    </r>
    <r>
      <rPr>
        <sz val="11"/>
        <color rgb="FF000000"/>
        <rFont val="Calibri Light"/>
        <family val="2"/>
      </rPr>
      <t xml:space="preserve">, Guatemala, Honduras, Indonesia, Iraq, Kenya, Kyrgyzstan, Mauritius, Mexico, Mongolia, Montenegro, Morocco, </t>
    </r>
    <r>
      <rPr>
        <sz val="11"/>
        <color rgb="FFFF0000"/>
        <rFont val="Calibri Light"/>
        <family val="2"/>
      </rPr>
      <t>Nauru</t>
    </r>
    <r>
      <rPr>
        <sz val="11"/>
        <color rgb="FF000000"/>
        <rFont val="Calibri Light"/>
        <family val="2"/>
      </rPr>
      <t xml:space="preserve">, Nigeria, Oman, Pakistan,  Papua New Guinea, Peru, Republic of Moldova (two proposals), Serbia, Seychelles, Sri Lanka, </t>
    </r>
    <r>
      <rPr>
        <sz val="11"/>
        <color rgb="FFFF0000"/>
        <rFont val="Calibri Light"/>
        <family val="2"/>
      </rPr>
      <t>Syrian Arab Republic,</t>
    </r>
    <r>
      <rPr>
        <sz val="11"/>
        <color rgb="FF000000"/>
        <rFont val="Calibri Light"/>
        <family val="2"/>
      </rPr>
      <t xml:space="preserve"> Tajikistan, Thailand, Tonga, Tunisia (two proposals), Turkmenistan, Uruguay, Uzbekistan, Viet Nam, Zimbabwe,</t>
    </r>
  </si>
  <si>
    <t>removed Panama in 2020 see note from GCF</t>
  </si>
  <si>
    <r>
      <t xml:space="preserve">Angola, Bangladesh, Benin, Bhutan, </t>
    </r>
    <r>
      <rPr>
        <sz val="11"/>
        <color rgb="FFED7D31"/>
        <rFont val="Calibri Light"/>
        <family val="2"/>
      </rPr>
      <t>Burkina Faso</t>
    </r>
    <r>
      <rPr>
        <sz val="11"/>
        <rFont val="Calibri Light"/>
        <family val="2"/>
      </rPr>
      <t xml:space="preserve">, Burundi, Chad, </t>
    </r>
    <r>
      <rPr>
        <sz val="11"/>
        <color rgb="FFED7D31"/>
        <rFont val="Calibri Light"/>
        <family val="2"/>
      </rPr>
      <t>Comoros</t>
    </r>
    <r>
      <rPr>
        <sz val="11"/>
        <rFont val="Calibri Light"/>
        <family val="2"/>
      </rPr>
      <t>, Democratic Republic of the Congo, Djibouti, Eritrea, Ethiopia, Guinea, Guinea-Bissau, Haiti, Lesotho, Liberia, Madagascar, Malawi, Mali, Mauritania, Myanmar, Nepal, Niger, Rwanda, Sao Tome and Principe, Somalia, South Sudan, Sudan, Tuvalu, Uganda, United Republic of Tanzania,  Zambia,</t>
    </r>
  </si>
  <si>
    <r>
      <t xml:space="preserve">Albania, Antigua and Barbuda, Argentina, Armenia, Azerbaijan, Belize (two proposals), Bosnia and Herzegovina, Cameroon, Chile (two proposals), Colombia, Costa Rica, Côte d’Ivoire, Cuba, Dominica, Dominican Republic, Ecuador, Egypt, El Salvador, Eswatini, Gabon, Ghana, Grenada, Guatemala, Honduras, Indonesia, Iraq, </t>
    </r>
    <r>
      <rPr>
        <sz val="11"/>
        <color rgb="FFED7D31"/>
        <rFont val="Calibri Light"/>
        <family val="2"/>
      </rPr>
      <t>Jamaica</t>
    </r>
    <r>
      <rPr>
        <sz val="11"/>
        <rFont val="Calibri Light"/>
        <family val="2"/>
      </rPr>
      <t xml:space="preserve">, Kenya, Kyrgyzstan, </t>
    </r>
    <r>
      <rPr>
        <sz val="11"/>
        <color rgb="FFED7D31"/>
        <rFont val="Calibri Light"/>
        <family val="2"/>
      </rPr>
      <t>Maldives,</t>
    </r>
    <r>
      <rPr>
        <sz val="11"/>
        <rFont val="Calibri Light"/>
        <family val="2"/>
      </rPr>
      <t xml:space="preserve"> Mauritius, Mexico, Mongolia, Montenegro, Morocco, Nauru, Nigeria, Oman, Pakistan,  </t>
    </r>
    <r>
      <rPr>
        <sz val="11"/>
        <color rgb="FFED7D31"/>
        <rFont val="Calibri Light"/>
        <family val="2"/>
      </rPr>
      <t>Palestine</t>
    </r>
    <r>
      <rPr>
        <sz val="11"/>
        <rFont val="Calibri Light"/>
        <family val="2"/>
      </rPr>
      <t xml:space="preserve">,  Papua New Guinea, Peru, Republic of Moldova (two proposals), </t>
    </r>
    <r>
      <rPr>
        <sz val="11"/>
        <color rgb="FFED7D31"/>
        <rFont val="Calibri Light"/>
        <family val="2"/>
      </rPr>
      <t>Saint Lucia</t>
    </r>
    <r>
      <rPr>
        <sz val="11"/>
        <rFont val="Calibri Light"/>
        <family val="2"/>
      </rPr>
      <t>, Serbia, Seychelles, Sri Lanka, Syrian Arab Republic, Tajikistan, Thailand, Tonga, Tunisia (two proposals), Turkmenistan, Uruguay, Uzbekistan, Vanuatu, Viet Nam, Zimbabwe,</t>
    </r>
  </si>
  <si>
    <t>40 (14)</t>
  </si>
  <si>
    <t>Receiving approval for Green Climate Fund readiness funding for NAPs</t>
  </si>
  <si>
    <r>
      <t xml:space="preserve">Bangladesh, Benin, Bhutan, </t>
    </r>
    <r>
      <rPr>
        <sz val="11"/>
        <color rgb="FFFF0000"/>
        <rFont val="Calibri Light"/>
        <family val="2"/>
      </rPr>
      <t>Chad</t>
    </r>
    <r>
      <rPr>
        <sz val="11"/>
        <color rgb="FF000000"/>
        <rFont val="Calibri Light"/>
        <family val="2"/>
      </rPr>
      <t xml:space="preserve">, Democratic Republic of the Congo, </t>
    </r>
    <r>
      <rPr>
        <sz val="11"/>
        <color rgb="FFFF0000"/>
        <rFont val="Calibri Light"/>
        <family val="2"/>
      </rPr>
      <t>Guinea, Guinea-Bissau,</t>
    </r>
    <r>
      <rPr>
        <sz val="11"/>
        <color rgb="FF000000"/>
        <rFont val="Calibri Light"/>
        <family val="2"/>
      </rPr>
      <t xml:space="preserve"> Haiti, </t>
    </r>
    <r>
      <rPr>
        <sz val="11"/>
        <color rgb="FFFF0000"/>
        <rFont val="Calibri Light"/>
        <family val="2"/>
      </rPr>
      <t>Lesotho</t>
    </r>
    <r>
      <rPr>
        <sz val="11"/>
        <color rgb="FF000000"/>
        <rFont val="Calibri Light"/>
        <family val="2"/>
      </rPr>
      <t xml:space="preserve">, Liberia, Madagascar, Malawi,  Mauritania, </t>
    </r>
    <r>
      <rPr>
        <sz val="11"/>
        <color rgb="FFFF0000"/>
        <rFont val="Calibri Light"/>
        <family val="2"/>
      </rPr>
      <t>Myanmar</t>
    </r>
    <r>
      <rPr>
        <sz val="11"/>
        <color rgb="FF000000"/>
        <rFont val="Calibri Light"/>
        <family val="2"/>
      </rPr>
      <t xml:space="preserve">,  Nepal, Niger, </t>
    </r>
    <r>
      <rPr>
        <sz val="11"/>
        <color rgb="FFFF0000"/>
        <rFont val="Calibri Light"/>
        <family val="2"/>
      </rPr>
      <t>Rwanda, Sao Tome and Principe, Somalia, Sudan, Uganda, Zambia,</t>
    </r>
  </si>
  <si>
    <r>
      <t xml:space="preserve">Albania, </t>
    </r>
    <r>
      <rPr>
        <sz val="11"/>
        <color rgb="FF000000"/>
        <rFont val="Calibri Light"/>
        <family val="2"/>
      </rPr>
      <t xml:space="preserve">Antigua and Barbuda, </t>
    </r>
    <r>
      <rPr>
        <sz val="11"/>
        <color rgb="FFFF0000"/>
        <rFont val="Calibri Light"/>
        <family val="2"/>
      </rPr>
      <t>Argentina</t>
    </r>
    <r>
      <rPr>
        <sz val="11"/>
        <color rgb="FF000000"/>
        <rFont val="Calibri Light"/>
        <family val="2"/>
      </rPr>
      <t xml:space="preserve">, Armenia, Azerbaijan, Bosnia and Herzegovina, </t>
    </r>
    <r>
      <rPr>
        <sz val="11"/>
        <color rgb="FFFF0000"/>
        <rFont val="Calibri Light"/>
        <family val="2"/>
      </rPr>
      <t>Chile</t>
    </r>
    <r>
      <rPr>
        <sz val="11"/>
        <color rgb="FF000000"/>
        <rFont val="Calibri Light"/>
        <family val="2"/>
      </rPr>
      <t xml:space="preserve">, Colombia, Costa Rica, </t>
    </r>
    <r>
      <rPr>
        <sz val="11"/>
        <color rgb="FFFF0000"/>
        <rFont val="Calibri Light"/>
        <family val="2"/>
      </rPr>
      <t>Côte d’Ivoire</t>
    </r>
    <r>
      <rPr>
        <sz val="11"/>
        <color rgb="FF000000"/>
        <rFont val="Calibri Light"/>
        <family val="2"/>
      </rPr>
      <t xml:space="preserve">,  Dominica, Dominican Republic, Ecuador, </t>
    </r>
    <r>
      <rPr>
        <sz val="11"/>
        <color rgb="FFFF0000"/>
        <rFont val="Calibri Light"/>
        <family val="2"/>
      </rPr>
      <t>Egypt</t>
    </r>
    <r>
      <rPr>
        <sz val="11"/>
        <color rgb="FF000000"/>
        <rFont val="Calibri Light"/>
        <family val="2"/>
      </rPr>
      <t xml:space="preserve">, Eswatini, Gabon, Ghana, </t>
    </r>
    <r>
      <rPr>
        <sz val="11"/>
        <color rgb="FFFF0000"/>
        <rFont val="Calibri Light"/>
        <family val="2"/>
      </rPr>
      <t>Guatemala</t>
    </r>
    <r>
      <rPr>
        <sz val="11"/>
        <color rgb="FF000000"/>
        <rFont val="Calibri Light"/>
        <family val="2"/>
      </rPr>
      <t xml:space="preserve">, </t>
    </r>
    <r>
      <rPr>
        <sz val="11"/>
        <color rgb="FFFF0000"/>
        <rFont val="Calibri Light"/>
        <family val="2"/>
      </rPr>
      <t>Honduras</t>
    </r>
    <r>
      <rPr>
        <sz val="11"/>
        <color rgb="FF000000"/>
        <rFont val="Calibri Light"/>
        <family val="2"/>
      </rPr>
      <t xml:space="preserve">, </t>
    </r>
    <r>
      <rPr>
        <sz val="11"/>
        <color rgb="FFFF0000"/>
        <rFont val="Calibri Light"/>
        <family val="2"/>
      </rPr>
      <t>Iraq</t>
    </r>
    <r>
      <rPr>
        <sz val="11"/>
        <color rgb="FF000000"/>
        <rFont val="Calibri Light"/>
        <family val="2"/>
      </rPr>
      <t xml:space="preserve">,  Kenya, </t>
    </r>
    <r>
      <rPr>
        <sz val="11"/>
        <color rgb="FFFF0000"/>
        <rFont val="Calibri Light"/>
        <family val="2"/>
      </rPr>
      <t>Kyrgyztan</t>
    </r>
    <r>
      <rPr>
        <sz val="11"/>
        <color rgb="FF000000"/>
        <rFont val="Calibri Light"/>
        <family val="2"/>
      </rPr>
      <t xml:space="preserve">,  Mongolia, </t>
    </r>
    <r>
      <rPr>
        <sz val="11"/>
        <color rgb="FFFF0000"/>
        <rFont val="Calibri Light"/>
        <family val="2"/>
      </rPr>
      <t>Montenegro</t>
    </r>
    <r>
      <rPr>
        <sz val="11"/>
        <color rgb="FF000000"/>
        <rFont val="Calibri Light"/>
        <family val="2"/>
      </rPr>
      <t xml:space="preserve">, </t>
    </r>
    <r>
      <rPr>
        <sz val="11"/>
        <color rgb="FFFF0000"/>
        <rFont val="Calibri Light"/>
        <family val="2"/>
      </rPr>
      <t>Morocco</t>
    </r>
    <r>
      <rPr>
        <sz val="11"/>
        <color rgb="FF000000"/>
        <rFont val="Calibri Light"/>
        <family val="2"/>
      </rPr>
      <t xml:space="preserve">, </t>
    </r>
    <r>
      <rPr>
        <sz val="11"/>
        <color rgb="FFFF0000"/>
        <rFont val="Calibri Light"/>
        <family val="2"/>
      </rPr>
      <t>Nigeria</t>
    </r>
    <r>
      <rPr>
        <sz val="11"/>
        <color rgb="FF000000"/>
        <rFont val="Calibri Light"/>
        <family val="2"/>
      </rPr>
      <t xml:space="preserve">,  Pakistan, </t>
    </r>
    <r>
      <rPr>
        <sz val="11"/>
        <color rgb="FFFF0000"/>
        <rFont val="Calibri Light"/>
        <family val="2"/>
      </rPr>
      <t>Papua New Guinea,</t>
    </r>
    <r>
      <rPr>
        <sz val="11"/>
        <color rgb="FF000000"/>
        <rFont val="Calibri Light"/>
        <family val="2"/>
      </rPr>
      <t xml:space="preserve">  </t>
    </r>
    <r>
      <rPr>
        <sz val="11"/>
        <color rgb="FFFF0000"/>
        <rFont val="Calibri Light"/>
        <family val="2"/>
      </rPr>
      <t>Peru, Republic of Moldova (two proposals), Serbia, Sri Lanka, Tajikistan, Thailand,</t>
    </r>
    <r>
      <rPr>
        <sz val="11"/>
        <color rgb="FF000000"/>
        <rFont val="Calibri Light"/>
        <family val="2"/>
      </rPr>
      <t xml:space="preserve"> </t>
    </r>
    <r>
      <rPr>
        <sz val="11"/>
        <color rgb="FFFF0000"/>
        <rFont val="Calibri Light"/>
        <family val="2"/>
      </rPr>
      <t>Tonga</t>
    </r>
    <r>
      <rPr>
        <sz val="11"/>
        <color rgb="FF000000"/>
        <rFont val="Calibri Light"/>
        <family val="2"/>
      </rPr>
      <t xml:space="preserve">, Uruguay,  </t>
    </r>
    <r>
      <rPr>
        <sz val="11"/>
        <color rgb="FFFF0000"/>
        <rFont val="Calibri Light"/>
        <family val="2"/>
      </rPr>
      <t>Uzbekistan, Viet Nam,</t>
    </r>
    <r>
      <rPr>
        <sz val="11"/>
        <color rgb="FF000000"/>
        <rFont val="Calibri Light"/>
        <family val="2"/>
      </rPr>
      <t xml:space="preserve"> Zimbabwe,</t>
    </r>
  </si>
  <si>
    <r>
      <t xml:space="preserve">Bangladesh, Benin, Bhutan, Chad, Democratic Republic of the Congo, Guinea, Guinea-Bissau, Haiti, Lesotho, Liberia, Madagascar, Malawi,  Mauritania, Myanmar,  Nepal, Niger, Rwanda, Sao Tome and Principe, Somalia, Sudan, </t>
    </r>
    <r>
      <rPr>
        <sz val="11"/>
        <color rgb="FFED7D31"/>
        <rFont val="Calibri Light"/>
        <family val="2"/>
      </rPr>
      <t>Tuvalu</t>
    </r>
    <r>
      <rPr>
        <sz val="11"/>
        <rFont val="Calibri Light"/>
        <family val="2"/>
      </rPr>
      <t>, Uganda, Zambia,</t>
    </r>
  </si>
  <si>
    <t>Albania, Antigua and Barbuda, Argentina, Armenia, Azerbaijan, Bosnia and Herzegovina, Chile, Colombia, Costa Rica, Côte d’Ivoire,  Dominica, Dominican Republic, Ecuador, Egypt, Eswatini, Gabon, Ghana, Guatemala, Honduras, Iraq,  Kenya, Kyrgyztan,  Mongolia, Montenegro, Morocco, Nigeria,  Pakistan, Papua New Guinea,  Peru, Republic of Moldova (two proposals), Serbia, Sri Lanka, Tajikistan, Thailand, Tonga, Uruguay,  Uzbekistan, Viet Nam, Zimbabwe,</t>
  </si>
  <si>
    <t>Projects with disbursed funds</t>
  </si>
  <si>
    <t>10 (4)</t>
  </si>
  <si>
    <t xml:space="preserve">Benin, Bhutan, Myanmar, Togo, </t>
  </si>
  <si>
    <r>
      <t>Armenia</t>
    </r>
    <r>
      <rPr>
        <sz val="11"/>
        <color rgb="FF000000"/>
        <rFont val="Calibri Light"/>
        <family val="2"/>
      </rPr>
      <t xml:space="preserve">, Argentina, </t>
    </r>
    <r>
      <rPr>
        <sz val="11"/>
        <color rgb="FFFF0000"/>
        <rFont val="Calibri Light"/>
        <family val="2"/>
      </rPr>
      <t>Côte d’Ivoire</t>
    </r>
    <r>
      <rPr>
        <sz val="11"/>
        <color rgb="FF000000"/>
        <rFont val="Calibri Light"/>
        <family val="2"/>
      </rPr>
      <t xml:space="preserve">, Pakistan, The Philippines, </t>
    </r>
  </si>
  <si>
    <t>32 (15)</t>
  </si>
  <si>
    <r>
      <t xml:space="preserve">Bangladesh, Benin, Bhutan, Burkina Faso, Cambodia, </t>
    </r>
    <r>
      <rPr>
        <sz val="11"/>
        <color rgb="FFFF0000"/>
        <rFont val="Calibri Light"/>
        <family val="2"/>
      </rPr>
      <t>Ethiopia</t>
    </r>
    <r>
      <rPr>
        <sz val="11"/>
        <color rgb="FF000000"/>
        <rFont val="Calibri Light"/>
        <family val="2"/>
      </rPr>
      <t xml:space="preserve">, Kiribati,  Liberia, Nepal, </t>
    </r>
    <r>
      <rPr>
        <sz val="11"/>
        <color rgb="FFFF0000"/>
        <rFont val="Calibri Light"/>
        <family val="2"/>
      </rPr>
      <t>Niger</t>
    </r>
    <r>
      <rPr>
        <sz val="11"/>
        <color rgb="FF000000"/>
        <rFont val="Calibri Light"/>
        <family val="2"/>
      </rPr>
      <t xml:space="preserve">, Mali, Sierra Leone, Sudan, The Gambia, Timor-Leste, Togo, Uganda, Vanuatu, Zambia, </t>
    </r>
  </si>
  <si>
    <t xml:space="preserve">Argentina, Armenia, Brazil, Cameroon, Chile, Colombia, Ecuador, Fiji, Grenada, Guatemala, Jordan,  Kenya, Maldives, Nigeria,  Pakistan, Paraguay, Philippines, St. Lucia, St Vincent and the Grenadines,  Sri Lanka, State of Palestine, Suriname, Uruguay, </t>
  </si>
  <si>
    <t xml:space="preserve">Bangladesh, Benin, Bhutan, Burkina Faso, Cambodia, Ethiopia, Kiribati,  Liberia, Nepal, Niger, Mali, Sierra Leone, Sudan, The Gambia, Timor-Leste, Togo, Uganda, Vanuatu, Zambia, </t>
  </si>
  <si>
    <t>37 (17)</t>
  </si>
  <si>
    <r>
      <t xml:space="preserve">Afghanistan, Angola, Bangladesh, Benin, Bhutan, Burkina Faso, Burundi, Comoros,  Democratic Republic of the Congo, Guinea-Bissau,  Liberia, Malawi, Mali, Mauritania, Nepal, Niger,  Senegal, Sierra Leone,  South Sudan, Sudan, The Gambia, Togo, Uganda, United Republic of Tanzania,  </t>
    </r>
    <r>
      <rPr>
        <sz val="11"/>
        <color rgb="FFFF0000"/>
        <rFont val="Calibri Light"/>
        <family val="2"/>
      </rPr>
      <t xml:space="preserve">Zambia, </t>
    </r>
  </si>
  <si>
    <t xml:space="preserve">Albania, Antigua and Barbuda, Argentina, Armenia, Bosnia and Herzegovina, Botswana, Brazil, Cameroon, Colombia, Ecuador, Equatorial Guinea, Ethiopia, Grenada, Guatemala, Guyana, Jamaica, Jordan, Kenya, Maldives, Pakistan, Republic of Moldova, Saint Lucia, Saint Vincent and the Grenadines, Sri Lanka, Suriname, Thailand, Zimbabwe, </t>
  </si>
  <si>
    <t>43 (27)</t>
  </si>
  <si>
    <t>Angola, Bangladesh, Benin, Bhutan, Burkina Faso, Burundi, Cambodia, Central African Republic, Chad, Comoros, Democratic Republic of Congo,  Guinnea-Bissau, Ethiopia, Kiribati, Lesotho, Liberia, Malawi, Mali, Mauritania, Mozambique, Myanmar, Nepal, Niger, Senegal, South Sudan, Sudan, The Gambia, Timor-Leste, Togo, Zambia,</t>
  </si>
  <si>
    <t>Albania, Argentina, Armenia, Belize, Bosnia and Herzegovina, Brazil,  Cameroon, Chile, Colombia, Dominican Republic, Ecuador, Equatorial Guinea, Eswatini, Ethiopia, Fiji, Grenada,</t>
  </si>
  <si>
    <t xml:space="preserve">Guyana, Indonesia, Jordan, Kenya, Maldives, Namibia, Pakistan, Papua New Guinea, Republic of Moldova, Saint Lucia, Saint Vincent and the Grenadines, South Africa, Sri Lanka, State of Palestine, Suriname, Uruguay,  </t>
  </si>
  <si>
    <t>45 (34)</t>
  </si>
  <si>
    <t>Developing road maps for the process to formulate and implement NAPs</t>
  </si>
  <si>
    <t>Angola, Democratic Republic of the Congo, Djibouti, Eritrea, Kiribati, Lesotho, Madagascar,  Mozambique, Myanmar, Niger, Senegal, Solomon Islands, Somalia, Uganda, United Republic of Tanzania, Zambia,</t>
  </si>
  <si>
    <t xml:space="preserve">Argentina, Armenia, Cook Islands, Congo, Maldives Jordan, </t>
  </si>
  <si>
    <t>23 (17)</t>
  </si>
  <si>
    <t>Completed road maps for the process to formulate and implement NAPs</t>
  </si>
  <si>
    <t xml:space="preserve">Afghanistan, Bangladesh, Benin, Burkina Faso, Burundi, Cambodia, Comoros, Ethiopia, Kiribati, Liberia, Malawi, Mali, Mauritania, Nepal, Niger, South Sudan, Sudan, The Gambia, Togo, </t>
  </si>
  <si>
    <t xml:space="preserve">Brazil, Cameroon, Chile, Colombia, Congo, Fiji, Grenada, Guatemala, Kenya, Paraguay,  Saint Lucia, Saint Vincent and the Grenadines, Sri Lanka, State of Palestine, Suriname, Uruguay, </t>
  </si>
  <si>
    <t>Preparatory Elements</t>
  </si>
  <si>
    <t>41 (18)</t>
  </si>
  <si>
    <r>
      <t xml:space="preserve">Afghanistan, Bangladesh, Benin, Bhutan, Burkina Faso, Burundi, Cambodia, Comoros, Ethiopia, Kiribati, Lao PDR, Lesotho, Madagascar, Malawi, Mali, Nepal, </t>
    </r>
    <r>
      <rPr>
        <sz val="11"/>
        <color rgb="FFFF0000"/>
        <rFont val="Calibri Light"/>
        <family val="2"/>
      </rPr>
      <t>Niger</t>
    </r>
    <r>
      <rPr>
        <sz val="11"/>
        <color rgb="FF000000"/>
        <rFont val="Calibri Light"/>
        <family val="2"/>
      </rPr>
      <t>, Senegal, Sudan, Togo,</t>
    </r>
  </si>
  <si>
    <t xml:space="preserve">Albania, Argentina, Armenia, Brazil, Cameroon, China, Chile, Colombia, Fiji, Ghana, Grenada, Guatemala,  Guinea-Conakry, Kenya,  Mauritania, Mauritius, Paraguay, Saint Lucia, Saint Vincent and the Grenadines, Sri Lanka, State of Palestine, Suriname, Thailand, Togo, Uruguay, Viet Nam, </t>
  </si>
  <si>
    <t>Afghanistan, Bangladesh, Benin, Bhutan, Burkina Faso, Burundi, Cambodia, Comoros, Ethiopia, Kiribati, Lao PDR, Lesotho, Madagascar, Malawi, Mali, Nepal, Niger, Senegal, Sudan, Togo,</t>
  </si>
  <si>
    <t>15 (7)</t>
  </si>
  <si>
    <r>
      <t xml:space="preserve">Burkina Faso, </t>
    </r>
    <r>
      <rPr>
        <sz val="11"/>
        <color rgb="FFFF0000"/>
        <rFont val="Calibri Light"/>
        <family val="2"/>
      </rPr>
      <t>Bhutan</t>
    </r>
    <r>
      <rPr>
        <sz val="11"/>
        <color rgb="FF000000"/>
        <rFont val="Calibri Light"/>
        <family val="2"/>
      </rPr>
      <t xml:space="preserve">, Ethiopia, Gambia, Kiribati,  Lao PDR, </t>
    </r>
    <r>
      <rPr>
        <sz val="11"/>
        <color rgb="FFFF0000"/>
        <rFont val="Calibri Light"/>
        <family val="2"/>
      </rPr>
      <t>Liberia</t>
    </r>
    <r>
      <rPr>
        <sz val="11"/>
        <color rgb="FF000000"/>
        <rFont val="Calibri Light"/>
        <family val="2"/>
      </rPr>
      <t xml:space="preserve">, Nepal,  Rwanda, Sudan, Senegal, Togo, </t>
    </r>
  </si>
  <si>
    <t xml:space="preserve">Argentina, Armenia, Brazil, Chile, Grenada, Guatemala, Jordan, Paraguay, Saint Lucia, St Vincent and the Grenadines, Sri Lanka, Suriname, </t>
  </si>
  <si>
    <t xml:space="preserve">Burkina Faso, Bhutan, Ethiopia, Gambia, Kiribati,  Lao PDR, Liberia, Nepal,  Rwanda, Sudan, Senegal, Togo, </t>
  </si>
  <si>
    <t>34 (22)</t>
  </si>
  <si>
    <t xml:space="preserve">Bangladesh, Benin, Bhutan, Burkina Faso, Burundi, Cambodia, Chad, Comoros, Ethiopia, Gambia, Kiribati, Lao PDR,  Lesotho, Liberia, Malawi, Mali, Mozambique, Nepal, Niger, Tuvalu, Uganda, United Republic of Tanzania, Vanuatu, Zambia, </t>
  </si>
  <si>
    <t xml:space="preserve">Argentina, Armenia, Brazil, Cameroon, Chile, China, Colombia, Fiji,   Ghana, Grenada, Guatemala, India, Indonesia, Jordan, Kenya, Morocco, Namibia, Philippines, Saint Lucia, South Africa,Thailand,  Uruguay, Viet Nam, </t>
  </si>
  <si>
    <t>16 (7)</t>
  </si>
  <si>
    <t xml:space="preserve">Identifying adaptation options to address key vulnerabilities </t>
  </si>
  <si>
    <t>Afghanistan, Benin, Burkina Faso, Ethiopia, The Gambia, Sudan, Togo,</t>
  </si>
  <si>
    <t>Brazil, Cameroon, Chile, Fiji, Guatemala, Grenada, Israel, Jordan, Kenya,  Paraguay,  Saint Lucia, St. Vincent and the Grenadines, Sri Lanka, State of Palestine, Suriname, Uruguay,</t>
  </si>
  <si>
    <t xml:space="preserve">Appraising, prioritizing, and ranking adaptation options </t>
  </si>
  <si>
    <r>
      <t xml:space="preserve">Afghanistan, Benin, Burkina Faso, Ethiopia, Gambia, </t>
    </r>
    <r>
      <rPr>
        <sz val="11"/>
        <color rgb="FFFF0000"/>
        <rFont val="Calibri Light"/>
        <family val="2"/>
      </rPr>
      <t>Kiribati</t>
    </r>
    <r>
      <rPr>
        <sz val="11"/>
        <color rgb="FF000000"/>
        <rFont val="Calibri Light"/>
        <family val="2"/>
      </rPr>
      <t>, Sudan, Togo,</t>
    </r>
  </si>
  <si>
    <t>Brazil, Cameroon, Chile, Colombia, Fiji, Grenada, Guatemala, Kenya, Paraguay, Saint Lucia, S Vincent and the Grenadines, Sri Lanka, State of Palestine, Suiname, Uruguay,</t>
  </si>
  <si>
    <t>Afghanistan, Benin, Burkina Faso, Ethiopia, Gambia, Kiribati, Sudan, Togo,</t>
  </si>
  <si>
    <t>18 (4)</t>
  </si>
  <si>
    <r>
      <t xml:space="preserve">Afghanistan, Benin, </t>
    </r>
    <r>
      <rPr>
        <sz val="11"/>
        <color rgb="FFFF0000"/>
        <rFont val="Calibri Light"/>
        <family val="2"/>
      </rPr>
      <t>Burundi</t>
    </r>
    <r>
      <rPr>
        <sz val="11"/>
        <color rgb="FF000000"/>
        <rFont val="Calibri Light"/>
        <family val="2"/>
      </rPr>
      <t xml:space="preserve">, </t>
    </r>
    <r>
      <rPr>
        <sz val="11"/>
        <color rgb="FFFF0000"/>
        <rFont val="Calibri Light"/>
        <family val="2"/>
      </rPr>
      <t>Central African Republic, Haiti, Madagascar, South Sudan, Timor-Leste,</t>
    </r>
  </si>
  <si>
    <r>
      <t xml:space="preserve">Guyana, Honduras, Israel, South Africa, </t>
    </r>
    <r>
      <rPr>
        <sz val="11"/>
        <color rgb="FFFF0000"/>
        <rFont val="Calibri Light"/>
        <family val="2"/>
      </rPr>
      <t>Republic of Moldova,</t>
    </r>
    <r>
      <rPr>
        <sz val="11"/>
        <color rgb="FF000000"/>
        <rFont val="Calibri Light"/>
        <family val="2"/>
      </rPr>
      <t xml:space="preserve"> </t>
    </r>
  </si>
  <si>
    <t>Afghanistan, Benin, Burundi, Central African Republic, Haiti, Madagascar, South Sudan, Timor-Leste,</t>
  </si>
  <si>
    <t xml:space="preserve">Guyana, Honduras, Israel, South Africa, Republic of Moldova, </t>
  </si>
  <si>
    <t>16 (4)</t>
  </si>
  <si>
    <t>Burkina Faso, Ethiopia, Kiribati, Sudan, Togo,</t>
  </si>
  <si>
    <t>Brazil, Cameroon, Chile, Colombia, Fiji, Grenada, Guatemala, Kenya, Paraguay, Saint Lucia, Saint Vincent and the Grenadines,  Sri Lanka, Suriname, State of Palestine, Uruguay,</t>
  </si>
  <si>
    <r>
      <t xml:space="preserve">Burkina Faso, Ethiopia, </t>
    </r>
    <r>
      <rPr>
        <sz val="11"/>
        <color rgb="FFFF0000"/>
        <rFont val="Calibri Light"/>
        <family val="2"/>
      </rPr>
      <t>Kiribati</t>
    </r>
    <r>
      <rPr>
        <sz val="11"/>
        <color rgb="FF000000"/>
        <rFont val="Calibri Light"/>
        <family val="2"/>
      </rPr>
      <t>, Sudan,Togo,</t>
    </r>
  </si>
  <si>
    <r>
      <t xml:space="preserve">Brazil, Cameroon, Chile, Colombia, Fiji, Grenada, Guatemala, Kenya, Paraguay, Saint Lucia, </t>
    </r>
    <r>
      <rPr>
        <sz val="11"/>
        <color rgb="FFFF0000"/>
        <rFont val="Calibri Light"/>
        <family val="2"/>
      </rPr>
      <t>Saint Vincent and the Grenadines</t>
    </r>
    <r>
      <rPr>
        <sz val="11"/>
        <color rgb="FF000000"/>
        <rFont val="Calibri Light"/>
        <family val="2"/>
      </rPr>
      <t>,  Sri Lanka, Suriname, State of Palestine, Uruguay,</t>
    </r>
  </si>
  <si>
    <t>Burkina Faso, Ethiopia, Kiribati, Sudan,Togo,</t>
  </si>
  <si>
    <t>8 (5)</t>
  </si>
  <si>
    <r>
      <t xml:space="preserve">Burkina Faso, Ethiopia, Gambia, Lao PDR, Mozambique, Nepal, </t>
    </r>
    <r>
      <rPr>
        <sz val="11"/>
        <color rgb="FFFF0000"/>
        <rFont val="Calibri Light"/>
        <family val="2"/>
      </rPr>
      <t xml:space="preserve">Sudan, Togo, </t>
    </r>
  </si>
  <si>
    <r>
      <t xml:space="preserve">Brazil, Cameroon, Chile, Colombia, Fiji, Grenada, </t>
    </r>
    <r>
      <rPr>
        <sz val="11"/>
        <color rgb="FFFF0000"/>
        <rFont val="Calibri Light"/>
        <family val="2"/>
      </rPr>
      <t>Guatemala</t>
    </r>
    <r>
      <rPr>
        <sz val="11"/>
        <color rgb="FF000000"/>
        <rFont val="Calibri Light"/>
        <family val="2"/>
      </rPr>
      <t xml:space="preserve">, Jordan, </t>
    </r>
    <r>
      <rPr>
        <sz val="11"/>
        <color rgb="FFFF0000"/>
        <rFont val="Calibri Light"/>
        <family val="2"/>
      </rPr>
      <t>Paraguay</t>
    </r>
    <r>
      <rPr>
        <sz val="11"/>
        <color rgb="FF000000"/>
        <rFont val="Calibri Light"/>
        <family val="2"/>
      </rPr>
      <t xml:space="preserve">, The Philippines, </t>
    </r>
    <r>
      <rPr>
        <sz val="11"/>
        <color rgb="FFFF0000"/>
        <rFont val="Calibri Light"/>
        <family val="2"/>
      </rPr>
      <t>Saint Lucia</t>
    </r>
    <r>
      <rPr>
        <sz val="11"/>
        <color rgb="FF000000"/>
        <rFont val="Calibri Light"/>
        <family val="2"/>
      </rPr>
      <t xml:space="preserve">,   Saint Vincent and the Grenadines, </t>
    </r>
    <r>
      <rPr>
        <sz val="11"/>
        <color rgb="FFFF0000"/>
        <rFont val="Calibri Light"/>
        <family val="2"/>
      </rPr>
      <t>Suriname</t>
    </r>
    <r>
      <rPr>
        <sz val="11"/>
        <color rgb="FF000000"/>
        <rFont val="Calibri Light"/>
        <family val="2"/>
      </rPr>
      <t xml:space="preserve">, Sri Lanka, Thailand, </t>
    </r>
    <r>
      <rPr>
        <sz val="11"/>
        <color rgb="FFFF0000"/>
        <rFont val="Calibri Light"/>
        <family val="2"/>
      </rPr>
      <t>Uruguay</t>
    </r>
    <r>
      <rPr>
        <sz val="11"/>
        <color rgb="FF000000"/>
        <rFont val="Calibri Light"/>
        <family val="2"/>
      </rPr>
      <t xml:space="preserve">, </t>
    </r>
  </si>
  <si>
    <t xml:space="preserve">Burkina Faso, Ethiopia, Gambia, Lao PDR, Mozambique, Nepal, Sudan, Togo, </t>
  </si>
  <si>
    <t xml:space="preserve">Brazil, Cameroon, Chile, Colombia, Fiji, Grenada, Guatemala, Jordan, Paraguay, The Philippines, Saint Lucia,   Saint Vincent and the Grenadines, Suriname, Sri Lanka, Thailand, Uruguay, </t>
  </si>
  <si>
    <t>Implementing and managing actions in NAPs to reduce vulnerability and facilitate integration of adaptation into development planning through policies, programmes, projects and other activities</t>
  </si>
  <si>
    <t xml:space="preserve">Burkina Faso, Sudan, </t>
  </si>
  <si>
    <t>Colombia, Guatemala, Kenya, State of Palestine,</t>
  </si>
  <si>
    <t>Reporting, monitoring and review</t>
  </si>
  <si>
    <t>17 (6)</t>
  </si>
  <si>
    <t>Designing/applying a monitoring and evaluation framework or system</t>
  </si>
  <si>
    <t>Angola, Burkina Faso, Cambodia, Kiribati, Mozambique, Nepal,  Sudan,</t>
  </si>
  <si>
    <r>
      <t>Brazil</t>
    </r>
    <r>
      <rPr>
        <sz val="11"/>
        <color rgb="FF000000"/>
        <rFont val="Calibri Light"/>
        <family val="2"/>
      </rPr>
      <t xml:space="preserve">, Chile, China, Congo, Colombia, </t>
    </r>
    <r>
      <rPr>
        <sz val="11"/>
        <color rgb="FFFF0000"/>
        <rFont val="Calibri Light"/>
        <family val="2"/>
      </rPr>
      <t>Grenada</t>
    </r>
    <r>
      <rPr>
        <sz val="11"/>
        <color rgb="FF000000"/>
        <rFont val="Calibri Light"/>
        <family val="2"/>
      </rPr>
      <t xml:space="preserve">, Guatemala, Kenya,  </t>
    </r>
    <r>
      <rPr>
        <sz val="11"/>
        <color rgb="FFFF0000"/>
        <rFont val="Calibri Light"/>
        <family val="2"/>
      </rPr>
      <t>Paraguay</t>
    </r>
    <r>
      <rPr>
        <sz val="11"/>
        <color rgb="FF000000"/>
        <rFont val="Calibri Light"/>
        <family val="2"/>
      </rPr>
      <t xml:space="preserve">, Philippines, Saint Lucia, South Africa, Sri Lanka, </t>
    </r>
    <r>
      <rPr>
        <sz val="11"/>
        <color rgb="FFFF0000"/>
        <rFont val="Calibri Light"/>
        <family val="2"/>
      </rPr>
      <t>Suriname</t>
    </r>
    <r>
      <rPr>
        <sz val="11"/>
        <color rgb="FF000000"/>
        <rFont val="Calibri Light"/>
        <family val="2"/>
      </rPr>
      <t xml:space="preserve">, </t>
    </r>
    <r>
      <rPr>
        <sz val="11"/>
        <color rgb="FFFF0000"/>
        <rFont val="Calibri Light"/>
        <family val="2"/>
      </rPr>
      <t>Uruguay</t>
    </r>
    <r>
      <rPr>
        <sz val="11"/>
        <color rgb="FF000000"/>
        <rFont val="Calibri Light"/>
        <family val="2"/>
      </rPr>
      <t xml:space="preserve">, </t>
    </r>
  </si>
  <si>
    <t xml:space="preserve">Brazil, Chile, China, Congo, Colombia, Grenada, Guatemala, Kenya,  Paraguay, Philippines, Saint Lucia, South Africa, Sri Lanka, Suriname, Uruguay, </t>
  </si>
  <si>
    <t>27 (12)</t>
  </si>
  <si>
    <t>Communicating progress on the process to formulate and implement NAPs</t>
  </si>
  <si>
    <r>
      <t xml:space="preserve">Afghanistan, Bangladesh, Bhutan, Burkina Faso, Burundi, Cambodia, Democratic Republic of Congo, Gambia, Liberia, Madagascar, Mauritania, Nepal, </t>
    </r>
    <r>
      <rPr>
        <sz val="11"/>
        <color rgb="FFFF0000"/>
        <rFont val="Calibri Light"/>
        <family val="2"/>
      </rPr>
      <t>Zambia</t>
    </r>
    <r>
      <rPr>
        <sz val="11"/>
        <color rgb="FF000000"/>
        <rFont val="Calibri Light"/>
        <family val="2"/>
      </rPr>
      <t xml:space="preserve">, </t>
    </r>
  </si>
  <si>
    <r>
      <t xml:space="preserve">Argentina, Armenia, Botswana, Brazil, Cameroon, </t>
    </r>
    <r>
      <rPr>
        <sz val="11"/>
        <color rgb="FFFF0000"/>
        <rFont val="Calibri Light"/>
        <family val="2"/>
      </rPr>
      <t>Chile</t>
    </r>
    <r>
      <rPr>
        <sz val="11"/>
        <color rgb="FF000000"/>
        <rFont val="Calibri Light"/>
        <family val="2"/>
      </rPr>
      <t xml:space="preserve">, Colombia,  </t>
    </r>
    <r>
      <rPr>
        <sz val="11"/>
        <color rgb="FFFF0000"/>
        <rFont val="Calibri Light"/>
        <family val="2"/>
      </rPr>
      <t xml:space="preserve">Cook Islands, Costa Rica,  Dominica, </t>
    </r>
    <r>
      <rPr>
        <sz val="11"/>
        <color rgb="FF000000"/>
        <rFont val="Calibri Light"/>
        <family val="2"/>
      </rPr>
      <t xml:space="preserve"> Dominican Republic, Ecuador, El Salvador, Fiji, Georgia, </t>
    </r>
    <r>
      <rPr>
        <sz val="11"/>
        <color rgb="FFFF0000"/>
        <rFont val="Calibri Light"/>
        <family val="2"/>
      </rPr>
      <t>Grenada</t>
    </r>
    <r>
      <rPr>
        <sz val="11"/>
        <color rgb="FF000000"/>
        <rFont val="Calibri Light"/>
        <family val="2"/>
      </rPr>
      <t xml:space="preserve">, Israel, Marshall Islands, </t>
    </r>
    <r>
      <rPr>
        <sz val="11"/>
        <color rgb="FFFF0000"/>
        <rFont val="Calibri Light"/>
        <family val="2"/>
      </rPr>
      <t>Mongolia</t>
    </r>
    <r>
      <rPr>
        <sz val="11"/>
        <color rgb="FF000000"/>
        <rFont val="Calibri Light"/>
        <family val="2"/>
      </rPr>
      <t xml:space="preserve">,  </t>
    </r>
    <r>
      <rPr>
        <sz val="11"/>
        <color rgb="FFFF0000"/>
        <rFont val="Calibri Light"/>
        <family val="2"/>
      </rPr>
      <t>Republic of Moldova</t>
    </r>
    <r>
      <rPr>
        <sz val="11"/>
        <color rgb="FF000000"/>
        <rFont val="Calibri Light"/>
        <family val="2"/>
      </rPr>
      <t xml:space="preserve">, Sri Lanka, State of Palestine, Suriname,  </t>
    </r>
    <r>
      <rPr>
        <sz val="11"/>
        <color rgb="FFFF0000"/>
        <rFont val="Calibri Light"/>
        <family val="2"/>
      </rPr>
      <t>Thailand</t>
    </r>
    <r>
      <rPr>
        <sz val="11"/>
        <color rgb="FF000000"/>
        <rFont val="Calibri Light"/>
        <family val="2"/>
      </rPr>
      <t xml:space="preserve">, </t>
    </r>
    <r>
      <rPr>
        <sz val="11"/>
        <color rgb="FFFF0000"/>
        <rFont val="Calibri Light"/>
        <family val="2"/>
      </rPr>
      <t xml:space="preserve">Viet Nam, </t>
    </r>
  </si>
  <si>
    <t xml:space="preserve">Afghanistan, Bangladesh, Bhutan, Burkina Faso, Burundi, Cambodia, Democratic Republic of Congo, Gambia, Liberia, Madagascar, Mauritania, Nepal, Zambia, </t>
  </si>
  <si>
    <t xml:space="preserve">Argentina, Armenia, Botswana, Brazil, Cameroon, Chile, Colombia,  Cook Islands, Costa Rica,  Dominica,  Dominican Republic, Ecuador, El Salvador, Fiji, Georgia, Grenada, Israel, Marshall Islands, Mongolia,  Republic of Moldova, Sri Lanka, State of Palestine, Suriname,  Thailand, Viet Nam, </t>
  </si>
  <si>
    <t xml:space="preserve">Burkina Faso, Ethiopia, Sudan, </t>
  </si>
  <si>
    <r>
      <t>Brazil, Chile, Colombia, Guatemala, Grenada</t>
    </r>
    <r>
      <rPr>
        <sz val="11"/>
        <color rgb="FF000000"/>
        <rFont val="Calibri Light"/>
        <family val="2"/>
      </rPr>
      <t xml:space="preserve">, Paraguay, Republic of Moldova, </t>
    </r>
    <r>
      <rPr>
        <sz val="11"/>
        <color rgb="FFFF0000"/>
        <rFont val="Calibri Light"/>
        <family val="2"/>
      </rPr>
      <t>Uruguay</t>
    </r>
    <r>
      <rPr>
        <sz val="11"/>
        <color rgb="FF000000"/>
        <rFont val="Calibri Light"/>
        <family val="2"/>
      </rPr>
      <t xml:space="preserve">, </t>
    </r>
  </si>
  <si>
    <t xml:space="preserve">Brazil, Chile, Colombia, Guatemala, Grenada, Paraguay, Republic of Moldova, Uruguay, </t>
  </si>
  <si>
    <t>Iterative updating of NAPs</t>
  </si>
  <si>
    <t>Burkina Faso, Ethiopia, Sudan,</t>
  </si>
  <si>
    <t xml:space="preserve">Brazil, Chile, Colombia, Grenada, Guatemala, Kenya, Republic of Moldova, Sri Lanka, Uruguay, </t>
  </si>
  <si>
    <t xml:space="preserve"> Angola</t>
  </si>
  <si>
    <t xml:space="preserve"> Bangladesh</t>
  </si>
  <si>
    <t xml:space="preserve"> Benin</t>
  </si>
  <si>
    <t xml:space="preserve"> Bhutan</t>
  </si>
  <si>
    <t xml:space="preserve"> Burkina Faso</t>
  </si>
  <si>
    <t xml:space="preserve"> Burundi</t>
  </si>
  <si>
    <t xml:space="preserve"> Cambodia</t>
  </si>
  <si>
    <t xml:space="preserve"> Central African Republic</t>
  </si>
  <si>
    <t xml:space="preserve"> Chad</t>
  </si>
  <si>
    <t xml:space="preserve"> Comoros</t>
  </si>
  <si>
    <t xml:space="preserve"> Democratic Republic of the Congo</t>
  </si>
  <si>
    <t xml:space="preserve"> Djibouti</t>
  </si>
  <si>
    <t xml:space="preserve"> Eritrea</t>
  </si>
  <si>
    <t xml:space="preserve"> Ethiopia</t>
  </si>
  <si>
    <t xml:space="preserve"> Gambia</t>
  </si>
  <si>
    <t xml:space="preserve"> Guinea</t>
  </si>
  <si>
    <t xml:space="preserve"> Guinea-Bissau</t>
  </si>
  <si>
    <t xml:space="preserve"> Haiti</t>
  </si>
  <si>
    <t xml:space="preserve"> Kiribati</t>
  </si>
  <si>
    <t xml:space="preserve"> Lao People's Democratic Republic</t>
  </si>
  <si>
    <t xml:space="preserve"> Lesotho</t>
  </si>
  <si>
    <t xml:space="preserve"> Liberia</t>
  </si>
  <si>
    <t xml:space="preserve"> Madagascar</t>
  </si>
  <si>
    <t xml:space="preserve"> Malawi</t>
  </si>
  <si>
    <t xml:space="preserve"> Mali</t>
  </si>
  <si>
    <t xml:space="preserve"> Mauritania</t>
  </si>
  <si>
    <t xml:space="preserve"> Mozambique</t>
  </si>
  <si>
    <t xml:space="preserve"> Myanmar</t>
  </si>
  <si>
    <t xml:space="preserve"> Nepal</t>
  </si>
  <si>
    <t xml:space="preserve"> Niger</t>
  </si>
  <si>
    <t xml:space="preserve"> Rwanda</t>
  </si>
  <si>
    <t xml:space="preserve"> Sao Tome and Principe</t>
  </si>
  <si>
    <t xml:space="preserve"> Senegal</t>
  </si>
  <si>
    <t xml:space="preserve"> Sierra Leone</t>
  </si>
  <si>
    <t xml:space="preserve"> Solomon Islands</t>
  </si>
  <si>
    <t xml:space="preserve"> Somalia</t>
  </si>
  <si>
    <t xml:space="preserve"> South Sudan</t>
  </si>
  <si>
    <t xml:space="preserve"> Sudan</t>
  </si>
  <si>
    <t xml:space="preserve"> Timor-Leste</t>
  </si>
  <si>
    <t xml:space="preserve"> Togo</t>
  </si>
  <si>
    <t xml:space="preserve"> Tuvalu</t>
  </si>
  <si>
    <t xml:space="preserve"> Uganda</t>
  </si>
  <si>
    <t xml:space="preserve"> United Republic of Tanzania</t>
  </si>
  <si>
    <t xml:space="preserve"> Yemen</t>
  </si>
  <si>
    <t xml:space="preserve"> Zambia</t>
  </si>
  <si>
    <t xml:space="preserve">  Zambia</t>
  </si>
  <si>
    <t xml:space="preserve">  Mauritania</t>
  </si>
  <si>
    <t xml:space="preserve">  Nepal</t>
  </si>
  <si>
    <t xml:space="preserve">  Liberia</t>
  </si>
  <si>
    <t xml:space="preserve"> The Gambia</t>
  </si>
  <si>
    <t xml:space="preserve"> Vanuatu</t>
  </si>
  <si>
    <t xml:space="preserve">  Democratic Republic of the Congo</t>
  </si>
  <si>
    <t xml:space="preserve">  Senegal</t>
  </si>
  <si>
    <t xml:space="preserve">  South Sudan</t>
  </si>
  <si>
    <t xml:space="preserve"> Democratic Republic of Congo</t>
  </si>
  <si>
    <t xml:space="preserve">  Guinnea-Bissau</t>
  </si>
  <si>
    <t xml:space="preserve">  Mozambique</t>
  </si>
  <si>
    <t xml:space="preserve"> Lao PDR</t>
  </si>
  <si>
    <t xml:space="preserve">  Lao PDR</t>
  </si>
  <si>
    <t xml:space="preserve">  Rwanda</t>
  </si>
  <si>
    <t xml:space="preserve">  Lesotho</t>
  </si>
  <si>
    <t xml:space="preserve">  Sudan</t>
  </si>
  <si>
    <t>Appraising, prioritizing, and ranking adaptation options</t>
  </si>
  <si>
    <t xml:space="preserve"> Algeria</t>
  </si>
  <si>
    <t xml:space="preserve"> Antigua and Barbuda</t>
  </si>
  <si>
    <t xml:space="preserve"> Argentina</t>
  </si>
  <si>
    <t xml:space="preserve"> Armenia</t>
  </si>
  <si>
    <t xml:space="preserve"> Azerbaijan</t>
  </si>
  <si>
    <t xml:space="preserve"> Belize</t>
  </si>
  <si>
    <t xml:space="preserve"> Bosnia and Herzegovina</t>
  </si>
  <si>
    <t xml:space="preserve"> Botswana</t>
  </si>
  <si>
    <t xml:space="preserve"> Brazil</t>
  </si>
  <si>
    <t xml:space="preserve"> Cabo Verde</t>
  </si>
  <si>
    <t xml:space="preserve"> Cameroon</t>
  </si>
  <si>
    <t xml:space="preserve"> Chile</t>
  </si>
  <si>
    <t xml:space="preserve"> Colombia </t>
  </si>
  <si>
    <t xml:space="preserve"> Congo</t>
  </si>
  <si>
    <t xml:space="preserve"> Cook Islands</t>
  </si>
  <si>
    <t xml:space="preserve"> Costa Rica</t>
  </si>
  <si>
    <t xml:space="preserve"> Cote D’Ivoire</t>
  </si>
  <si>
    <t xml:space="preserve"> Cuba</t>
  </si>
  <si>
    <t xml:space="preserve"> Dominica</t>
  </si>
  <si>
    <t xml:space="preserve"> Dominican Republic</t>
  </si>
  <si>
    <t xml:space="preserve"> Ecuador</t>
  </si>
  <si>
    <t xml:space="preserve"> Egypt</t>
  </si>
  <si>
    <t xml:space="preserve"> El Salvador</t>
  </si>
  <si>
    <t xml:space="preserve"> Equatorial Guinea</t>
  </si>
  <si>
    <t xml:space="preserve"> Eswatini</t>
  </si>
  <si>
    <t xml:space="preserve"> Fiji</t>
  </si>
  <si>
    <t xml:space="preserve"> Gabon</t>
  </si>
  <si>
    <t xml:space="preserve"> Ghana</t>
  </si>
  <si>
    <t xml:space="preserve"> Grenada</t>
  </si>
  <si>
    <t xml:space="preserve"> Guatemala</t>
  </si>
  <si>
    <t xml:space="preserve"> Guyana</t>
  </si>
  <si>
    <t xml:space="preserve"> Honduras</t>
  </si>
  <si>
    <t xml:space="preserve"> Indonesia</t>
  </si>
  <si>
    <t xml:space="preserve"> Iran (Islamic Republic of)</t>
  </si>
  <si>
    <t xml:space="preserve"> Iraq</t>
  </si>
  <si>
    <t xml:space="preserve"> Israel</t>
  </si>
  <si>
    <t xml:space="preserve"> Jamaica</t>
  </si>
  <si>
    <t xml:space="preserve"> Jordan</t>
  </si>
  <si>
    <t xml:space="preserve"> Kazakhstan</t>
  </si>
  <si>
    <t xml:space="preserve"> Kenya</t>
  </si>
  <si>
    <t xml:space="preserve"> Kyrgyzstan</t>
  </si>
  <si>
    <t xml:space="preserve"> Kuwait</t>
  </si>
  <si>
    <t xml:space="preserve"> Lebanon</t>
  </si>
  <si>
    <t xml:space="preserve"> Maldives</t>
  </si>
  <si>
    <t xml:space="preserve"> Mauritius </t>
  </si>
  <si>
    <t xml:space="preserve"> Mexico</t>
  </si>
  <si>
    <t xml:space="preserve"> Mongolia</t>
  </si>
  <si>
    <t xml:space="preserve"> Montenegro</t>
  </si>
  <si>
    <t xml:space="preserve"> Morocco</t>
  </si>
  <si>
    <t xml:space="preserve"> Nauru</t>
  </si>
  <si>
    <t xml:space="preserve"> Nigeria</t>
  </si>
  <si>
    <t xml:space="preserve"> Oman</t>
  </si>
  <si>
    <t xml:space="preserve"> Pakistan</t>
  </si>
  <si>
    <t xml:space="preserve"> Palestine</t>
  </si>
  <si>
    <t xml:space="preserve"> Panama</t>
  </si>
  <si>
    <t xml:space="preserve"> Papua New Guinea</t>
  </si>
  <si>
    <t xml:space="preserve"> Paraguay</t>
  </si>
  <si>
    <t xml:space="preserve"> Peru</t>
  </si>
  <si>
    <t xml:space="preserve"> Philippines</t>
  </si>
  <si>
    <t xml:space="preserve"> Republic of Moldova</t>
  </si>
  <si>
    <t xml:space="preserve"> Saint Lucia</t>
  </si>
  <si>
    <t xml:space="preserve"> Saint Vincent and the Grenadines</t>
  </si>
  <si>
    <t xml:space="preserve"> Samoa</t>
  </si>
  <si>
    <t xml:space="preserve"> Serbia</t>
  </si>
  <si>
    <t xml:space="preserve"> Seychelles</t>
  </si>
  <si>
    <t xml:space="preserve"> South Africa</t>
  </si>
  <si>
    <t xml:space="preserve"> Sri Lanka</t>
  </si>
  <si>
    <t xml:space="preserve"> Suriname</t>
  </si>
  <si>
    <t xml:space="preserve"> Syrian Arab Republic</t>
  </si>
  <si>
    <t xml:space="preserve"> Tajikistan</t>
  </si>
  <si>
    <t xml:space="preserve"> Thailand</t>
  </si>
  <si>
    <t xml:space="preserve"> Tonga</t>
  </si>
  <si>
    <t xml:space="preserve"> Tunisia</t>
  </si>
  <si>
    <t xml:space="preserve"> Turkmenistan</t>
  </si>
  <si>
    <t xml:space="preserve"> Uruguay</t>
  </si>
  <si>
    <t xml:space="preserve"> Uzbekistan</t>
  </si>
  <si>
    <t xml:space="preserve"> Viet Nam</t>
  </si>
  <si>
    <t xml:space="preserve">  Zimbabwe</t>
  </si>
  <si>
    <t xml:space="preserve"> Belize (two proposals)</t>
  </si>
  <si>
    <t xml:space="preserve"> Chile (two proposals)</t>
  </si>
  <si>
    <t xml:space="preserve"> Colombia</t>
  </si>
  <si>
    <t xml:space="preserve"> Côte d’Ivoire</t>
  </si>
  <si>
    <t xml:space="preserve"> Mauritius</t>
  </si>
  <si>
    <t xml:space="preserve">  Palestine</t>
  </si>
  <si>
    <t xml:space="preserve">  Papua New Guinea</t>
  </si>
  <si>
    <t xml:space="preserve"> Republic of Moldova (two proposals)</t>
  </si>
  <si>
    <t xml:space="preserve"> Tunisia (two proposals)</t>
  </si>
  <si>
    <t xml:space="preserve"> Zimbabwe</t>
  </si>
  <si>
    <t xml:space="preserve">  Dominica</t>
  </si>
  <si>
    <t xml:space="preserve">  Kenya</t>
  </si>
  <si>
    <t xml:space="preserve"> Kyrgyztan</t>
  </si>
  <si>
    <t xml:space="preserve">  Mongolia</t>
  </si>
  <si>
    <t xml:space="preserve">  Pakistan</t>
  </si>
  <si>
    <t xml:space="preserve">  Peru</t>
  </si>
  <si>
    <t xml:space="preserve">  Uzbekistan</t>
  </si>
  <si>
    <t xml:space="preserve"> St. Lucia</t>
  </si>
  <si>
    <t xml:space="preserve"> St Vincent and the Grenadines</t>
  </si>
  <si>
    <t xml:space="preserve">  Sri Lanka</t>
  </si>
  <si>
    <t xml:space="preserve"> State of Palestine</t>
  </si>
  <si>
    <t xml:space="preserve">  Cameroon</t>
  </si>
  <si>
    <t xml:space="preserve"> Namibia</t>
  </si>
  <si>
    <t xml:space="preserve"> Maldives Jordan</t>
  </si>
  <si>
    <t xml:space="preserve">  Saint Lucia</t>
  </si>
  <si>
    <t xml:space="preserve"> China</t>
  </si>
  <si>
    <t xml:space="preserve">  Guinea-Conakry</t>
  </si>
  <si>
    <t xml:space="preserve">   Ghana</t>
  </si>
  <si>
    <t xml:space="preserve"> India</t>
  </si>
  <si>
    <t xml:space="preserve">  Uruguay</t>
  </si>
  <si>
    <t xml:space="preserve">  Paraguay</t>
  </si>
  <si>
    <t xml:space="preserve"> St. Vincent and the Grenadines</t>
  </si>
  <si>
    <t xml:space="preserve"> S Vincent and the Grenadines</t>
  </si>
  <si>
    <t xml:space="preserve"> Suiname</t>
  </si>
  <si>
    <t xml:space="preserve"> The Philippines</t>
  </si>
  <si>
    <t xml:space="preserve">   Saint Vincent and the Grenadines</t>
  </si>
  <si>
    <t xml:space="preserve">  Cook Islands</t>
  </si>
  <si>
    <t xml:space="preserve">  Dominican Republic</t>
  </si>
  <si>
    <t xml:space="preserve"> Georgia</t>
  </si>
  <si>
    <t xml:space="preserve"> Marshall Islands</t>
  </si>
  <si>
    <t xml:space="preserve">  Republic of Moldova</t>
  </si>
  <si>
    <t xml:space="preserve">  Thailand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</si>
</sst>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 numFmtId="171" formatCode="[$$-409]#,##0"/>
  </numFmts>
  <fonts count="32">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
      <sz val="11"/>
      <color rgb="FF000000"/>
      <name val="Calibri Light"/>
      <family val="2"/>
    </font>
    <font>
      <i/>
      <sz val="11"/>
      <color rgb="FF000000"/>
      <name val="Calibri Light"/>
      <family val="2"/>
    </font>
    <font>
      <b/>
      <sz val="11"/>
      <color rgb="FF000000"/>
      <name val="Calibri Light"/>
      <family val="2"/>
    </font>
    <font>
      <sz val="11"/>
      <color rgb="FFFF0000"/>
      <name val="Calibri Light"/>
      <family val="2"/>
    </font>
    <font>
      <sz val="11"/>
      <name val="Calibri Light"/>
      <family val="2"/>
    </font>
    <font>
      <sz val="11"/>
      <color rgb="FF4472C4"/>
      <name val="Calibri Light"/>
      <family val="2"/>
    </font>
    <font>
      <sz val="11"/>
      <color rgb="FFED7D31"/>
      <name val="Calibri Light"/>
      <family val="2"/>
    </font>
  </fonts>
  <fills count="16">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
      <patternFill patternType="solid">
        <fgColor rgb="FFA9D08E"/>
        <bgColor rgb="FF000000"/>
      </patternFill>
    </fill>
    <fill>
      <patternFill patternType="solid">
        <fgColor rgb="FF00B0F0"/>
        <bgColor rgb="FF000000"/>
      </patternFill>
    </fill>
    <fill>
      <patternFill patternType="solid">
        <fgColor rgb="FFFFFF00"/>
        <bgColor rgb="FF000000"/>
      </patternFill>
    </fill>
  </fills>
  <borders count="31">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
      <left style="thin">
        <color indexed="64"/>
      </left>
      <right/>
      <top style="thin">
        <color theme="9"/>
      </top>
      <bottom/>
      <diagonal/>
    </border>
    <border>
      <left/>
      <right/>
      <top style="thick">
        <color indexed="64"/>
      </top>
      <bottom/>
      <diagonal/>
    </border>
  </borders>
  <cellStyleXfs count="2">
    <xf numFmtId="0" fontId="0" fillId="0" borderId="0"/>
    <xf numFmtId="0" fontId="1" fillId="0" borderId="0" applyNumberFormat="0" applyFill="0" applyBorder="0" applyAlignment="0" applyProtection="0"/>
  </cellStyleXfs>
  <cellXfs count="20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0" fillId="0" borderId="13" xfId="0" applyFont="1" applyBorder="1"/>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171" fontId="0" fillId="0" borderId="0" xfId="0" applyNumberFormat="1"/>
    <xf numFmtId="0" fontId="3" fillId="0" borderId="0" xfId="0" applyFont="1"/>
    <xf numFmtId="0" fontId="0" fillId="0" borderId="29" xfId="0" applyFont="1" applyBorder="1"/>
    <xf numFmtId="0" fontId="18" fillId="2" borderId="13" xfId="0" applyFont="1" applyFill="1" applyBorder="1" applyAlignment="1">
      <alignment horizontal="left" vertical="top" wrapText="1"/>
    </xf>
    <xf numFmtId="0" fontId="3" fillId="2" borderId="0" xfId="0" applyFont="1" applyFill="1" applyAlignment="1">
      <alignment wrapText="1"/>
    </xf>
    <xf numFmtId="0" fontId="3" fillId="0" borderId="0" xfId="0" applyFont="1" applyAlignment="1"/>
    <xf numFmtId="0" fontId="3" fillId="0" borderId="0" xfId="0" applyFont="1" applyBorder="1" applyAlignment="1">
      <alignment wrapText="1"/>
    </xf>
    <xf numFmtId="0" fontId="0" fillId="0" borderId="0" xfId="0" applyFont="1" applyAlignment="1">
      <alignment wrapText="1"/>
    </xf>
    <xf numFmtId="0" fontId="3" fillId="2" borderId="0" xfId="0" applyFont="1" applyFill="1"/>
    <xf numFmtId="0" fontId="0" fillId="2" borderId="17" xfId="0" applyFill="1" applyBorder="1"/>
    <xf numFmtId="0" fontId="3" fillId="0" borderId="0" xfId="0" applyFont="1"/>
    <xf numFmtId="0" fontId="25" fillId="0" borderId="0" xfId="0" applyFont="1" applyAlignment="1">
      <alignment horizontal="left" vertical="top"/>
    </xf>
    <xf numFmtId="0" fontId="25" fillId="0" borderId="0" xfId="0" applyFont="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6" fillId="0" borderId="0" xfId="0" applyFont="1" applyAlignment="1">
      <alignment vertical="top" wrapText="1"/>
    </xf>
    <xf numFmtId="0" fontId="27" fillId="0" borderId="0" xfId="0" applyFont="1" applyAlignment="1">
      <alignment horizontal="right" vertical="top" wrapText="1"/>
    </xf>
    <xf numFmtId="0" fontId="25" fillId="0" borderId="30" xfId="0" applyFont="1" applyBorder="1" applyAlignment="1">
      <alignment vertical="top" wrapText="1"/>
    </xf>
    <xf numFmtId="0" fontId="25" fillId="0" borderId="30" xfId="0" applyFont="1" applyBorder="1" applyAlignment="1">
      <alignment vertical="top"/>
    </xf>
    <xf numFmtId="0" fontId="29" fillId="0" borderId="0" xfId="0" applyFont="1" applyAlignment="1">
      <alignment vertical="top" wrapText="1"/>
    </xf>
    <xf numFmtId="0" fontId="25" fillId="14" borderId="0" xfId="0" applyFont="1" applyFill="1" applyAlignment="1">
      <alignment vertical="top"/>
    </xf>
    <xf numFmtId="0" fontId="28" fillId="0" borderId="0" xfId="0" applyFont="1" applyAlignment="1">
      <alignment vertical="top" wrapText="1"/>
    </xf>
    <xf numFmtId="0" fontId="25" fillId="15" borderId="0" xfId="0" applyFont="1" applyFill="1" applyAlignment="1">
      <alignment vertical="top" wrapText="1"/>
    </xf>
    <xf numFmtId="0" fontId="25" fillId="15" borderId="0" xfId="0" applyFont="1" applyFill="1" applyAlignment="1">
      <alignment vertical="top"/>
    </xf>
    <xf numFmtId="0" fontId="28" fillId="15" borderId="0" xfId="0" applyFont="1" applyFill="1" applyAlignment="1">
      <alignment vertical="top" wrapText="1"/>
    </xf>
    <xf numFmtId="0" fontId="25" fillId="0" borderId="0" xfId="0" applyFont="1" applyAlignment="1">
      <alignment horizontal="center" vertical="top" wrapText="1"/>
    </xf>
    <xf numFmtId="0" fontId="25" fillId="0" borderId="0" xfId="0" applyFont="1" applyAlignment="1">
      <alignment horizontal="left" vertical="top" wrapText="1"/>
    </xf>
    <xf numFmtId="0" fontId="25" fillId="0" borderId="0" xfId="0" applyFont="1" applyAlignment="1">
      <alignment horizontal="right" vertical="top"/>
    </xf>
    <xf numFmtId="0" fontId="25" fillId="0" borderId="11" xfId="0" applyFont="1" applyBorder="1" applyAlignment="1">
      <alignment vertical="top"/>
    </xf>
    <xf numFmtId="0" fontId="25" fillId="0" borderId="11" xfId="0" applyFont="1" applyBorder="1" applyAlignment="1">
      <alignment horizontal="left" vertical="top"/>
    </xf>
    <xf numFmtId="0" fontId="25" fillId="0" borderId="11" xfId="0" applyFont="1" applyBorder="1" applyAlignment="1">
      <alignment vertical="top" wrapText="1"/>
    </xf>
    <xf numFmtId="0" fontId="29" fillId="0" borderId="11" xfId="0" applyFont="1" applyBorder="1" applyAlignment="1">
      <alignment vertical="top" wrapText="1"/>
    </xf>
    <xf numFmtId="0" fontId="29" fillId="0" borderId="0" xfId="0" applyFont="1" applyAlignment="1">
      <alignment vertical="top"/>
    </xf>
    <xf numFmtId="0" fontId="25" fillId="0" borderId="0" xfId="0" applyFont="1" applyAlignment="1">
      <alignment vertical="top"/>
    </xf>
    <xf numFmtId="0" fontId="25" fillId="14" borderId="0" xfId="0" applyFont="1" applyFill="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5" fillId="0" borderId="0" xfId="0" applyFont="1" applyBorder="1" applyAlignment="1">
      <alignment vertical="top" wrapText="1"/>
    </xf>
    <xf numFmtId="0" fontId="29" fillId="0" borderId="0" xfId="0" applyFont="1" applyBorder="1" applyAlignment="1">
      <alignment vertical="top" wrapText="1"/>
    </xf>
    <xf numFmtId="0" fontId="0" fillId="0" borderId="0" xfId="0" applyBorder="1" applyAlignment="1">
      <alignment wrapText="1"/>
    </xf>
    <xf numFmtId="0" fontId="0" fillId="0" borderId="0" xfId="0" applyFill="1" applyBorder="1" applyAlignment="1">
      <alignment wrapText="1"/>
    </xf>
  </cellXfs>
  <cellStyles count="2">
    <cellStyle name="Hyperlink" xfId="1" builtinId="8"/>
    <cellStyle name="Normal" xfId="0" builtinId="0"/>
  </cellStyles>
  <dxfs count="62">
    <dxf>
      <numFmt numFmtId="0" formatCode="General"/>
    </dxf>
    <dxf>
      <numFmt numFmtId="2" formatCode="0.00"/>
    </dxf>
    <dxf>
      <numFmt numFmtId="2" formatCode="0.00"/>
    </dxf>
    <dxf>
      <numFmt numFmtId="172" formatCode="m/d/yyyy"/>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2"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171" formatCode="[$$-409]#,##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4.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filterColumn colId="0">
      <filters>
        <filter val="Colombia"/>
        <filter val="Guatemala"/>
        <filter val="Kuwait"/>
        <filter val="Paraguay"/>
        <filter val="Saint Lucia"/>
        <filter val="Saint Vincent and the Grenadines"/>
        <filter val="Suriname"/>
      </filters>
    </filterColumn>
  </autoFilter>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61"/>
    <tableColumn id="2" xr3:uid="{0C34F32B-4992-4A3C-9091-58F3FE21F86F}" name="lon" dataDxfId="60"/>
    <tableColumn id="3" xr3:uid="{9AF24086-A5E8-4214-B5D3-F88F2C13877B}" name="lat"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58"/>
    <tableColumn id="2" xr3:uid="{43908193-575F-440A-884E-A6238AA62F91}" name="docrefnum" dataDxfId="57"/>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56">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55"/>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54"/>
    <tableColumn id="3" xr3:uid="{FC59C4FE-295B-488A-BF27-6B3FD5AF6D13}" name="Country status" dataDxfId="53" dataCellStyle="Hyperlink"/>
    <tableColumn id="4" xr3:uid="{771F4C56-2B39-40CD-9DB2-569C550F6575}" name="Region_init" dataDxfId="52"/>
    <tableColumn id="5" xr3:uid="{9577D060-7D8B-40AF-8ADB-A5FCFE9C83C7}" name="Title" dataDxfId="51"/>
    <tableColumn id="6" xr3:uid="{42677A78-D1F0-4A07-AA96-808B4445E965}" name="Fund" dataDxfId="50"/>
    <tableColumn id="7" xr3:uid="{8A7F9ECA-3D91-4BDD-90A2-CC6516CB1687}" name="weblink" dataDxfId="49" dataCellStyle="Hyperlink"/>
    <tableColumn id="8" xr3:uid="{2656048E-078E-42CE-9AE1-2C375910A237}" name="Amount" dataDxfId="48"/>
    <tableColumn id="9" xr3:uid="{F3C66440-7180-4BEE-86D9-FBBAE528830D}" name="implementing-agency" dataDxfId="47"/>
    <tableColumn id="10" xr3:uid="{E1F3BF02-39D3-4CBB-8DC4-2F15546F3E9F}" name="executing-agency" dataDxfId="46"/>
    <tableColumn id="11" xr3:uid="{CE06F212-1A7A-489A-86FD-FBD3F40FD8F1}" name="NAPPIF1stSubmission" dataDxfId="45"/>
    <tableColumn id="12" xr3:uid="{926DF108-374E-41E5-A7CB-7B7DEDDC10AE}" name="NAPProjectCEOEndorsment" dataDxfId="44"/>
    <tableColumn id="13" xr3:uid="{8F25DB2C-96ED-4AF0-9300-1976D84437B5}" name="status" dataDxfId="43"/>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42">
  <autoFilter ref="A1:J5293" xr:uid="{26601F77-1F84-40D9-903B-680122E16975}">
    <filterColumn colId="3">
      <filters>
        <filter val="$0"/>
      </filters>
    </filterColumn>
  </autoFilter>
  <tableColumns count="10">
    <tableColumn id="1" xr3:uid="{9788A224-0A58-438B-BC40-BD85F3772414}" name="ID" dataDxfId="41"/>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40"/>
    <tableColumn id="9" xr3:uid="{A3C47DF6-541F-4C01-8E4D-B012696DFA33}" name="Total Co-Financing" dataDxfId="39"/>
    <tableColumn id="10" xr3:uid="{3188B18E-FD39-4748-BC92-9E71C1BCE3BB}" name="Approval Date" dataDxfId="38"/>
    <tableColumn id="11" xr3:uid="{3B6F6FDB-981B-4126-8D79-3A919D5D1280}" name="Disbursements" dataDxfId="37"/>
    <tableColumn id="12" xr3:uid="{FC78083D-5667-472A-ADED-DBFB75597FA2}" name="Duration (Months)"/>
    <tableColumn id="13" xr3:uid="{BAA3FEBB-39C4-4B19-82E7-26AE93ED47E8}" name="Funding Type" dataDxfId="36"/>
    <tableColumn id="14" xr3:uid="{C3D37210-EAC4-4C23-BE18-F9F1DB0E71DB}" name="Total Value" dataDxfId="35"/>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34" headerRowBorderDxfId="33" tableBorderDxfId="32">
  <autoFilter ref="A1:I155" xr:uid="{AE5178EA-04B3-40C7-BACA-B0FA3EA5269B}"/>
  <tableColumns count="9">
    <tableColumn id="1" xr3:uid="{CB92569E-EE07-42CB-9CE1-51DE74879CB8}" name="countryname" dataDxfId="31"/>
    <tableColumn id="2" xr3:uid="{43A2B692-B836-4400-9576-1C71914A2A67}" name="LDC" dataDxfId="30"/>
    <tableColumn id="3" xr3:uid="{EF0122F1-5B12-4BBB-8926-981D897C2952}" name="SIDS" dataDxfId="29"/>
    <tableColumn id="4" xr3:uid="{4FDB9C94-EAFC-499B-8BF1-B9340D2EE2A8}" name="LLDC" dataDxfId="28"/>
    <tableColumn id="5" xr3:uid="{321E9FCF-4EDF-41B0-9E70-134EE20CB0EB}" name="Other DC" dataDxfId="27"/>
    <tableColumn id="6" xr3:uid="{0EDDD78A-5A7D-41F0-A8F0-E9638431847D}" name="Country Category" dataDxfId="26"/>
    <tableColumn id="7" xr3:uid="{8979954E-8EF7-43D0-9821-890CD0E1A73E}" name="Grand Total " dataDxfId="25">
      <calculatedColumnFormula>SUM(H2:I2)</calculatedColumnFormula>
    </tableColumn>
    <tableColumn id="8" xr3:uid="{D9967323-B597-43D5-8590-36DC153EE8E1}" name="Total GCF financing (projects)" dataDxfId="24"/>
    <tableColumn id="9" xr3:uid="{1E89613B-9750-4D1A-9AB5-7CA600F5EC40}" name="Readiness support approved" dataDxfId="23"/>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2" headerRowBorderDxfId="21" tableBorderDxfId="20">
  <autoFilter ref="A1:D22" xr:uid="{C30E3295-D95B-4626-8686-13C41D780B8D}"/>
  <tableColumns count="4">
    <tableColumn id="1" xr3:uid="{02036EBC-8ED9-42C8-9424-E621775FD359}" name="countryname" dataDxfId="19"/>
    <tableColumn id="2" xr3:uid="{C0F7649C-DAF8-410B-B7E0-221C36A9FB6B}" name="Date of submission" dataDxfId="18"/>
    <tableColumn id="3" xr3:uid="{4D64081C-57BA-448C-A9DB-24311E74940A}" name="Document title" dataDxfId="17"/>
    <tableColumn id="4" xr3:uid="{FD9D5761-04AE-4C4E-8801-8DC0FF145A03}" name="Link" dataDxfId="1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5">
  <autoFilter ref="B1:H1418" xr:uid="{4DE989A4-DDEF-4432-A69E-74997879610E}"/>
  <tableColumns count="7">
    <tableColumn id="1" xr3:uid="{C321F73D-AAA4-4432-84D3-83ED031725D2}" name="country-code" dataDxfId="14"/>
    <tableColumn id="2" xr3:uid="{62E5298D-BD33-49E8-9DAF-FF697E5CEB4F}" name="policy-num" dataDxfId="13"/>
    <tableColumn id="3" xr3:uid="{C6FF6CA3-51C3-4833-A3C7-E722BFF3D736}" name="Title" dataDxfId="12" dataCellStyle="Hyperlink"/>
    <tableColumn id="7" xr3:uid="{6975B988-81D9-462D-A655-39345DC57F77}" name="Link" dataDxfId="11" dataCellStyle="Hyperlink">
      <calculatedColumnFormula array="1">GetURL(Policy_db[[#This Row],[Title]])</calculatedColumnFormula>
    </tableColumn>
    <tableColumn id="4" xr3:uid="{B8EB1B7D-66B8-43EF-B69B-5F4E13FD2323}" name="Date" dataDxfId="10"/>
    <tableColumn id="5" xr3:uid="{FAA89745-AD5F-4AA9-8AA8-0312E8F93FB2}" name="Author" dataDxfId="9"/>
    <tableColumn id="6" xr3:uid="{70A31A34-2A87-4550-9136-D2F57405007B}" name="Language" dataDxfId="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G24" totalsRowShown="0">
  <autoFilter ref="A1:G24" xr:uid="{94A2E60C-77A1-4519-A78F-28616D74198A}"/>
  <tableColumns count="7">
    <tableColumn id="1" xr3:uid="{5C19EB37-4308-4866-B9D8-D2C47448D002}" name="Element"/>
    <tableColumn id="5" xr3:uid="{C8700189-9B36-4198-B44B-ADE5C9EFDE26}" name="Metric"/>
    <tableColumn id="2" xr3:uid="{06670EB5-2C90-4886-AC24-794ED1A38CA8}" name="Measure" dataDxfId="7"/>
    <tableColumn id="6" xr3:uid="{0043C931-C61B-46D4-9993-8F0D25AB7B03}" name="Code" dataDxfId="6"/>
    <tableColumn id="7" xr3:uid="{79688054-A422-4238-8A58-FC6EE12FDAE9}" name="Measure2" dataDxfId="5">
      <calculatedColumnFormula>_xlfn.CONCAT(LEFT(Measures[[#This Row],[Element]],1),":-",LEFT(Measures[[#This Row],[Measure]],45))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5.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8.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6.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ivotTable" Target="../pivotTables/pivotTable5.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35" Type="http://schemas.openxmlformats.org/officeDocument/2006/relationships/printerSettings" Target="../printerSettings/printerSettings3.bin"/><Relationship Id="rId8" Type="http://schemas.openxmlformats.org/officeDocument/2006/relationships/hyperlink" Target="http://unfccc.int/documentation/documents/advanced_search/items/3594.php?rec=j&amp;priref=600009863" TargetMode="External"/></Relationships>
</file>

<file path=xl/worksheets/_rels/sheet23.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8" Type="http://schemas.openxmlformats.org/officeDocument/2006/relationships/hyperlink" Target="http://unfccc.int/documentation/documents/advanced_search/items/3594.php?rec=j&amp;priref=6000098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sheetPr filterMode="1"/>
  <dimension ref="A1:H155"/>
  <sheetViews>
    <sheetView zoomScale="85" zoomScaleNormal="85" workbookViewId="0">
      <pane ySplit="1" topLeftCell="A2" activePane="bottomLeft" state="frozen"/>
      <selection pane="bottomLeft" activeCell="B157" sqref="B157:C163"/>
    </sheetView>
  </sheetViews>
  <sheetFormatPr defaultColWidth="9" defaultRowHeight="15"/>
  <cols>
    <col min="1" max="1" width="29.5703125" style="96" customWidth="1"/>
    <col min="2" max="2" width="24.5703125" style="96" customWidth="1"/>
    <col min="3" max="3" width="22.42578125" style="96" customWidth="1"/>
    <col min="4" max="5" width="9" style="96"/>
    <col min="6" max="6" width="24.5703125" style="96" bestFit="1" customWidth="1"/>
    <col min="7" max="7" width="21" style="96" bestFit="1" customWidth="1"/>
    <col min="8" max="16384" width="9" style="96"/>
  </cols>
  <sheetData>
    <row r="1" spans="1:3">
      <c r="A1" s="101" t="s">
        <v>1</v>
      </c>
      <c r="B1" s="101" t="s">
        <v>12363</v>
      </c>
      <c r="C1" s="101" t="s">
        <v>12597</v>
      </c>
    </row>
    <row r="2" spans="1:3" hidden="1">
      <c r="A2" s="102" t="s">
        <v>5</v>
      </c>
      <c r="B2" s="103" t="s">
        <v>12364</v>
      </c>
      <c r="C2" s="103" t="s">
        <v>7657</v>
      </c>
    </row>
    <row r="3" spans="1:3" hidden="1">
      <c r="A3" s="102" t="s">
        <v>13</v>
      </c>
      <c r="B3" s="103" t="s">
        <v>12365</v>
      </c>
      <c r="C3" s="103" t="s">
        <v>12365</v>
      </c>
    </row>
    <row r="4" spans="1:3" hidden="1">
      <c r="A4" s="102" t="s">
        <v>129</v>
      </c>
      <c r="B4" s="103" t="s">
        <v>12365</v>
      </c>
      <c r="C4" s="103" t="s">
        <v>12365</v>
      </c>
    </row>
    <row r="5" spans="1:3" hidden="1">
      <c r="A5" s="102" t="s">
        <v>15</v>
      </c>
      <c r="B5" s="103" t="s">
        <v>12365</v>
      </c>
      <c r="C5" s="103" t="s">
        <v>12365</v>
      </c>
    </row>
    <row r="6" spans="1:3" hidden="1">
      <c r="A6" s="102" t="s">
        <v>7</v>
      </c>
      <c r="B6" s="103" t="s">
        <v>7657</v>
      </c>
      <c r="C6" s="103" t="s">
        <v>7657</v>
      </c>
    </row>
    <row r="7" spans="1:3" hidden="1">
      <c r="A7" s="102" t="s">
        <v>31</v>
      </c>
      <c r="B7" s="103" t="s">
        <v>12366</v>
      </c>
      <c r="C7" s="103" t="s">
        <v>12365</v>
      </c>
    </row>
    <row r="8" spans="1:3" hidden="1">
      <c r="A8" s="102" t="s">
        <v>21</v>
      </c>
      <c r="B8" s="103" t="s">
        <v>12365</v>
      </c>
      <c r="C8" s="103" t="s">
        <v>12365</v>
      </c>
    </row>
    <row r="9" spans="1:3" hidden="1">
      <c r="A9" s="102" t="s">
        <v>23</v>
      </c>
      <c r="B9" s="103" t="s">
        <v>12367</v>
      </c>
      <c r="C9" s="103" t="s">
        <v>12365</v>
      </c>
    </row>
    <row r="10" spans="1:3" hidden="1">
      <c r="A10" s="102" t="s">
        <v>37</v>
      </c>
      <c r="B10" s="103" t="s">
        <v>12367</v>
      </c>
      <c r="C10" s="103" t="s">
        <v>12365</v>
      </c>
    </row>
    <row r="11" spans="1:3" hidden="1">
      <c r="A11" s="102" t="s">
        <v>53</v>
      </c>
      <c r="B11" s="103" t="s">
        <v>12366</v>
      </c>
      <c r="C11" s="103" t="s">
        <v>12365</v>
      </c>
    </row>
    <row r="12" spans="1:3" hidden="1">
      <c r="A12" s="102" t="s">
        <v>51</v>
      </c>
      <c r="B12" s="103" t="s">
        <v>12366</v>
      </c>
      <c r="C12" s="103" t="s">
        <v>12365</v>
      </c>
    </row>
    <row r="13" spans="1:3" hidden="1">
      <c r="A13" s="102" t="s">
        <v>47</v>
      </c>
      <c r="B13" s="103" t="s">
        <v>7657</v>
      </c>
      <c r="C13" s="103" t="s">
        <v>7657</v>
      </c>
    </row>
    <row r="14" spans="1:3" hidden="1">
      <c r="A14" s="102" t="s">
        <v>69</v>
      </c>
      <c r="B14" s="103" t="s">
        <v>12366</v>
      </c>
      <c r="C14" s="103" t="s">
        <v>12365</v>
      </c>
    </row>
    <row r="15" spans="1:3" hidden="1">
      <c r="A15" s="102" t="s">
        <v>61</v>
      </c>
      <c r="B15" s="103" t="s">
        <v>12366</v>
      </c>
      <c r="C15" s="103" t="s">
        <v>12365</v>
      </c>
    </row>
    <row r="16" spans="1:3" hidden="1">
      <c r="A16" s="102" t="s">
        <v>43</v>
      </c>
      <c r="B16" s="103" t="s">
        <v>7657</v>
      </c>
      <c r="C16" s="103" t="s">
        <v>7657</v>
      </c>
    </row>
    <row r="17" spans="1:3" hidden="1">
      <c r="A17" s="102" t="s">
        <v>73</v>
      </c>
      <c r="B17" s="96" t="s">
        <v>12364</v>
      </c>
      <c r="C17" s="103" t="s">
        <v>7657</v>
      </c>
    </row>
    <row r="18" spans="1:3" hidden="1">
      <c r="A18" s="89" t="s">
        <v>65</v>
      </c>
      <c r="B18" s="96" t="s">
        <v>12367</v>
      </c>
      <c r="C18" s="103" t="s">
        <v>12365</v>
      </c>
    </row>
    <row r="19" spans="1:3" hidden="1">
      <c r="A19" s="102" t="s">
        <v>55</v>
      </c>
      <c r="B19" s="103" t="s">
        <v>12365</v>
      </c>
      <c r="C19" s="103" t="s">
        <v>12365</v>
      </c>
    </row>
    <row r="20" spans="1:3" hidden="1">
      <c r="A20" s="102" t="s">
        <v>77</v>
      </c>
      <c r="B20" s="103" t="s">
        <v>12367</v>
      </c>
      <c r="C20" s="103" t="s">
        <v>12365</v>
      </c>
    </row>
    <row r="21" spans="1:3" hidden="1">
      <c r="A21" s="102" t="s">
        <v>67</v>
      </c>
      <c r="B21" s="103" t="s">
        <v>12365</v>
      </c>
      <c r="C21" s="103" t="s">
        <v>12365</v>
      </c>
    </row>
    <row r="22" spans="1:3" hidden="1">
      <c r="A22" s="102" t="s">
        <v>71</v>
      </c>
      <c r="B22" s="103" t="s">
        <v>12365</v>
      </c>
      <c r="C22" s="103" t="s">
        <v>12365</v>
      </c>
    </row>
    <row r="23" spans="1:3" hidden="1">
      <c r="A23" s="102" t="s">
        <v>45</v>
      </c>
      <c r="B23" s="96" t="s">
        <v>12364</v>
      </c>
      <c r="C23" s="103" t="s">
        <v>7657</v>
      </c>
    </row>
    <row r="24" spans="1:3" hidden="1">
      <c r="A24" s="102" t="s">
        <v>39</v>
      </c>
      <c r="B24" s="96" t="s">
        <v>12364</v>
      </c>
      <c r="C24" s="103" t="s">
        <v>7657</v>
      </c>
    </row>
    <row r="25" spans="1:3" hidden="1">
      <c r="A25" s="102" t="s">
        <v>105</v>
      </c>
      <c r="B25" s="103" t="s">
        <v>12366</v>
      </c>
      <c r="C25" s="103" t="s">
        <v>12365</v>
      </c>
    </row>
    <row r="26" spans="1:3" hidden="1">
      <c r="A26" s="102" t="s">
        <v>239</v>
      </c>
      <c r="B26" s="103" t="s">
        <v>7657</v>
      </c>
      <c r="C26" s="103" t="s">
        <v>7657</v>
      </c>
    </row>
    <row r="27" spans="1:3" hidden="1">
      <c r="A27" s="102" t="s">
        <v>93</v>
      </c>
      <c r="B27" s="103" t="s">
        <v>12365</v>
      </c>
      <c r="C27" s="103" t="s">
        <v>12365</v>
      </c>
    </row>
    <row r="28" spans="1:3" hidden="1">
      <c r="A28" s="89" t="s">
        <v>79</v>
      </c>
      <c r="B28" s="103" t="s">
        <v>12364</v>
      </c>
      <c r="C28" s="103" t="s">
        <v>7657</v>
      </c>
    </row>
    <row r="29" spans="1:3" hidden="1">
      <c r="A29" s="102" t="s">
        <v>429</v>
      </c>
      <c r="B29" s="103" t="s">
        <v>12364</v>
      </c>
      <c r="C29" s="103" t="s">
        <v>7657</v>
      </c>
    </row>
    <row r="30" spans="1:3" hidden="1">
      <c r="A30" s="102" t="s">
        <v>87</v>
      </c>
      <c r="B30" s="103" t="s">
        <v>12365</v>
      </c>
      <c r="C30" s="103" t="s">
        <v>12365</v>
      </c>
    </row>
    <row r="31" spans="1:3" hidden="1">
      <c r="A31" s="102" t="s">
        <v>89</v>
      </c>
      <c r="B31" s="103" t="s">
        <v>12365</v>
      </c>
      <c r="C31" s="103" t="s">
        <v>12365</v>
      </c>
    </row>
    <row r="32" spans="1:3">
      <c r="A32" s="102" t="s">
        <v>101</v>
      </c>
      <c r="B32" s="103" t="s">
        <v>12365</v>
      </c>
      <c r="C32" s="103" t="s">
        <v>12365</v>
      </c>
    </row>
    <row r="33" spans="1:3" hidden="1">
      <c r="A33" s="102" t="s">
        <v>103</v>
      </c>
      <c r="B33" s="103" t="s">
        <v>12368</v>
      </c>
      <c r="C33" s="103" t="s">
        <v>7657</v>
      </c>
    </row>
    <row r="34" spans="1:3" hidden="1">
      <c r="A34" s="102" t="s">
        <v>97</v>
      </c>
      <c r="B34" s="103" t="s">
        <v>12365</v>
      </c>
      <c r="C34" s="103" t="s">
        <v>12365</v>
      </c>
    </row>
    <row r="35" spans="1:3" hidden="1">
      <c r="A35" s="102" t="s">
        <v>99</v>
      </c>
      <c r="B35" s="103" t="s">
        <v>12366</v>
      </c>
      <c r="C35" s="103" t="s">
        <v>12365</v>
      </c>
    </row>
    <row r="36" spans="1:3" hidden="1">
      <c r="A36" s="102" t="s">
        <v>107</v>
      </c>
      <c r="B36" s="103" t="s">
        <v>12365</v>
      </c>
      <c r="C36" s="103" t="s">
        <v>12365</v>
      </c>
    </row>
    <row r="37" spans="1:3" hidden="1">
      <c r="A37" s="89" t="s">
        <v>91</v>
      </c>
      <c r="B37" s="103" t="s">
        <v>12365</v>
      </c>
      <c r="C37" s="103" t="s">
        <v>12365</v>
      </c>
    </row>
    <row r="38" spans="1:3" hidden="1">
      <c r="A38" s="102" t="s">
        <v>109</v>
      </c>
      <c r="B38" s="103" t="s">
        <v>12366</v>
      </c>
      <c r="C38" s="103" t="s">
        <v>12365</v>
      </c>
    </row>
    <row r="39" spans="1:3" hidden="1">
      <c r="A39" s="89" t="s">
        <v>363</v>
      </c>
      <c r="B39" s="103" t="s">
        <v>12365</v>
      </c>
      <c r="C39" s="103" t="s">
        <v>12365</v>
      </c>
    </row>
    <row r="40" spans="1:3" hidden="1">
      <c r="A40" s="89" t="s">
        <v>95</v>
      </c>
      <c r="B40" s="103" t="s">
        <v>7657</v>
      </c>
      <c r="C40" s="103" t="s">
        <v>7657</v>
      </c>
    </row>
    <row r="41" spans="1:3" hidden="1">
      <c r="A41" s="102" t="s">
        <v>121</v>
      </c>
      <c r="B41" s="103" t="s">
        <v>7657</v>
      </c>
      <c r="C41" s="103" t="s">
        <v>7657</v>
      </c>
    </row>
    <row r="42" spans="1:3" hidden="1">
      <c r="A42" s="102" t="s">
        <v>123</v>
      </c>
      <c r="B42" s="103" t="s">
        <v>12366</v>
      </c>
      <c r="C42" s="103" t="s">
        <v>12365</v>
      </c>
    </row>
    <row r="43" spans="1:3" hidden="1">
      <c r="A43" s="102" t="s">
        <v>127</v>
      </c>
      <c r="B43" s="103" t="s">
        <v>12366</v>
      </c>
      <c r="C43" s="103" t="s">
        <v>12365</v>
      </c>
    </row>
    <row r="44" spans="1:3" hidden="1">
      <c r="A44" s="102" t="s">
        <v>131</v>
      </c>
      <c r="B44" s="103" t="s">
        <v>12365</v>
      </c>
      <c r="C44" s="103" t="s">
        <v>12365</v>
      </c>
    </row>
    <row r="45" spans="1:3" hidden="1">
      <c r="A45" s="102" t="s">
        <v>133</v>
      </c>
      <c r="B45" s="103" t="s">
        <v>12365</v>
      </c>
      <c r="C45" s="103" t="s">
        <v>12365</v>
      </c>
    </row>
    <row r="46" spans="1:3" hidden="1">
      <c r="A46" s="102" t="s">
        <v>401</v>
      </c>
      <c r="B46" s="103" t="s">
        <v>12365</v>
      </c>
      <c r="C46" s="103" t="s">
        <v>12365</v>
      </c>
    </row>
    <row r="47" spans="1:3" hidden="1">
      <c r="A47" s="102" t="s">
        <v>177</v>
      </c>
      <c r="B47" s="103" t="s">
        <v>12365</v>
      </c>
      <c r="C47" s="103" t="s">
        <v>12365</v>
      </c>
    </row>
    <row r="48" spans="1:3" hidden="1">
      <c r="A48" s="102" t="s">
        <v>135</v>
      </c>
      <c r="B48" s="103" t="s">
        <v>7657</v>
      </c>
      <c r="C48" s="103" t="s">
        <v>7657</v>
      </c>
    </row>
    <row r="49" spans="1:3" hidden="1">
      <c r="A49" s="89" t="s">
        <v>421</v>
      </c>
      <c r="B49" s="103" t="s">
        <v>12367</v>
      </c>
      <c r="C49" s="103" t="s">
        <v>12365</v>
      </c>
    </row>
    <row r="50" spans="1:3" hidden="1">
      <c r="A50" s="102" t="s">
        <v>143</v>
      </c>
      <c r="B50" s="103" t="s">
        <v>12364</v>
      </c>
      <c r="C50" s="103" t="s">
        <v>7657</v>
      </c>
    </row>
    <row r="51" spans="1:3" hidden="1">
      <c r="A51" s="102" t="s">
        <v>147</v>
      </c>
      <c r="B51" s="102" t="s">
        <v>12366</v>
      </c>
      <c r="C51" s="103" t="s">
        <v>12365</v>
      </c>
    </row>
    <row r="52" spans="1:3" hidden="1">
      <c r="A52" s="102" t="s">
        <v>157</v>
      </c>
      <c r="B52" s="103" t="s">
        <v>12365</v>
      </c>
      <c r="C52" s="103" t="s">
        <v>12365</v>
      </c>
    </row>
    <row r="53" spans="1:3" hidden="1">
      <c r="A53" s="102" t="s">
        <v>173</v>
      </c>
      <c r="B53" s="103" t="s">
        <v>7657</v>
      </c>
      <c r="C53" s="103" t="s">
        <v>7657</v>
      </c>
    </row>
    <row r="54" spans="1:3" hidden="1">
      <c r="A54" s="102" t="s">
        <v>161</v>
      </c>
      <c r="B54" s="103" t="s">
        <v>12365</v>
      </c>
      <c r="C54" s="103" t="s">
        <v>12365</v>
      </c>
    </row>
    <row r="55" spans="1:3" hidden="1">
      <c r="A55" s="102" t="s">
        <v>165</v>
      </c>
      <c r="B55" s="103" t="s">
        <v>12365</v>
      </c>
      <c r="C55" s="103" t="s">
        <v>12365</v>
      </c>
    </row>
    <row r="56" spans="1:3" hidden="1">
      <c r="A56" s="104" t="s">
        <v>181</v>
      </c>
      <c r="B56" s="103" t="s">
        <v>12366</v>
      </c>
      <c r="C56" s="103" t="s">
        <v>12365</v>
      </c>
    </row>
    <row r="57" spans="1:3">
      <c r="A57" s="102" t="s">
        <v>185</v>
      </c>
      <c r="B57" s="103" t="s">
        <v>12365</v>
      </c>
      <c r="C57" s="103" t="s">
        <v>12365</v>
      </c>
    </row>
    <row r="58" spans="1:3" hidden="1">
      <c r="A58" s="102" t="s">
        <v>169</v>
      </c>
      <c r="B58" s="103" t="s">
        <v>7657</v>
      </c>
      <c r="C58" s="103" t="s">
        <v>7657</v>
      </c>
    </row>
    <row r="59" spans="1:3" hidden="1">
      <c r="A59" s="102" t="s">
        <v>175</v>
      </c>
      <c r="B59" s="103" t="s">
        <v>12368</v>
      </c>
      <c r="C59" s="103" t="s">
        <v>7657</v>
      </c>
    </row>
    <row r="60" spans="1:3" hidden="1">
      <c r="A60" s="102" t="s">
        <v>191</v>
      </c>
      <c r="B60" s="103" t="s">
        <v>12366</v>
      </c>
      <c r="C60" s="103" t="s">
        <v>12365</v>
      </c>
    </row>
    <row r="61" spans="1:3" hidden="1">
      <c r="A61" s="102" t="s">
        <v>201</v>
      </c>
      <c r="B61" s="103" t="s">
        <v>12368</v>
      </c>
      <c r="C61" s="103" t="s">
        <v>7657</v>
      </c>
    </row>
    <row r="62" spans="1:3" hidden="1">
      <c r="A62" s="102" t="s">
        <v>197</v>
      </c>
      <c r="B62" s="103" t="s">
        <v>12365</v>
      </c>
      <c r="C62" s="103" t="s">
        <v>12365</v>
      </c>
    </row>
    <row r="63" spans="1:3" hidden="1">
      <c r="A63" s="102" t="s">
        <v>209</v>
      </c>
      <c r="B63" s="103" t="s">
        <v>12365</v>
      </c>
      <c r="C63" s="103" t="s">
        <v>12365</v>
      </c>
    </row>
    <row r="64" spans="1:3" hidden="1">
      <c r="A64" s="102" t="s">
        <v>205</v>
      </c>
      <c r="B64" s="103" t="s">
        <v>12365</v>
      </c>
      <c r="C64" s="103" t="s">
        <v>12365</v>
      </c>
    </row>
    <row r="65" spans="1:3" hidden="1">
      <c r="A65" s="89" t="s">
        <v>215</v>
      </c>
      <c r="B65" s="103" t="s">
        <v>12365</v>
      </c>
      <c r="C65" s="103" t="s">
        <v>12365</v>
      </c>
    </row>
    <row r="66" spans="1:3" hidden="1">
      <c r="A66" s="102" t="s">
        <v>217</v>
      </c>
      <c r="B66" s="103" t="s">
        <v>12365</v>
      </c>
      <c r="C66" s="103" t="s">
        <v>12365</v>
      </c>
    </row>
    <row r="67" spans="1:3" hidden="1">
      <c r="A67" s="102" t="s">
        <v>221</v>
      </c>
      <c r="B67" s="103" t="s">
        <v>12365</v>
      </c>
      <c r="C67" s="103" t="s">
        <v>12365</v>
      </c>
    </row>
    <row r="68" spans="1:3" hidden="1">
      <c r="A68" s="102" t="s">
        <v>225</v>
      </c>
      <c r="B68" s="103" t="s">
        <v>12366</v>
      </c>
      <c r="C68" s="103" t="s">
        <v>12365</v>
      </c>
    </row>
    <row r="69" spans="1:3" hidden="1">
      <c r="A69" s="102" t="s">
        <v>229</v>
      </c>
      <c r="B69" s="103" t="s">
        <v>12365</v>
      </c>
      <c r="C69" s="103" t="s">
        <v>12365</v>
      </c>
    </row>
    <row r="70" spans="1:3" hidden="1">
      <c r="A70" s="102" t="s">
        <v>233</v>
      </c>
      <c r="B70" s="103" t="s">
        <v>12367</v>
      </c>
      <c r="C70" s="103" t="s">
        <v>12365</v>
      </c>
    </row>
    <row r="71" spans="1:3" hidden="1">
      <c r="A71" s="102" t="s">
        <v>235</v>
      </c>
      <c r="B71" s="103" t="s">
        <v>12365</v>
      </c>
      <c r="C71" s="103" t="s">
        <v>12365</v>
      </c>
    </row>
    <row r="72" spans="1:3" hidden="1">
      <c r="A72" s="102" t="s">
        <v>241</v>
      </c>
      <c r="B72" s="103" t="s">
        <v>12368</v>
      </c>
      <c r="C72" s="103" t="s">
        <v>7657</v>
      </c>
    </row>
    <row r="73" spans="1:3">
      <c r="A73" s="102" t="s">
        <v>247</v>
      </c>
      <c r="B73" s="103" t="s">
        <v>12365</v>
      </c>
      <c r="C73" s="103" t="s">
        <v>12365</v>
      </c>
    </row>
    <row r="74" spans="1:3" hidden="1">
      <c r="A74" s="102" t="s">
        <v>237</v>
      </c>
      <c r="B74" s="103" t="s">
        <v>12367</v>
      </c>
      <c r="C74" s="103" t="s">
        <v>12365</v>
      </c>
    </row>
    <row r="75" spans="1:3" hidden="1">
      <c r="A75" s="89" t="s">
        <v>249</v>
      </c>
      <c r="B75" s="103" t="s">
        <v>12364</v>
      </c>
      <c r="C75" s="103" t="s">
        <v>7657</v>
      </c>
    </row>
    <row r="76" spans="1:3" hidden="1">
      <c r="A76" s="102" t="s">
        <v>251</v>
      </c>
      <c r="B76" s="103" t="s">
        <v>12365</v>
      </c>
      <c r="C76" s="103" t="s">
        <v>12365</v>
      </c>
    </row>
    <row r="77" spans="1:3" hidden="1">
      <c r="A77" s="102" t="s">
        <v>263</v>
      </c>
      <c r="B77" s="103" t="s">
        <v>12364</v>
      </c>
      <c r="C77" s="103" t="s">
        <v>7657</v>
      </c>
    </row>
    <row r="78" spans="1:3" hidden="1">
      <c r="A78" s="102" t="s">
        <v>253</v>
      </c>
      <c r="B78" s="103" t="s">
        <v>7657</v>
      </c>
      <c r="C78" s="103" t="s">
        <v>7657</v>
      </c>
    </row>
    <row r="79" spans="1:3" hidden="1">
      <c r="A79" s="163" t="s">
        <v>255</v>
      </c>
      <c r="B79" s="103" t="s">
        <v>12365</v>
      </c>
      <c r="C79" s="103" t="s">
        <v>12365</v>
      </c>
    </row>
    <row r="80" spans="1:3" hidden="1">
      <c r="A80" s="102" t="s">
        <v>281</v>
      </c>
      <c r="B80" s="103" t="s">
        <v>7657</v>
      </c>
      <c r="C80" s="103" t="s">
        <v>7657</v>
      </c>
    </row>
    <row r="81" spans="1:3" hidden="1">
      <c r="A81" s="102" t="s">
        <v>313</v>
      </c>
      <c r="B81" s="103" t="s">
        <v>12364</v>
      </c>
      <c r="C81" s="103" t="s">
        <v>7657</v>
      </c>
    </row>
    <row r="82" spans="1:3" hidden="1">
      <c r="A82" s="102" t="s">
        <v>315</v>
      </c>
      <c r="B82" s="103" t="s">
        <v>12365</v>
      </c>
      <c r="C82" s="103" t="s">
        <v>12365</v>
      </c>
    </row>
    <row r="83" spans="1:3" hidden="1">
      <c r="A83" s="102" t="s">
        <v>283</v>
      </c>
      <c r="B83" s="103" t="s">
        <v>12366</v>
      </c>
      <c r="C83" s="103" t="s">
        <v>12365</v>
      </c>
    </row>
    <row r="84" spans="1:3" hidden="1">
      <c r="A84" s="102" t="s">
        <v>291</v>
      </c>
      <c r="B84" s="103" t="s">
        <v>12364</v>
      </c>
      <c r="C84" s="103" t="s">
        <v>7657</v>
      </c>
    </row>
    <row r="85" spans="1:3" hidden="1">
      <c r="A85" s="102" t="s">
        <v>287</v>
      </c>
      <c r="B85" s="103" t="s">
        <v>12366</v>
      </c>
      <c r="C85" s="103" t="s">
        <v>12365</v>
      </c>
    </row>
    <row r="86" spans="1:3" hidden="1">
      <c r="A86" s="102" t="s">
        <v>305</v>
      </c>
      <c r="B86" s="103" t="s">
        <v>7657</v>
      </c>
      <c r="C86" s="103" t="s">
        <v>7657</v>
      </c>
    </row>
    <row r="87" spans="1:3" hidden="1">
      <c r="A87" s="102" t="s">
        <v>311</v>
      </c>
      <c r="B87" s="103" t="s">
        <v>12366</v>
      </c>
      <c r="C87" s="103" t="s">
        <v>12365</v>
      </c>
    </row>
    <row r="88" spans="1:3" hidden="1">
      <c r="A88" s="102" t="s">
        <v>285</v>
      </c>
      <c r="B88" s="103" t="s">
        <v>12365</v>
      </c>
      <c r="C88" s="103" t="s">
        <v>12365</v>
      </c>
    </row>
    <row r="89" spans="1:3" hidden="1">
      <c r="A89" s="89" t="s">
        <v>155</v>
      </c>
      <c r="B89" s="103" t="s">
        <v>12366</v>
      </c>
      <c r="C89" s="103" t="s">
        <v>12365</v>
      </c>
    </row>
    <row r="90" spans="1:3" hidden="1">
      <c r="A90" s="102" t="s">
        <v>299</v>
      </c>
      <c r="B90" s="103" t="s">
        <v>12367</v>
      </c>
      <c r="C90" s="103" t="s">
        <v>12365</v>
      </c>
    </row>
    <row r="91" spans="1:3" hidden="1">
      <c r="A91" s="102" t="s">
        <v>297</v>
      </c>
      <c r="B91" s="103" t="s">
        <v>12365</v>
      </c>
      <c r="C91" s="103" t="s">
        <v>12365</v>
      </c>
    </row>
    <row r="92" spans="1:3" hidden="1">
      <c r="A92" s="102" t="s">
        <v>275</v>
      </c>
      <c r="B92" s="103" t="s">
        <v>12365</v>
      </c>
      <c r="C92" s="103" t="s">
        <v>12365</v>
      </c>
    </row>
    <row r="93" spans="1:3" hidden="1">
      <c r="A93" s="102" t="s">
        <v>303</v>
      </c>
      <c r="B93" s="103" t="s">
        <v>7657</v>
      </c>
      <c r="C93" s="103" t="s">
        <v>7657</v>
      </c>
    </row>
    <row r="94" spans="1:3" hidden="1">
      <c r="A94" s="102" t="s">
        <v>295</v>
      </c>
      <c r="B94" s="103" t="s">
        <v>7657</v>
      </c>
      <c r="C94" s="103" t="s">
        <v>7657</v>
      </c>
    </row>
    <row r="95" spans="1:3" hidden="1">
      <c r="A95" s="102" t="s">
        <v>319</v>
      </c>
      <c r="B95" s="103" t="s">
        <v>12365</v>
      </c>
      <c r="C95" s="103" t="s">
        <v>12365</v>
      </c>
    </row>
    <row r="96" spans="1:3" hidden="1">
      <c r="A96" s="102" t="s">
        <v>339</v>
      </c>
      <c r="B96" s="103" t="s">
        <v>12366</v>
      </c>
      <c r="C96" s="103" t="s">
        <v>12365</v>
      </c>
    </row>
    <row r="97" spans="1:3" hidden="1">
      <c r="A97" s="102" t="s">
        <v>337</v>
      </c>
      <c r="B97" s="103" t="s">
        <v>12364</v>
      </c>
      <c r="C97" s="103" t="s">
        <v>7657</v>
      </c>
    </row>
    <row r="98" spans="1:3" hidden="1">
      <c r="A98" s="102" t="s">
        <v>329</v>
      </c>
      <c r="B98" s="103" t="s">
        <v>12365</v>
      </c>
      <c r="C98" s="103" t="s">
        <v>12365</v>
      </c>
    </row>
    <row r="99" spans="1:3" hidden="1">
      <c r="A99" s="102" t="s">
        <v>323</v>
      </c>
      <c r="B99" s="103" t="s">
        <v>12364</v>
      </c>
      <c r="C99" s="103" t="s">
        <v>7657</v>
      </c>
    </row>
    <row r="100" spans="1:3" hidden="1">
      <c r="A100" s="102" t="s">
        <v>327</v>
      </c>
      <c r="B100" s="103" t="s">
        <v>12365</v>
      </c>
      <c r="C100" s="103" t="s">
        <v>12365</v>
      </c>
    </row>
    <row r="101" spans="1:3" hidden="1">
      <c r="A101" s="102" t="s">
        <v>331</v>
      </c>
      <c r="B101" s="103" t="s">
        <v>12366</v>
      </c>
      <c r="C101" s="103" t="s">
        <v>12365</v>
      </c>
    </row>
    <row r="102" spans="1:3" hidden="1">
      <c r="A102" s="102" t="s">
        <v>343</v>
      </c>
      <c r="B102" s="103" t="s">
        <v>12365</v>
      </c>
      <c r="C102" s="103" t="s">
        <v>12365</v>
      </c>
    </row>
    <row r="103" spans="1:3" hidden="1">
      <c r="A103" s="102" t="s">
        <v>345</v>
      </c>
      <c r="B103" s="103" t="s">
        <v>12365</v>
      </c>
      <c r="C103" s="103" t="s">
        <v>12365</v>
      </c>
    </row>
    <row r="104" spans="1:3" hidden="1">
      <c r="A104" s="102" t="s">
        <v>355</v>
      </c>
      <c r="B104" s="103" t="s">
        <v>12366</v>
      </c>
      <c r="C104" s="103" t="s">
        <v>12365</v>
      </c>
    </row>
    <row r="105" spans="1:3" hidden="1">
      <c r="A105" s="164" t="s">
        <v>369</v>
      </c>
      <c r="B105" s="103" t="s">
        <v>12365</v>
      </c>
      <c r="C105" s="103" t="s">
        <v>12365</v>
      </c>
    </row>
    <row r="106" spans="1:3" hidden="1">
      <c r="A106" s="102" t="s">
        <v>347</v>
      </c>
      <c r="B106" s="103" t="s">
        <v>12365</v>
      </c>
      <c r="C106" s="103" t="s">
        <v>12365</v>
      </c>
    </row>
    <row r="107" spans="1:3" hidden="1">
      <c r="A107" s="102" t="s">
        <v>357</v>
      </c>
      <c r="B107" s="103" t="s">
        <v>12366</v>
      </c>
      <c r="C107" s="103" t="s">
        <v>12365</v>
      </c>
    </row>
    <row r="108" spans="1:3">
      <c r="A108" s="102" t="s">
        <v>367</v>
      </c>
      <c r="B108" s="103" t="s">
        <v>12367</v>
      </c>
      <c r="C108" s="103" t="s">
        <v>12365</v>
      </c>
    </row>
    <row r="109" spans="1:3" hidden="1">
      <c r="A109" s="102" t="s">
        <v>351</v>
      </c>
      <c r="B109" s="103" t="s">
        <v>12365</v>
      </c>
      <c r="C109" s="103" t="s">
        <v>12365</v>
      </c>
    </row>
    <row r="110" spans="1:3" hidden="1">
      <c r="A110" s="102" t="s">
        <v>353</v>
      </c>
      <c r="B110" s="103" t="s">
        <v>12365</v>
      </c>
      <c r="C110" s="103" t="s">
        <v>12365</v>
      </c>
    </row>
    <row r="111" spans="1:3" hidden="1">
      <c r="A111" s="102" t="s">
        <v>373</v>
      </c>
      <c r="B111" s="103" t="s">
        <v>12365</v>
      </c>
      <c r="C111" s="103" t="s">
        <v>12365</v>
      </c>
    </row>
    <row r="112" spans="1:3" hidden="1">
      <c r="A112" s="89" t="s">
        <v>279</v>
      </c>
      <c r="B112" s="103" t="s">
        <v>12367</v>
      </c>
      <c r="C112" s="103" t="s">
        <v>12365</v>
      </c>
    </row>
    <row r="113" spans="1:8" hidden="1">
      <c r="A113" s="102" t="s">
        <v>381</v>
      </c>
      <c r="B113" s="103" t="s">
        <v>12364</v>
      </c>
      <c r="C113" s="103" t="s">
        <v>7657</v>
      </c>
    </row>
    <row r="114" spans="1:8" hidden="1">
      <c r="A114" s="102" t="s">
        <v>243</v>
      </c>
      <c r="B114" s="103" t="s">
        <v>12366</v>
      </c>
      <c r="C114" s="103" t="s">
        <v>12365</v>
      </c>
    </row>
    <row r="115" spans="1:8">
      <c r="A115" s="102" t="s">
        <v>257</v>
      </c>
      <c r="B115" s="103" t="s">
        <v>12366</v>
      </c>
      <c r="C115" s="103" t="s">
        <v>12365</v>
      </c>
    </row>
    <row r="116" spans="1:8" ht="30">
      <c r="A116" s="102" t="s">
        <v>471</v>
      </c>
      <c r="B116" s="103" t="s">
        <v>12366</v>
      </c>
      <c r="C116" s="103" t="s">
        <v>12365</v>
      </c>
    </row>
    <row r="117" spans="1:8" hidden="1">
      <c r="A117" s="102" t="s">
        <v>485</v>
      </c>
      <c r="B117" s="103" t="s">
        <v>12366</v>
      </c>
      <c r="C117" s="103" t="s">
        <v>12365</v>
      </c>
    </row>
    <row r="118" spans="1:8" hidden="1">
      <c r="A118" s="102" t="s">
        <v>403</v>
      </c>
      <c r="B118" s="103" t="s">
        <v>12365</v>
      </c>
      <c r="C118" s="103" t="s">
        <v>12365</v>
      </c>
    </row>
    <row r="119" spans="1:8" hidden="1">
      <c r="A119" s="102" t="s">
        <v>411</v>
      </c>
      <c r="B119" s="103" t="s">
        <v>12368</v>
      </c>
      <c r="C119" s="103" t="s">
        <v>7657</v>
      </c>
      <c r="F119"/>
      <c r="G119"/>
      <c r="H119"/>
    </row>
    <row r="120" spans="1:8" hidden="1">
      <c r="A120" s="102" t="s">
        <v>383</v>
      </c>
      <c r="B120" s="103" t="s">
        <v>12365</v>
      </c>
      <c r="C120" s="103" t="s">
        <v>12365</v>
      </c>
      <c r="F120"/>
      <c r="G120"/>
      <c r="H120"/>
    </row>
    <row r="121" spans="1:8" hidden="1">
      <c r="A121" s="102" t="s">
        <v>387</v>
      </c>
      <c r="B121" s="103" t="s">
        <v>7657</v>
      </c>
      <c r="C121" s="103" t="s">
        <v>7657</v>
      </c>
      <c r="F121"/>
      <c r="G121"/>
      <c r="H121"/>
    </row>
    <row r="122" spans="1:8" hidden="1">
      <c r="A122" s="102" t="s">
        <v>409</v>
      </c>
      <c r="B122" s="103" t="s">
        <v>12365</v>
      </c>
      <c r="C122" s="103" t="s">
        <v>12365</v>
      </c>
      <c r="F122"/>
      <c r="G122"/>
      <c r="H122"/>
    </row>
    <row r="123" spans="1:8" hidden="1">
      <c r="A123" s="102" t="s">
        <v>423</v>
      </c>
      <c r="B123" s="103" t="s">
        <v>12366</v>
      </c>
      <c r="C123" s="103" t="s">
        <v>12365</v>
      </c>
      <c r="F123"/>
      <c r="G123"/>
      <c r="H123"/>
    </row>
    <row r="124" spans="1:8" hidden="1">
      <c r="A124" s="102" t="s">
        <v>399</v>
      </c>
      <c r="B124" s="103" t="s">
        <v>7657</v>
      </c>
      <c r="C124" s="103" t="s">
        <v>7657</v>
      </c>
      <c r="F124"/>
      <c r="G124"/>
      <c r="H124"/>
    </row>
    <row r="125" spans="1:8" hidden="1">
      <c r="A125" s="102" t="s">
        <v>389</v>
      </c>
      <c r="B125" s="103" t="s">
        <v>12366</v>
      </c>
      <c r="C125" s="103" t="s">
        <v>12365</v>
      </c>
      <c r="F125"/>
      <c r="G125"/>
      <c r="H125"/>
    </row>
    <row r="126" spans="1:8" hidden="1">
      <c r="A126" s="102" t="s">
        <v>397</v>
      </c>
      <c r="B126" s="103" t="s">
        <v>12368</v>
      </c>
      <c r="C126" s="103" t="s">
        <v>7657</v>
      </c>
      <c r="F126"/>
      <c r="G126"/>
      <c r="H126"/>
    </row>
    <row r="127" spans="1:8" hidden="1">
      <c r="A127" s="102" t="s">
        <v>405</v>
      </c>
      <c r="B127" s="103" t="s">
        <v>7657</v>
      </c>
      <c r="C127" s="103" t="s">
        <v>7657</v>
      </c>
      <c r="F127"/>
      <c r="G127"/>
      <c r="H127"/>
    </row>
    <row r="128" spans="1:8" hidden="1">
      <c r="A128" s="102" t="s">
        <v>489</v>
      </c>
      <c r="B128" s="103" t="s">
        <v>12365</v>
      </c>
      <c r="C128" s="103" t="s">
        <v>12365</v>
      </c>
      <c r="F128"/>
      <c r="G128"/>
      <c r="H128"/>
    </row>
    <row r="129" spans="1:8" hidden="1">
      <c r="A129" s="89" t="s">
        <v>245</v>
      </c>
      <c r="B129" s="103" t="s">
        <v>12365</v>
      </c>
      <c r="C129" s="103" t="s">
        <v>12365</v>
      </c>
      <c r="F129"/>
      <c r="G129"/>
      <c r="H129"/>
    </row>
    <row r="130" spans="1:8" hidden="1">
      <c r="A130" s="102" t="s">
        <v>1098</v>
      </c>
      <c r="B130" s="103" t="s">
        <v>12364</v>
      </c>
      <c r="C130" s="103" t="s">
        <v>7657</v>
      </c>
      <c r="F130"/>
      <c r="G130"/>
      <c r="H130"/>
    </row>
    <row r="131" spans="1:8" hidden="1">
      <c r="A131" s="102" t="s">
        <v>261</v>
      </c>
      <c r="B131" s="103" t="s">
        <v>12365</v>
      </c>
      <c r="C131" s="103" t="s">
        <v>12365</v>
      </c>
      <c r="F131"/>
      <c r="G131"/>
      <c r="H131"/>
    </row>
    <row r="132" spans="1:8" hidden="1">
      <c r="A132" s="102" t="s">
        <v>385</v>
      </c>
      <c r="B132" s="103" t="s">
        <v>7657</v>
      </c>
      <c r="C132" s="103" t="s">
        <v>7657</v>
      </c>
      <c r="F132"/>
      <c r="G132"/>
      <c r="H132"/>
    </row>
    <row r="133" spans="1:8">
      <c r="A133" s="102" t="s">
        <v>413</v>
      </c>
      <c r="B133" s="103" t="s">
        <v>12366</v>
      </c>
      <c r="C133" s="103" t="s">
        <v>12365</v>
      </c>
      <c r="F133"/>
      <c r="G133"/>
      <c r="H133"/>
    </row>
    <row r="134" spans="1:8" hidden="1">
      <c r="A134" s="102" t="s">
        <v>425</v>
      </c>
      <c r="B134" s="103" t="s">
        <v>12365</v>
      </c>
      <c r="C134" s="103" t="s">
        <v>12365</v>
      </c>
      <c r="F134"/>
      <c r="G134"/>
      <c r="H134"/>
    </row>
    <row r="135" spans="1:8" hidden="1">
      <c r="A135" s="102" t="s">
        <v>435</v>
      </c>
      <c r="B135" s="103" t="s">
        <v>12367</v>
      </c>
      <c r="C135" s="103" t="s">
        <v>12365</v>
      </c>
      <c r="F135"/>
      <c r="G135"/>
      <c r="H135"/>
    </row>
    <row r="136" spans="1:8" hidden="1">
      <c r="A136" s="102" t="s">
        <v>433</v>
      </c>
      <c r="B136" s="103" t="s">
        <v>12365</v>
      </c>
      <c r="C136" s="103" t="s">
        <v>12365</v>
      </c>
      <c r="F136"/>
      <c r="G136"/>
      <c r="H136"/>
    </row>
    <row r="137" spans="1:8" hidden="1">
      <c r="A137" s="89" t="s">
        <v>289</v>
      </c>
      <c r="B137" s="103" t="s">
        <v>12367</v>
      </c>
      <c r="C137" s="103" t="s">
        <v>12365</v>
      </c>
    </row>
    <row r="138" spans="1:8" hidden="1">
      <c r="A138" s="102" t="s">
        <v>441</v>
      </c>
      <c r="B138" s="103" t="s">
        <v>12368</v>
      </c>
      <c r="C138" s="103" t="s">
        <v>7657</v>
      </c>
    </row>
    <row r="139" spans="1:8" hidden="1">
      <c r="A139" s="102" t="s">
        <v>431</v>
      </c>
      <c r="B139" s="103" t="s">
        <v>7657</v>
      </c>
      <c r="C139" s="103" t="s">
        <v>7657</v>
      </c>
    </row>
    <row r="140" spans="1:8" hidden="1">
      <c r="A140" s="102" t="s">
        <v>443</v>
      </c>
      <c r="B140" s="103" t="s">
        <v>12366</v>
      </c>
      <c r="C140" s="103" t="s">
        <v>12365</v>
      </c>
    </row>
    <row r="141" spans="1:8" hidden="1">
      <c r="A141" s="102" t="s">
        <v>445</v>
      </c>
      <c r="B141" s="103" t="s">
        <v>12366</v>
      </c>
      <c r="C141" s="103" t="s">
        <v>12365</v>
      </c>
    </row>
    <row r="142" spans="1:8" hidden="1">
      <c r="A142" s="102" t="s">
        <v>447</v>
      </c>
      <c r="B142" s="103" t="s">
        <v>12365</v>
      </c>
      <c r="C142" s="103" t="s">
        <v>12365</v>
      </c>
    </row>
    <row r="143" spans="1:8" hidden="1">
      <c r="A143" s="102" t="s">
        <v>439</v>
      </c>
      <c r="B143" s="103" t="s">
        <v>12367</v>
      </c>
      <c r="C143" s="103" t="s">
        <v>12365</v>
      </c>
    </row>
    <row r="144" spans="1:8" hidden="1">
      <c r="A144" s="102" t="s">
        <v>451</v>
      </c>
      <c r="B144" s="103" t="s">
        <v>12368</v>
      </c>
      <c r="C144" s="103" t="s">
        <v>7657</v>
      </c>
    </row>
    <row r="145" spans="1:3" hidden="1">
      <c r="A145" s="102" t="s">
        <v>457</v>
      </c>
      <c r="B145" s="103" t="s">
        <v>12364</v>
      </c>
      <c r="C145" s="103" t="s">
        <v>7657</v>
      </c>
    </row>
    <row r="146" spans="1:3" hidden="1">
      <c r="A146" s="102" t="s">
        <v>19</v>
      </c>
      <c r="B146" s="103" t="s">
        <v>12365</v>
      </c>
      <c r="C146" s="103" t="s">
        <v>12365</v>
      </c>
    </row>
    <row r="147" spans="1:3" hidden="1">
      <c r="A147" s="89" t="s">
        <v>455</v>
      </c>
      <c r="B147" s="103" t="s">
        <v>7657</v>
      </c>
      <c r="C147" s="103" t="s">
        <v>7657</v>
      </c>
    </row>
    <row r="148" spans="1:3" hidden="1">
      <c r="A148" s="102" t="s">
        <v>463</v>
      </c>
      <c r="B148" s="103" t="s">
        <v>12365</v>
      </c>
      <c r="C148" s="103" t="s">
        <v>12365</v>
      </c>
    </row>
    <row r="149" spans="1:3" hidden="1">
      <c r="A149" s="102" t="s">
        <v>467</v>
      </c>
      <c r="B149" s="103" t="s">
        <v>12367</v>
      </c>
      <c r="C149" s="103" t="s">
        <v>12365</v>
      </c>
    </row>
    <row r="150" spans="1:3" hidden="1">
      <c r="A150" s="102" t="s">
        <v>481</v>
      </c>
      <c r="B150" s="103" t="s">
        <v>12366</v>
      </c>
      <c r="C150" s="103" t="s">
        <v>12365</v>
      </c>
    </row>
    <row r="151" spans="1:3" hidden="1">
      <c r="A151" s="89" t="s">
        <v>473</v>
      </c>
      <c r="B151" s="103" t="s">
        <v>12365</v>
      </c>
      <c r="C151" s="103" t="s">
        <v>12365</v>
      </c>
    </row>
    <row r="152" spans="1:3" hidden="1">
      <c r="A152" s="102" t="s">
        <v>479</v>
      </c>
      <c r="B152" s="103" t="s">
        <v>12365</v>
      </c>
      <c r="C152" s="103" t="s">
        <v>12365</v>
      </c>
    </row>
    <row r="153" spans="1:3" hidden="1">
      <c r="A153" s="102" t="s">
        <v>487</v>
      </c>
      <c r="B153" s="103" t="s">
        <v>7657</v>
      </c>
      <c r="C153" s="103" t="s">
        <v>7657</v>
      </c>
    </row>
    <row r="154" spans="1:3" hidden="1">
      <c r="A154" s="102" t="s">
        <v>491</v>
      </c>
      <c r="B154" s="103" t="s">
        <v>12364</v>
      </c>
      <c r="C154" s="103" t="s">
        <v>7657</v>
      </c>
    </row>
    <row r="155" spans="1:3" hidden="1">
      <c r="A155" s="102" t="s">
        <v>493</v>
      </c>
      <c r="B155" s="103" t="s">
        <v>12367</v>
      </c>
      <c r="C155" s="103" t="s">
        <v>12365</v>
      </c>
    </row>
  </sheetData>
  <autoFilter ref="A1:C155" xr:uid="{95983DC0-EED0-4441-A055-842429E639C0}">
    <filterColumn colId="0">
      <filters>
        <filter val="Colombia"/>
        <filter val="Guatemala"/>
        <filter val="Kuwait"/>
        <filter val="Paraguay"/>
        <filter val="Saint Lucia"/>
        <filter val="Saint Vincent and the Grenadines"/>
        <filter val="Suriname"/>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115" workbookViewId="0">
      <selection activeCell="B2" sqref="B2:B248"/>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4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9" customFormat="1">
      <c r="A207" s="140" t="s">
        <v>11653</v>
      </c>
      <c r="B207" s="140"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t="s">
        <v>421</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t="s">
        <v>455</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A218" sqref="A218"/>
    </sheetView>
  </sheetViews>
  <sheetFormatPr defaultRowHeight="15"/>
  <cols>
    <col min="1" max="1" width="37.5703125" bestFit="1" customWidth="1"/>
    <col min="2" max="2" width="21" bestFit="1" customWidth="1"/>
    <col min="3" max="3" width="26.7109375" bestFit="1" customWidth="1"/>
  </cols>
  <sheetData>
    <row r="1" spans="1:3" s="69" customFormat="1">
      <c r="A1" s="69" t="s">
        <v>1</v>
      </c>
      <c r="B1" s="69" t="s">
        <v>12304</v>
      </c>
      <c r="C1" s="69" t="s">
        <v>6172</v>
      </c>
    </row>
    <row r="2" spans="1:3" hidden="1">
      <c r="A2" s="69" t="s">
        <v>5</v>
      </c>
      <c r="B2" s="90" t="s">
        <v>12332</v>
      </c>
      <c r="C2" s="90" t="s">
        <v>7658</v>
      </c>
    </row>
    <row r="3" spans="1:3" hidden="1">
      <c r="A3" s="69" t="s">
        <v>13</v>
      </c>
      <c r="B3" s="69" t="s">
        <v>12322</v>
      </c>
      <c r="C3" s="69" t="s">
        <v>12322</v>
      </c>
    </row>
    <row r="4" spans="1:3" hidden="1">
      <c r="A4" s="69" t="s">
        <v>129</v>
      </c>
      <c r="B4" s="69" t="s">
        <v>12305</v>
      </c>
      <c r="C4" s="69" t="s">
        <v>12305</v>
      </c>
    </row>
    <row r="5" spans="1:3" hidden="1">
      <c r="A5" s="69" t="s">
        <v>25</v>
      </c>
      <c r="B5" s="69" t="s">
        <v>7905</v>
      </c>
      <c r="C5" s="69" t="s">
        <v>7905</v>
      </c>
    </row>
    <row r="6" spans="1:3" hidden="1">
      <c r="A6" s="69" t="s">
        <v>15</v>
      </c>
      <c r="B6" s="69" t="s">
        <v>12322</v>
      </c>
      <c r="C6" s="69" t="s">
        <v>12322</v>
      </c>
    </row>
    <row r="7" spans="1:3" hidden="1">
      <c r="A7" s="69" t="s">
        <v>7</v>
      </c>
      <c r="B7" s="69" t="s">
        <v>12308</v>
      </c>
      <c r="C7" s="69" t="s">
        <v>12306</v>
      </c>
    </row>
    <row r="8" spans="1:3" hidden="1">
      <c r="A8" s="69" t="s">
        <v>9</v>
      </c>
      <c r="B8" s="69" t="s">
        <v>12312</v>
      </c>
      <c r="C8" s="69" t="s">
        <v>6272</v>
      </c>
    </row>
    <row r="9" spans="1:3" hidden="1">
      <c r="A9" s="69" t="s">
        <v>31</v>
      </c>
      <c r="B9" s="69" t="s">
        <v>12312</v>
      </c>
      <c r="C9" s="69" t="s">
        <v>6272</v>
      </c>
    </row>
    <row r="10" spans="1:3" hidden="1">
      <c r="A10" s="69" t="s">
        <v>21</v>
      </c>
      <c r="B10" s="69" t="s">
        <v>12318</v>
      </c>
      <c r="C10" s="69" t="s">
        <v>6272</v>
      </c>
    </row>
    <row r="11" spans="1:3" hidden="1">
      <c r="A11" s="69" t="s">
        <v>23</v>
      </c>
      <c r="B11" s="69" t="s">
        <v>12333</v>
      </c>
      <c r="C11" s="90" t="s">
        <v>7658</v>
      </c>
    </row>
    <row r="12" spans="1:3" hidden="1">
      <c r="A12" s="69" t="s">
        <v>3</v>
      </c>
      <c r="B12" s="69" t="s">
        <v>12312</v>
      </c>
      <c r="C12" s="69" t="s">
        <v>6272</v>
      </c>
    </row>
    <row r="13" spans="1:3" hidden="1">
      <c r="A13" s="69" t="s">
        <v>33</v>
      </c>
      <c r="B13" s="69" t="s">
        <v>7905</v>
      </c>
      <c r="C13" s="69" t="s">
        <v>7905</v>
      </c>
    </row>
    <row r="14" spans="1:3" hidden="1">
      <c r="A14" s="69" t="s">
        <v>35</v>
      </c>
      <c r="B14" s="69" t="s">
        <v>12325</v>
      </c>
      <c r="C14" s="90" t="s">
        <v>12325</v>
      </c>
    </row>
    <row r="15" spans="1:3" hidden="1">
      <c r="A15" s="69" t="s">
        <v>37</v>
      </c>
      <c r="B15" s="69" t="s">
        <v>12333</v>
      </c>
      <c r="C15" s="90" t="s">
        <v>7658</v>
      </c>
    </row>
    <row r="16" spans="1:3" hidden="1">
      <c r="A16" s="69" t="s">
        <v>53</v>
      </c>
      <c r="B16" s="69" t="s">
        <v>12312</v>
      </c>
      <c r="C16" s="69" t="s">
        <v>6272</v>
      </c>
    </row>
    <row r="17" spans="1:3" hidden="1">
      <c r="A17" s="69" t="s">
        <v>51</v>
      </c>
      <c r="B17" s="69" t="s">
        <v>12333</v>
      </c>
      <c r="C17" s="90" t="s">
        <v>7658</v>
      </c>
    </row>
    <row r="18" spans="1:3" hidden="1">
      <c r="A18" s="69" t="s">
        <v>47</v>
      </c>
      <c r="B18" s="90" t="s">
        <v>12332</v>
      </c>
      <c r="C18" s="90" t="s">
        <v>7658</v>
      </c>
    </row>
    <row r="19" spans="1:3" hidden="1">
      <c r="A19" s="69" t="s">
        <v>69</v>
      </c>
      <c r="B19" s="69" t="s">
        <v>12312</v>
      </c>
      <c r="C19" s="69" t="s">
        <v>6272</v>
      </c>
    </row>
    <row r="20" spans="1:3" hidden="1">
      <c r="A20" s="69" t="s">
        <v>59</v>
      </c>
      <c r="B20" s="69" t="s">
        <v>6292</v>
      </c>
      <c r="C20" s="69" t="s">
        <v>6292</v>
      </c>
    </row>
    <row r="21" spans="1:3" hidden="1">
      <c r="A21" s="69" t="s">
        <v>41</v>
      </c>
      <c r="B21" s="69" t="s">
        <v>12325</v>
      </c>
      <c r="C21" s="90" t="s">
        <v>12325</v>
      </c>
    </row>
    <row r="22" spans="1:3" hidden="1">
      <c r="A22" s="69" t="s">
        <v>61</v>
      </c>
      <c r="B22" s="69" t="s">
        <v>12315</v>
      </c>
      <c r="C22" s="69" t="s">
        <v>6272</v>
      </c>
    </row>
    <row r="23" spans="1:3" hidden="1">
      <c r="A23" s="69" t="s">
        <v>43</v>
      </c>
      <c r="B23" s="69" t="s">
        <v>12310</v>
      </c>
      <c r="C23" s="69" t="s">
        <v>12306</v>
      </c>
    </row>
    <row r="24" spans="1:3" hidden="1">
      <c r="A24" s="69" t="s">
        <v>63</v>
      </c>
      <c r="B24" s="69" t="s">
        <v>12311</v>
      </c>
      <c r="C24" s="69" t="s">
        <v>12311</v>
      </c>
    </row>
    <row r="25" spans="1:3" hidden="1">
      <c r="A25" s="69" t="s">
        <v>73</v>
      </c>
      <c r="B25" s="90" t="s">
        <v>12332</v>
      </c>
      <c r="C25" s="90" t="s">
        <v>7658</v>
      </c>
    </row>
    <row r="26" spans="1:3" hidden="1">
      <c r="A26" s="69" t="s">
        <v>65</v>
      </c>
      <c r="B26" s="69" t="s">
        <v>12318</v>
      </c>
      <c r="C26" s="69" t="s">
        <v>6272</v>
      </c>
    </row>
    <row r="27" spans="1:3" hidden="1">
      <c r="A27" s="69" t="s">
        <v>7523</v>
      </c>
      <c r="B27" s="69" t="s">
        <v>12312</v>
      </c>
      <c r="C27" s="69" t="s">
        <v>6272</v>
      </c>
    </row>
    <row r="28" spans="1:3" hidden="1">
      <c r="A28" s="69" t="s">
        <v>55</v>
      </c>
      <c r="B28" s="69" t="s">
        <v>12322</v>
      </c>
      <c r="C28" s="69" t="s">
        <v>12322</v>
      </c>
    </row>
    <row r="29" spans="1:3" hidden="1">
      <c r="A29" s="69" t="s">
        <v>77</v>
      </c>
      <c r="B29" s="69" t="s">
        <v>12309</v>
      </c>
      <c r="C29" s="69" t="s">
        <v>12306</v>
      </c>
    </row>
    <row r="30" spans="1:3" hidden="1">
      <c r="A30" s="69" t="s">
        <v>75</v>
      </c>
      <c r="B30" s="69" t="s">
        <v>12318</v>
      </c>
      <c r="C30" s="69" t="s">
        <v>6272</v>
      </c>
    </row>
    <row r="31" spans="1:3" hidden="1">
      <c r="A31" s="69" t="s">
        <v>67</v>
      </c>
      <c r="B31" s="69" t="s">
        <v>12318</v>
      </c>
      <c r="C31" s="69" t="s">
        <v>6272</v>
      </c>
    </row>
    <row r="32" spans="1:3" hidden="1">
      <c r="A32" s="69" t="s">
        <v>12326</v>
      </c>
      <c r="B32" s="69" t="s">
        <v>12326</v>
      </c>
      <c r="C32" s="69" t="s">
        <v>12327</v>
      </c>
    </row>
    <row r="33" spans="1:3" hidden="1">
      <c r="A33" s="69" t="s">
        <v>211</v>
      </c>
      <c r="B33" s="69" t="s">
        <v>12307</v>
      </c>
      <c r="C33" s="69" t="s">
        <v>12306</v>
      </c>
    </row>
    <row r="34" spans="1:3" hidden="1">
      <c r="A34" s="91" t="s">
        <v>71</v>
      </c>
      <c r="B34" s="69" t="s">
        <v>12330</v>
      </c>
      <c r="C34" s="90" t="s">
        <v>7658</v>
      </c>
    </row>
    <row r="35" spans="1:3" hidden="1">
      <c r="A35" s="69" t="s">
        <v>49</v>
      </c>
      <c r="B35" s="69" t="s">
        <v>6292</v>
      </c>
      <c r="C35" s="69" t="s">
        <v>6292</v>
      </c>
    </row>
    <row r="36" spans="1:3" hidden="1">
      <c r="A36" s="69" t="s">
        <v>45</v>
      </c>
      <c r="B36" s="69" t="s">
        <v>12310</v>
      </c>
      <c r="C36" s="69" t="s">
        <v>12306</v>
      </c>
    </row>
    <row r="37" spans="1:3" hidden="1">
      <c r="A37" s="69" t="s">
        <v>39</v>
      </c>
      <c r="B37" s="69" t="s">
        <v>12307</v>
      </c>
      <c r="C37" s="69" t="s">
        <v>12306</v>
      </c>
    </row>
    <row r="38" spans="1:3" hidden="1">
      <c r="A38" s="69" t="s">
        <v>105</v>
      </c>
      <c r="B38" s="69" t="s">
        <v>12310</v>
      </c>
      <c r="C38" s="69" t="s">
        <v>12306</v>
      </c>
    </row>
    <row r="39" spans="1:3" hidden="1">
      <c r="A39" s="69" t="s">
        <v>239</v>
      </c>
      <c r="B39" s="69" t="s">
        <v>12330</v>
      </c>
      <c r="C39" s="90" t="s">
        <v>7658</v>
      </c>
    </row>
    <row r="40" spans="1:3" s="69" customFormat="1" hidden="1">
      <c r="A40" s="91" t="s">
        <v>93</v>
      </c>
      <c r="B40" s="69" t="s">
        <v>12308</v>
      </c>
      <c r="C40" s="69" t="s">
        <v>12306</v>
      </c>
    </row>
    <row r="41" spans="1:3" hidden="1">
      <c r="A41" s="69" t="s">
        <v>81</v>
      </c>
      <c r="B41" s="69" t="s">
        <v>12311</v>
      </c>
      <c r="C41" s="69" t="s">
        <v>12311</v>
      </c>
    </row>
    <row r="42" spans="1:3" hidden="1">
      <c r="A42" s="69" t="s">
        <v>12312</v>
      </c>
      <c r="B42" s="69" t="s">
        <v>12312</v>
      </c>
      <c r="C42" s="69" t="s">
        <v>6272</v>
      </c>
    </row>
    <row r="43" spans="1:3" hidden="1">
      <c r="A43" s="69" t="s">
        <v>113</v>
      </c>
      <c r="B43" s="69" t="s">
        <v>12312</v>
      </c>
      <c r="C43" s="69" t="s">
        <v>6272</v>
      </c>
    </row>
    <row r="44" spans="1:3" hidden="1">
      <c r="A44" s="69" t="s">
        <v>79</v>
      </c>
      <c r="B44" s="69" t="s">
        <v>12308</v>
      </c>
      <c r="C44" s="69" t="s">
        <v>12306</v>
      </c>
    </row>
    <row r="45" spans="1:3" hidden="1">
      <c r="A45" s="69" t="s">
        <v>429</v>
      </c>
      <c r="B45" s="69" t="s">
        <v>12308</v>
      </c>
      <c r="C45" s="69" t="s">
        <v>12306</v>
      </c>
    </row>
    <row r="46" spans="1:3" hidden="1">
      <c r="A46" s="69" t="s">
        <v>87</v>
      </c>
      <c r="B46" s="69" t="s">
        <v>12318</v>
      </c>
      <c r="C46" s="69" t="s">
        <v>6272</v>
      </c>
    </row>
    <row r="47" spans="1:3" hidden="1">
      <c r="A47" s="69" t="s">
        <v>89</v>
      </c>
      <c r="B47" s="69" t="s">
        <v>12329</v>
      </c>
      <c r="C47" s="90" t="s">
        <v>7658</v>
      </c>
    </row>
    <row r="48" spans="1:3" hidden="1">
      <c r="A48" s="69" t="s">
        <v>111</v>
      </c>
      <c r="B48" s="69" t="s">
        <v>7905</v>
      </c>
      <c r="C48" s="69" t="s">
        <v>7905</v>
      </c>
    </row>
    <row r="49" spans="1:3" hidden="1">
      <c r="A49" s="69" t="s">
        <v>83</v>
      </c>
      <c r="B49" s="69" t="s">
        <v>7905</v>
      </c>
      <c r="C49" s="69" t="s">
        <v>7905</v>
      </c>
    </row>
    <row r="50" spans="1:3">
      <c r="A50" s="69" t="s">
        <v>101</v>
      </c>
      <c r="B50" s="69" t="s">
        <v>12318</v>
      </c>
      <c r="C50" s="69" t="s">
        <v>6272</v>
      </c>
    </row>
    <row r="51" spans="1:3" hidden="1">
      <c r="A51" s="94" t="s">
        <v>103</v>
      </c>
      <c r="B51" s="69" t="s">
        <v>12307</v>
      </c>
      <c r="C51" s="69" t="s">
        <v>12306</v>
      </c>
    </row>
    <row r="52" spans="1:3" hidden="1">
      <c r="A52" s="91" t="s">
        <v>97</v>
      </c>
      <c r="B52" s="69" t="s">
        <v>12308</v>
      </c>
      <c r="C52" s="69" t="s">
        <v>12306</v>
      </c>
    </row>
    <row r="53" spans="1:3" hidden="1">
      <c r="A53" s="69" t="s">
        <v>95</v>
      </c>
      <c r="B53" s="69" t="s">
        <v>12308</v>
      </c>
      <c r="C53" s="69" t="s">
        <v>12306</v>
      </c>
    </row>
    <row r="54" spans="1:3" hidden="1">
      <c r="A54" s="69" t="s">
        <v>99</v>
      </c>
      <c r="B54" s="69" t="s">
        <v>7905</v>
      </c>
      <c r="C54" s="69" t="s">
        <v>7905</v>
      </c>
    </row>
    <row r="55" spans="1:3" hidden="1">
      <c r="A55" s="69" t="s">
        <v>107</v>
      </c>
      <c r="B55" s="69" t="s">
        <v>12315</v>
      </c>
      <c r="C55" s="69" t="s">
        <v>6272</v>
      </c>
    </row>
    <row r="56" spans="1:3" hidden="1">
      <c r="A56" s="69" t="s">
        <v>91</v>
      </c>
      <c r="B56" s="69" t="s">
        <v>12310</v>
      </c>
      <c r="C56" s="69" t="s">
        <v>12306</v>
      </c>
    </row>
    <row r="57" spans="1:3" hidden="1">
      <c r="A57" s="69" t="s">
        <v>199</v>
      </c>
      <c r="B57" s="69" t="s">
        <v>12322</v>
      </c>
      <c r="C57" s="69" t="s">
        <v>12322</v>
      </c>
    </row>
    <row r="58" spans="1:3" hidden="1">
      <c r="A58" s="69" t="s">
        <v>109</v>
      </c>
      <c r="B58" s="69" t="s">
        <v>12312</v>
      </c>
      <c r="C58" s="69" t="s">
        <v>6272</v>
      </c>
    </row>
    <row r="59" spans="1:3" hidden="1">
      <c r="A59" s="69" t="s">
        <v>12313</v>
      </c>
      <c r="B59" s="69" t="s">
        <v>12312</v>
      </c>
      <c r="C59" s="69" t="s">
        <v>6272</v>
      </c>
    </row>
    <row r="60" spans="1:3" hidden="1">
      <c r="A60" s="69" t="s">
        <v>115</v>
      </c>
      <c r="B60" s="69" t="s">
        <v>12322</v>
      </c>
      <c r="C60" s="69" t="s">
        <v>12322</v>
      </c>
    </row>
    <row r="61" spans="1:3" hidden="1">
      <c r="A61" s="69" t="s">
        <v>117</v>
      </c>
      <c r="B61" s="69" t="s">
        <v>6292</v>
      </c>
      <c r="C61" s="69" t="s">
        <v>6292</v>
      </c>
    </row>
    <row r="62" spans="1:3" hidden="1">
      <c r="A62" s="69" t="s">
        <v>12319</v>
      </c>
      <c r="B62" s="69" t="s">
        <v>6292</v>
      </c>
      <c r="C62" s="69" t="s">
        <v>6292</v>
      </c>
    </row>
    <row r="63" spans="1:3" hidden="1">
      <c r="A63" s="69" t="s">
        <v>125</v>
      </c>
      <c r="B63" s="69" t="s">
        <v>12321</v>
      </c>
      <c r="C63" s="69" t="s">
        <v>12321</v>
      </c>
    </row>
    <row r="64" spans="1:3" hidden="1">
      <c r="A64" s="69" t="s">
        <v>121</v>
      </c>
      <c r="B64" s="69" t="s">
        <v>12307</v>
      </c>
      <c r="C64" s="69" t="s">
        <v>12306</v>
      </c>
    </row>
    <row r="65" spans="1:3" hidden="1">
      <c r="A65" s="69" t="s">
        <v>123</v>
      </c>
      <c r="B65" s="69" t="s">
        <v>12312</v>
      </c>
      <c r="C65" s="69" t="s">
        <v>6272</v>
      </c>
    </row>
    <row r="66" spans="1:3" hidden="1">
      <c r="A66" s="69" t="s">
        <v>127</v>
      </c>
      <c r="B66" s="69" t="s">
        <v>12312</v>
      </c>
      <c r="C66" s="69" t="s">
        <v>6272</v>
      </c>
    </row>
    <row r="67" spans="1:3" hidden="1">
      <c r="A67" s="69" t="s">
        <v>131</v>
      </c>
      <c r="B67" s="69" t="s">
        <v>12318</v>
      </c>
      <c r="C67" s="69" t="s">
        <v>6272</v>
      </c>
    </row>
    <row r="68" spans="1:3" hidden="1">
      <c r="A68" s="69" t="s">
        <v>133</v>
      </c>
      <c r="B68" s="69" t="s">
        <v>12305</v>
      </c>
      <c r="C68" s="69" t="s">
        <v>12305</v>
      </c>
    </row>
    <row r="69" spans="1:3" hidden="1">
      <c r="A69" s="69" t="s">
        <v>401</v>
      </c>
      <c r="B69" s="69" t="s">
        <v>12315</v>
      </c>
      <c r="C69" s="69" t="s">
        <v>6272</v>
      </c>
    </row>
    <row r="70" spans="1:3" hidden="1">
      <c r="A70" s="69" t="s">
        <v>177</v>
      </c>
      <c r="B70" s="69" t="s">
        <v>12308</v>
      </c>
      <c r="C70" s="69" t="s">
        <v>12306</v>
      </c>
    </row>
    <row r="71" spans="1:3" hidden="1">
      <c r="A71" s="69" t="s">
        <v>135</v>
      </c>
      <c r="B71" s="69" t="s">
        <v>12307</v>
      </c>
      <c r="C71" s="69" t="s">
        <v>12306</v>
      </c>
    </row>
    <row r="72" spans="1:3" hidden="1">
      <c r="A72" s="69" t="s">
        <v>141</v>
      </c>
      <c r="B72" s="69" t="s">
        <v>12321</v>
      </c>
      <c r="C72" s="69" t="s">
        <v>12321</v>
      </c>
    </row>
    <row r="73" spans="1:3" hidden="1">
      <c r="A73" s="69" t="s">
        <v>143</v>
      </c>
      <c r="B73" s="69" t="s">
        <v>12307</v>
      </c>
      <c r="C73" s="69" t="s">
        <v>12306</v>
      </c>
    </row>
    <row r="74" spans="1:3" hidden="1">
      <c r="A74" s="69" t="s">
        <v>149</v>
      </c>
      <c r="B74" s="69" t="s">
        <v>12318</v>
      </c>
      <c r="C74" s="69" t="s">
        <v>6272</v>
      </c>
    </row>
    <row r="75" spans="1:3" hidden="1">
      <c r="A75" s="69" t="s">
        <v>153</v>
      </c>
      <c r="B75" s="69" t="s">
        <v>12321</v>
      </c>
      <c r="C75" s="69" t="s">
        <v>12321</v>
      </c>
    </row>
    <row r="76" spans="1:3" hidden="1">
      <c r="A76" s="69" t="s">
        <v>147</v>
      </c>
      <c r="B76" s="69" t="s">
        <v>7905</v>
      </c>
      <c r="C76" s="69" t="s">
        <v>7905</v>
      </c>
    </row>
    <row r="77" spans="1:3" hidden="1">
      <c r="A77" s="69" t="s">
        <v>145</v>
      </c>
      <c r="B77" s="69" t="s">
        <v>12321</v>
      </c>
      <c r="C77" s="69" t="s">
        <v>12321</v>
      </c>
    </row>
    <row r="78" spans="1:3" hidden="1">
      <c r="A78" s="69" t="s">
        <v>151</v>
      </c>
      <c r="B78" s="69" t="s">
        <v>12325</v>
      </c>
      <c r="C78" s="90" t="s">
        <v>12325</v>
      </c>
    </row>
    <row r="79" spans="1:3" hidden="1">
      <c r="A79" s="69" t="s">
        <v>371</v>
      </c>
      <c r="B79" s="69" t="s">
        <v>7905</v>
      </c>
      <c r="C79" s="69" t="s">
        <v>7905</v>
      </c>
    </row>
    <row r="80" spans="1:3" hidden="1">
      <c r="A80" s="69" t="s">
        <v>29</v>
      </c>
      <c r="B80" s="69" t="s">
        <v>12307</v>
      </c>
      <c r="C80" s="69" t="s">
        <v>12306</v>
      </c>
    </row>
    <row r="81" spans="1:3" hidden="1">
      <c r="A81" s="69" t="s">
        <v>157</v>
      </c>
      <c r="B81" s="69" t="s">
        <v>12308</v>
      </c>
      <c r="C81" s="69" t="s">
        <v>12306</v>
      </c>
    </row>
    <row r="82" spans="1:3" hidden="1">
      <c r="A82" s="69" t="s">
        <v>173</v>
      </c>
      <c r="B82" s="69" t="s">
        <v>12310</v>
      </c>
      <c r="C82" s="69" t="s">
        <v>12306</v>
      </c>
    </row>
    <row r="83" spans="1:3" hidden="1">
      <c r="A83" s="69" t="s">
        <v>161</v>
      </c>
      <c r="B83" s="69" t="s">
        <v>12333</v>
      </c>
      <c r="C83" s="90" t="s">
        <v>7658</v>
      </c>
    </row>
    <row r="84" spans="1:3" hidden="1">
      <c r="A84" s="69" t="s">
        <v>119</v>
      </c>
      <c r="B84" s="69" t="s">
        <v>12325</v>
      </c>
      <c r="C84" s="90" t="s">
        <v>12325</v>
      </c>
    </row>
    <row r="85" spans="1:3" hidden="1">
      <c r="A85" s="69" t="s">
        <v>165</v>
      </c>
      <c r="B85" s="69" t="s">
        <v>12310</v>
      </c>
      <c r="C85" s="69" t="s">
        <v>12306</v>
      </c>
    </row>
    <row r="86" spans="1:3" hidden="1">
      <c r="A86" s="69" t="s">
        <v>167</v>
      </c>
      <c r="B86" s="69" t="s">
        <v>12322</v>
      </c>
      <c r="C86" s="69" t="s">
        <v>12322</v>
      </c>
    </row>
    <row r="87" spans="1:3" hidden="1">
      <c r="A87" s="69" t="s">
        <v>179</v>
      </c>
      <c r="B87" s="69" t="s">
        <v>12322</v>
      </c>
      <c r="C87" s="69" t="s">
        <v>12322</v>
      </c>
    </row>
    <row r="88" spans="1:3" hidden="1">
      <c r="A88" s="69" t="s">
        <v>183</v>
      </c>
      <c r="B88" s="69" t="s">
        <v>12311</v>
      </c>
      <c r="C88" s="69" t="s">
        <v>12311</v>
      </c>
    </row>
    <row r="89" spans="1:3" hidden="1">
      <c r="A89" s="69" t="s">
        <v>181</v>
      </c>
      <c r="B89" s="69" t="s">
        <v>12312</v>
      </c>
      <c r="C89" s="69" t="s">
        <v>6272</v>
      </c>
    </row>
    <row r="90" spans="1:3" hidden="1">
      <c r="A90" s="69" t="s">
        <v>189</v>
      </c>
      <c r="B90" s="69" t="s">
        <v>7905</v>
      </c>
      <c r="C90" s="69" t="s">
        <v>7905</v>
      </c>
    </row>
    <row r="91" spans="1:3">
      <c r="A91" s="69" t="s">
        <v>185</v>
      </c>
      <c r="B91" s="69" t="s">
        <v>12315</v>
      </c>
      <c r="C91" s="69" t="s">
        <v>6272</v>
      </c>
    </row>
    <row r="92" spans="1:3" hidden="1">
      <c r="A92" s="69" t="s">
        <v>169</v>
      </c>
      <c r="B92" s="69" t="s">
        <v>12310</v>
      </c>
      <c r="C92" s="69" t="s">
        <v>12306</v>
      </c>
    </row>
    <row r="93" spans="1:3" hidden="1">
      <c r="A93" s="69" t="s">
        <v>175</v>
      </c>
      <c r="B93" s="69" t="s">
        <v>12310</v>
      </c>
      <c r="C93" s="69" t="s">
        <v>12306</v>
      </c>
    </row>
    <row r="94" spans="1:3" hidden="1">
      <c r="A94" s="69" t="s">
        <v>191</v>
      </c>
      <c r="B94" s="69" t="s">
        <v>12318</v>
      </c>
      <c r="C94" s="69" t="s">
        <v>6272</v>
      </c>
    </row>
    <row r="95" spans="1:3" hidden="1">
      <c r="A95" s="69" t="s">
        <v>201</v>
      </c>
      <c r="B95" s="69" t="s">
        <v>12312</v>
      </c>
      <c r="C95" s="69" t="s">
        <v>6272</v>
      </c>
    </row>
    <row r="96" spans="1:3" hidden="1">
      <c r="A96" s="69" t="s">
        <v>195</v>
      </c>
      <c r="B96" s="69" t="s">
        <v>7905</v>
      </c>
      <c r="C96" s="69" t="s">
        <v>7905</v>
      </c>
    </row>
    <row r="97" spans="1:3" hidden="1">
      <c r="A97" s="69" t="s">
        <v>469</v>
      </c>
      <c r="B97" s="69" t="s">
        <v>12322</v>
      </c>
      <c r="C97" s="69" t="s">
        <v>12322</v>
      </c>
    </row>
    <row r="98" spans="1:3" hidden="1">
      <c r="A98" s="69" t="s">
        <v>197</v>
      </c>
      <c r="B98" s="69" t="s">
        <v>12315</v>
      </c>
      <c r="C98" s="69" t="s">
        <v>6272</v>
      </c>
    </row>
    <row r="99" spans="1:3" hidden="1">
      <c r="A99" s="69" t="s">
        <v>12337</v>
      </c>
      <c r="B99" s="69" t="s">
        <v>12329</v>
      </c>
      <c r="C99" s="90" t="s">
        <v>7658</v>
      </c>
    </row>
    <row r="100" spans="1:3" hidden="1">
      <c r="A100" s="69" t="s">
        <v>203</v>
      </c>
      <c r="B100" s="69" t="s">
        <v>6292</v>
      </c>
      <c r="C100" s="69" t="s">
        <v>6292</v>
      </c>
    </row>
    <row r="101" spans="1:3" hidden="1">
      <c r="A101" s="69" t="s">
        <v>219</v>
      </c>
      <c r="B101" s="69" t="s">
        <v>12321</v>
      </c>
      <c r="C101" s="69" t="s">
        <v>12321</v>
      </c>
    </row>
    <row r="102" spans="1:3" hidden="1">
      <c r="A102" s="69" t="s">
        <v>209</v>
      </c>
      <c r="B102" s="90" t="s">
        <v>12332</v>
      </c>
      <c r="C102" s="90" t="s">
        <v>7658</v>
      </c>
    </row>
    <row r="103" spans="1:3" hidden="1">
      <c r="A103" s="69" t="s">
        <v>205</v>
      </c>
      <c r="B103" s="69" t="s">
        <v>12330</v>
      </c>
      <c r="C103" s="90" t="s">
        <v>7658</v>
      </c>
    </row>
    <row r="104" spans="1:3" hidden="1">
      <c r="A104" s="69" t="s">
        <v>12331</v>
      </c>
      <c r="B104" s="69" t="s">
        <v>12330</v>
      </c>
      <c r="C104" s="90" t="s">
        <v>7658</v>
      </c>
    </row>
    <row r="105" spans="1:3" hidden="1">
      <c r="A105" s="69" t="s">
        <v>215</v>
      </c>
      <c r="B105" s="90" t="s">
        <v>12332</v>
      </c>
      <c r="C105" s="90" t="s">
        <v>7658</v>
      </c>
    </row>
    <row r="106" spans="1:3" hidden="1">
      <c r="A106" s="69" t="s">
        <v>217</v>
      </c>
      <c r="B106" s="69" t="s">
        <v>12333</v>
      </c>
      <c r="C106" s="90" t="s">
        <v>7658</v>
      </c>
    </row>
    <row r="107" spans="1:3" hidden="1">
      <c r="A107" s="69" t="s">
        <v>213</v>
      </c>
      <c r="B107" s="69" t="s">
        <v>12321</v>
      </c>
      <c r="C107" s="69" t="s">
        <v>12321</v>
      </c>
    </row>
    <row r="108" spans="1:3" hidden="1">
      <c r="A108" s="69" t="s">
        <v>221</v>
      </c>
      <c r="B108" s="69" t="s">
        <v>12333</v>
      </c>
      <c r="C108" s="90" t="s">
        <v>7658</v>
      </c>
    </row>
    <row r="109" spans="1:3" hidden="1">
      <c r="A109" s="69" t="s">
        <v>223</v>
      </c>
      <c r="B109" s="69" t="s">
        <v>12322</v>
      </c>
      <c r="C109" s="69" t="s">
        <v>12322</v>
      </c>
    </row>
    <row r="110" spans="1:3" hidden="1">
      <c r="A110" s="69" t="s">
        <v>225</v>
      </c>
      <c r="B110" s="69" t="s">
        <v>12312</v>
      </c>
      <c r="C110" s="69" t="s">
        <v>6272</v>
      </c>
    </row>
    <row r="111" spans="1:3" hidden="1">
      <c r="A111" s="69" t="s">
        <v>231</v>
      </c>
      <c r="B111" s="69" t="s">
        <v>12329</v>
      </c>
      <c r="C111" s="90" t="s">
        <v>7658</v>
      </c>
    </row>
    <row r="112" spans="1:3" hidden="1">
      <c r="A112" s="69" t="s">
        <v>229</v>
      </c>
      <c r="B112" s="69" t="s">
        <v>12333</v>
      </c>
      <c r="C112" s="90" t="s">
        <v>7658</v>
      </c>
    </row>
    <row r="113" spans="1:3" hidden="1">
      <c r="A113" s="69" t="s">
        <v>233</v>
      </c>
      <c r="B113" s="69" t="s">
        <v>12328</v>
      </c>
      <c r="C113" s="90" t="s">
        <v>7658</v>
      </c>
    </row>
    <row r="114" spans="1:3" hidden="1">
      <c r="A114" s="69" t="s">
        <v>235</v>
      </c>
      <c r="B114" s="69" t="s">
        <v>12307</v>
      </c>
      <c r="C114" s="69" t="s">
        <v>12306</v>
      </c>
    </row>
    <row r="115" spans="1:3" hidden="1">
      <c r="A115" s="69" t="s">
        <v>241</v>
      </c>
      <c r="B115" s="69" t="s">
        <v>7905</v>
      </c>
      <c r="C115" s="69" t="s">
        <v>7905</v>
      </c>
    </row>
    <row r="116" spans="1:3" hidden="1">
      <c r="A116" s="69" t="s">
        <v>241</v>
      </c>
      <c r="B116" s="69" t="s">
        <v>12329</v>
      </c>
      <c r="C116" s="90" t="s">
        <v>7658</v>
      </c>
    </row>
    <row r="117" spans="1:3" hidden="1">
      <c r="A117" s="69" t="s">
        <v>363</v>
      </c>
      <c r="B117" s="69" t="s">
        <v>12330</v>
      </c>
      <c r="C117" s="90" t="s">
        <v>7658</v>
      </c>
    </row>
    <row r="118" spans="1:3" hidden="1">
      <c r="A118" s="69" t="s">
        <v>245</v>
      </c>
      <c r="B118" s="69" t="s">
        <v>12329</v>
      </c>
      <c r="C118" s="90" t="s">
        <v>7658</v>
      </c>
    </row>
    <row r="119" spans="1:3">
      <c r="A119" s="69" t="s">
        <v>247</v>
      </c>
      <c r="B119" s="69" t="s">
        <v>12333</v>
      </c>
      <c r="C119" s="90" t="s">
        <v>7658</v>
      </c>
    </row>
    <row r="120" spans="1:3" hidden="1">
      <c r="A120" s="69" t="s">
        <v>237</v>
      </c>
      <c r="B120" s="69" t="s">
        <v>12328</v>
      </c>
      <c r="C120" s="90" t="s">
        <v>7658</v>
      </c>
    </row>
    <row r="121" spans="1:3" hidden="1">
      <c r="A121" s="92" t="s">
        <v>249</v>
      </c>
      <c r="B121" s="69" t="s">
        <v>12330</v>
      </c>
      <c r="C121" s="90" t="s">
        <v>7658</v>
      </c>
    </row>
    <row r="122" spans="1:3" hidden="1">
      <c r="A122" s="69" t="s">
        <v>269</v>
      </c>
      <c r="B122" s="69" t="s">
        <v>12321</v>
      </c>
      <c r="C122" s="69" t="s">
        <v>12321</v>
      </c>
    </row>
    <row r="123" spans="1:3" hidden="1">
      <c r="A123" s="69" t="s">
        <v>251</v>
      </c>
      <c r="B123" s="69" t="s">
        <v>12333</v>
      </c>
      <c r="C123" s="90" t="s">
        <v>7658</v>
      </c>
    </row>
    <row r="124" spans="1:3" hidden="1">
      <c r="A124" s="69" t="s">
        <v>263</v>
      </c>
      <c r="B124" s="69" t="s">
        <v>12309</v>
      </c>
      <c r="C124" s="69" t="s">
        <v>12306</v>
      </c>
    </row>
    <row r="125" spans="1:3" hidden="1">
      <c r="A125" s="69" t="s">
        <v>253</v>
      </c>
      <c r="B125" s="69" t="s">
        <v>12310</v>
      </c>
      <c r="C125" s="69" t="s">
        <v>12306</v>
      </c>
    </row>
    <row r="126" spans="1:3" hidden="1">
      <c r="A126" s="92" t="s">
        <v>255</v>
      </c>
      <c r="B126" s="69" t="s">
        <v>12305</v>
      </c>
      <c r="C126" s="69" t="s">
        <v>12305</v>
      </c>
    </row>
    <row r="127" spans="1:3" hidden="1">
      <c r="A127" s="92" t="s">
        <v>259</v>
      </c>
      <c r="B127" s="69" t="s">
        <v>12325</v>
      </c>
      <c r="C127" s="90" t="s">
        <v>12325</v>
      </c>
    </row>
    <row r="128" spans="1:3" hidden="1">
      <c r="A128" s="69" t="s">
        <v>265</v>
      </c>
      <c r="B128" s="69" t="s">
        <v>12321</v>
      </c>
      <c r="C128" s="69" t="s">
        <v>12321</v>
      </c>
    </row>
    <row r="129" spans="1:3" hidden="1">
      <c r="A129" s="69" t="s">
        <v>267</v>
      </c>
      <c r="B129" s="69" t="s">
        <v>12325</v>
      </c>
      <c r="C129" s="90" t="s">
        <v>12325</v>
      </c>
    </row>
    <row r="130" spans="1:3" hidden="1">
      <c r="A130" s="91" t="s">
        <v>271</v>
      </c>
      <c r="B130" s="69" t="s">
        <v>12329</v>
      </c>
      <c r="C130" s="90" t="s">
        <v>7658</v>
      </c>
    </row>
    <row r="131" spans="1:3" hidden="1">
      <c r="A131" s="69" t="s">
        <v>281</v>
      </c>
      <c r="B131" s="69" t="s">
        <v>12307</v>
      </c>
      <c r="C131" s="69" t="s">
        <v>12306</v>
      </c>
    </row>
    <row r="132" spans="1:3" hidden="1">
      <c r="A132" s="69" t="s">
        <v>313</v>
      </c>
      <c r="B132" s="69" t="s">
        <v>12307</v>
      </c>
      <c r="C132" s="69" t="s">
        <v>12306</v>
      </c>
    </row>
    <row r="133" spans="1:3" hidden="1">
      <c r="A133" s="69" t="s">
        <v>315</v>
      </c>
      <c r="B133" s="69" t="s">
        <v>12330</v>
      </c>
      <c r="C133" s="90" t="s">
        <v>7658</v>
      </c>
    </row>
    <row r="134" spans="1:3" hidden="1">
      <c r="A134" s="69" t="s">
        <v>283</v>
      </c>
      <c r="B134" s="90" t="s">
        <v>12332</v>
      </c>
      <c r="C134" s="90" t="s">
        <v>7658</v>
      </c>
    </row>
    <row r="135" spans="1:3" hidden="1">
      <c r="A135" s="69" t="s">
        <v>291</v>
      </c>
      <c r="B135" s="69" t="s">
        <v>12310</v>
      </c>
      <c r="C135" s="69" t="s">
        <v>12306</v>
      </c>
    </row>
    <row r="136" spans="1:3" hidden="1">
      <c r="A136" s="69" t="s">
        <v>293</v>
      </c>
      <c r="B136" s="69" t="s">
        <v>12322</v>
      </c>
      <c r="C136" s="69" t="s">
        <v>12322</v>
      </c>
    </row>
    <row r="137" spans="1:3" hidden="1">
      <c r="A137" s="69" t="s">
        <v>287</v>
      </c>
      <c r="B137" s="69" t="s">
        <v>7905</v>
      </c>
      <c r="C137" s="69" t="s">
        <v>7905</v>
      </c>
    </row>
    <row r="138" spans="1:3" hidden="1">
      <c r="A138" s="69" t="s">
        <v>305</v>
      </c>
      <c r="B138" s="69" t="s">
        <v>12310</v>
      </c>
      <c r="C138" s="69" t="s">
        <v>12306</v>
      </c>
    </row>
    <row r="139" spans="1:3" hidden="1">
      <c r="A139" s="69" t="s">
        <v>311</v>
      </c>
      <c r="B139" s="69" t="s">
        <v>12307</v>
      </c>
      <c r="C139" s="69" t="s">
        <v>12306</v>
      </c>
    </row>
    <row r="140" spans="1:3" hidden="1">
      <c r="A140" s="69" t="s">
        <v>285</v>
      </c>
      <c r="B140" s="69" t="s">
        <v>12315</v>
      </c>
      <c r="C140" s="69" t="s">
        <v>6272</v>
      </c>
    </row>
    <row r="141" spans="1:3" hidden="1">
      <c r="A141" s="92" t="s">
        <v>155</v>
      </c>
      <c r="B141" s="69" t="s">
        <v>7905</v>
      </c>
      <c r="C141" s="69" t="s">
        <v>7905</v>
      </c>
    </row>
    <row r="142" spans="1:3" hidden="1">
      <c r="A142" s="92" t="s">
        <v>279</v>
      </c>
      <c r="B142" s="69" t="s">
        <v>6292</v>
      </c>
      <c r="C142" s="69" t="s">
        <v>6292</v>
      </c>
    </row>
    <row r="143" spans="1:3" hidden="1">
      <c r="A143" s="91" t="s">
        <v>299</v>
      </c>
      <c r="B143" s="69" t="s">
        <v>12329</v>
      </c>
      <c r="C143" s="90" t="s">
        <v>7658</v>
      </c>
    </row>
    <row r="144" spans="1:3" hidden="1">
      <c r="A144" s="91" t="s">
        <v>297</v>
      </c>
      <c r="B144" s="69" t="s">
        <v>12322</v>
      </c>
      <c r="C144" s="69" t="s">
        <v>12322</v>
      </c>
    </row>
    <row r="145" spans="1:3" hidden="1">
      <c r="A145" s="69" t="s">
        <v>307</v>
      </c>
      <c r="B145" s="69" t="s">
        <v>12312</v>
      </c>
      <c r="C145" s="69" t="s">
        <v>6272</v>
      </c>
    </row>
    <row r="146" spans="1:3" hidden="1">
      <c r="A146" s="69" t="s">
        <v>275</v>
      </c>
      <c r="B146" s="69" t="s">
        <v>12305</v>
      </c>
      <c r="C146" s="69" t="s">
        <v>12305</v>
      </c>
    </row>
    <row r="147" spans="1:3" hidden="1">
      <c r="A147" s="69" t="s">
        <v>303</v>
      </c>
      <c r="B147" s="69" t="s">
        <v>12307</v>
      </c>
      <c r="C147" s="69" t="s">
        <v>12306</v>
      </c>
    </row>
    <row r="148" spans="1:3" hidden="1">
      <c r="A148" s="69" t="s">
        <v>295</v>
      </c>
      <c r="B148" s="69" t="s">
        <v>12330</v>
      </c>
      <c r="C148" s="90" t="s">
        <v>7658</v>
      </c>
    </row>
    <row r="149" spans="1:3" hidden="1">
      <c r="A149" s="69" t="s">
        <v>319</v>
      </c>
      <c r="B149" s="69" t="s">
        <v>12309</v>
      </c>
      <c r="C149" s="69" t="s">
        <v>12306</v>
      </c>
    </row>
    <row r="150" spans="1:3" hidden="1">
      <c r="A150" s="69" t="s">
        <v>339</v>
      </c>
      <c r="B150" s="69" t="s">
        <v>7905</v>
      </c>
      <c r="C150" s="69" t="s">
        <v>7905</v>
      </c>
    </row>
    <row r="151" spans="1:3" hidden="1">
      <c r="A151" s="69" t="s">
        <v>337</v>
      </c>
      <c r="B151" s="90" t="s">
        <v>12332</v>
      </c>
      <c r="C151" s="90" t="s">
        <v>7658</v>
      </c>
    </row>
    <row r="152" spans="1:3" hidden="1">
      <c r="A152" s="69" t="s">
        <v>333</v>
      </c>
      <c r="B152" s="69" t="s">
        <v>12325</v>
      </c>
      <c r="C152" s="90" t="s">
        <v>12325</v>
      </c>
    </row>
    <row r="153" spans="1:3" hidden="1">
      <c r="A153" s="69" t="s">
        <v>17</v>
      </c>
      <c r="B153" s="69" t="s">
        <v>12312</v>
      </c>
      <c r="C153" s="69" t="s">
        <v>6272</v>
      </c>
    </row>
    <row r="154" spans="1:3" hidden="1">
      <c r="A154" s="69" t="s">
        <v>321</v>
      </c>
      <c r="B154" s="69" t="s">
        <v>7905</v>
      </c>
      <c r="C154" s="69" t="s">
        <v>7905</v>
      </c>
    </row>
    <row r="155" spans="1:3" hidden="1">
      <c r="A155" s="69" t="s">
        <v>341</v>
      </c>
      <c r="B155" s="69" t="s">
        <v>7905</v>
      </c>
      <c r="C155" s="69" t="s">
        <v>7905</v>
      </c>
    </row>
    <row r="156" spans="1:3" hidden="1">
      <c r="A156" s="69" t="s">
        <v>329</v>
      </c>
      <c r="B156" s="69" t="s">
        <v>12315</v>
      </c>
      <c r="C156" s="69" t="s">
        <v>6272</v>
      </c>
    </row>
    <row r="157" spans="1:3" hidden="1">
      <c r="A157" s="69" t="s">
        <v>323</v>
      </c>
      <c r="B157" s="69" t="s">
        <v>12310</v>
      </c>
      <c r="C157" s="69" t="s">
        <v>12306</v>
      </c>
    </row>
    <row r="158" spans="1:3" hidden="1">
      <c r="A158" s="69" t="s">
        <v>327</v>
      </c>
      <c r="B158" s="69" t="s">
        <v>12310</v>
      </c>
      <c r="C158" s="69" t="s">
        <v>12306</v>
      </c>
    </row>
    <row r="159" spans="1:3" hidden="1">
      <c r="A159" s="69" t="s">
        <v>331</v>
      </c>
      <c r="B159" s="69" t="s">
        <v>7905</v>
      </c>
      <c r="C159" s="69" t="s">
        <v>7905</v>
      </c>
    </row>
    <row r="160" spans="1:3" hidden="1">
      <c r="A160" s="69" t="s">
        <v>325</v>
      </c>
      <c r="B160" s="69" t="s">
        <v>7905</v>
      </c>
      <c r="C160" s="69" t="s">
        <v>7905</v>
      </c>
    </row>
    <row r="161" spans="1:3" hidden="1">
      <c r="A161" s="69" t="s">
        <v>289</v>
      </c>
      <c r="B161" s="69" t="s">
        <v>12322</v>
      </c>
      <c r="C161" s="69" t="s">
        <v>12322</v>
      </c>
    </row>
    <row r="162" spans="1:3" hidden="1">
      <c r="A162" s="69" t="s">
        <v>301</v>
      </c>
      <c r="B162" s="69" t="s">
        <v>7905</v>
      </c>
      <c r="C162" s="69" t="s">
        <v>7905</v>
      </c>
    </row>
    <row r="163" spans="1:3" hidden="1">
      <c r="A163" s="69" t="s">
        <v>335</v>
      </c>
      <c r="B163" s="69" t="s">
        <v>12321</v>
      </c>
      <c r="C163" s="69" t="s">
        <v>12321</v>
      </c>
    </row>
    <row r="164" spans="1:3" hidden="1">
      <c r="A164" s="69" t="s">
        <v>343</v>
      </c>
      <c r="B164" s="69" t="s">
        <v>12333</v>
      </c>
      <c r="C164" s="90" t="s">
        <v>7658</v>
      </c>
    </row>
    <row r="165" spans="1:3" hidden="1">
      <c r="A165" s="69" t="s">
        <v>12336</v>
      </c>
      <c r="B165" s="69" t="s">
        <v>7905</v>
      </c>
      <c r="C165" s="69" t="s">
        <v>7905</v>
      </c>
    </row>
    <row r="166" spans="1:3" hidden="1">
      <c r="A166" s="69" t="s">
        <v>345</v>
      </c>
      <c r="B166" s="90" t="s">
        <v>12332</v>
      </c>
      <c r="C166" s="90" t="s">
        <v>7658</v>
      </c>
    </row>
    <row r="167" spans="1:3" hidden="1">
      <c r="A167" s="69" t="s">
        <v>355</v>
      </c>
      <c r="B167" s="69" t="s">
        <v>7905</v>
      </c>
      <c r="C167" s="69" t="s">
        <v>7905</v>
      </c>
    </row>
    <row r="168" spans="1:3" hidden="1">
      <c r="A168" s="93" t="s">
        <v>369</v>
      </c>
      <c r="B168" s="69" t="s">
        <v>12333</v>
      </c>
      <c r="C168" s="90" t="s">
        <v>7658</v>
      </c>
    </row>
    <row r="169" spans="1:3" hidden="1">
      <c r="A169" s="69" t="s">
        <v>347</v>
      </c>
      <c r="B169" s="69" t="s">
        <v>12315</v>
      </c>
      <c r="C169" s="69" t="s">
        <v>6272</v>
      </c>
    </row>
    <row r="170" spans="1:3" hidden="1">
      <c r="A170" s="69" t="s">
        <v>12316</v>
      </c>
      <c r="B170" s="69" t="s">
        <v>12315</v>
      </c>
      <c r="C170" s="69" t="s">
        <v>6272</v>
      </c>
    </row>
    <row r="171" spans="1:3" hidden="1">
      <c r="A171" s="69" t="s">
        <v>12317</v>
      </c>
      <c r="B171" s="69" t="s">
        <v>12315</v>
      </c>
      <c r="C171" s="69" t="s">
        <v>6272</v>
      </c>
    </row>
    <row r="172" spans="1:3" hidden="1">
      <c r="A172" s="69" t="s">
        <v>357</v>
      </c>
      <c r="B172" s="69" t="s">
        <v>7905</v>
      </c>
      <c r="C172" s="69" t="s">
        <v>7905</v>
      </c>
    </row>
    <row r="173" spans="1:3">
      <c r="A173" s="69" t="s">
        <v>367</v>
      </c>
      <c r="B173" s="69" t="s">
        <v>12318</v>
      </c>
      <c r="C173" s="69" t="s">
        <v>6272</v>
      </c>
    </row>
    <row r="174" spans="1:3" hidden="1">
      <c r="A174" s="69" t="s">
        <v>351</v>
      </c>
      <c r="B174" s="69" t="s">
        <v>12318</v>
      </c>
      <c r="C174" s="69" t="s">
        <v>6272</v>
      </c>
    </row>
    <row r="175" spans="1:3" hidden="1">
      <c r="A175" s="69" t="s">
        <v>353</v>
      </c>
      <c r="B175" s="69" t="s">
        <v>12330</v>
      </c>
      <c r="C175" s="90" t="s">
        <v>7658</v>
      </c>
    </row>
    <row r="176" spans="1:3" hidden="1">
      <c r="A176" s="69" t="s">
        <v>349</v>
      </c>
      <c r="B176" s="69" t="s">
        <v>7905</v>
      </c>
      <c r="C176" s="69" t="s">
        <v>7905</v>
      </c>
    </row>
    <row r="177" spans="1:3" hidden="1">
      <c r="A177" s="69" t="s">
        <v>359</v>
      </c>
      <c r="B177" s="69" t="s">
        <v>6292</v>
      </c>
      <c r="C177" s="69" t="s">
        <v>6292</v>
      </c>
    </row>
    <row r="178" spans="1:3" hidden="1">
      <c r="A178" s="69" t="s">
        <v>365</v>
      </c>
      <c r="B178" s="69" t="s">
        <v>12322</v>
      </c>
      <c r="C178" s="69" t="s">
        <v>12322</v>
      </c>
    </row>
    <row r="179" spans="1:3" hidden="1">
      <c r="A179" s="69" t="s">
        <v>373</v>
      </c>
      <c r="B179" s="69" t="s">
        <v>12333</v>
      </c>
      <c r="C179" s="90" t="s">
        <v>7658</v>
      </c>
    </row>
    <row r="180" spans="1:3" hidden="1">
      <c r="A180" s="69" t="s">
        <v>377</v>
      </c>
      <c r="B180" s="69" t="s">
        <v>6292</v>
      </c>
      <c r="C180" s="69" t="s">
        <v>6292</v>
      </c>
    </row>
    <row r="181" spans="1:3" hidden="1">
      <c r="A181" s="69" t="s">
        <v>379</v>
      </c>
      <c r="B181" s="69" t="s">
        <v>6292</v>
      </c>
      <c r="C181" s="69" t="s">
        <v>6292</v>
      </c>
    </row>
    <row r="182" spans="1:3" hidden="1">
      <c r="A182" s="69" t="s">
        <v>381</v>
      </c>
      <c r="B182" s="69" t="s">
        <v>12307</v>
      </c>
      <c r="C182" s="69" t="s">
        <v>12306</v>
      </c>
    </row>
    <row r="183" spans="1:3" hidden="1">
      <c r="A183" s="69" t="s">
        <v>57</v>
      </c>
      <c r="B183" s="69" t="s">
        <v>12312</v>
      </c>
      <c r="C183" s="69" t="s">
        <v>6272</v>
      </c>
    </row>
    <row r="184" spans="1:3" hidden="1">
      <c r="A184" s="92" t="s">
        <v>393</v>
      </c>
      <c r="B184" s="69" t="s">
        <v>12310</v>
      </c>
      <c r="C184" s="69" t="s">
        <v>12306</v>
      </c>
    </row>
    <row r="185" spans="1:3" hidden="1">
      <c r="A185" s="91" t="s">
        <v>243</v>
      </c>
      <c r="B185" s="69" t="s">
        <v>12312</v>
      </c>
      <c r="C185" s="69" t="s">
        <v>6272</v>
      </c>
    </row>
    <row r="186" spans="1:3">
      <c r="A186" s="69" t="s">
        <v>257</v>
      </c>
      <c r="B186" s="69" t="s">
        <v>12312</v>
      </c>
      <c r="C186" s="69" t="s">
        <v>6272</v>
      </c>
    </row>
    <row r="187" spans="1:3" hidden="1">
      <c r="A187" s="69" t="s">
        <v>273</v>
      </c>
      <c r="B187" s="69" t="s">
        <v>12312</v>
      </c>
      <c r="C187" s="69" t="s">
        <v>6272</v>
      </c>
    </row>
    <row r="188" spans="1:3" hidden="1">
      <c r="A188" s="69" t="s">
        <v>407</v>
      </c>
      <c r="B188" s="69" t="s">
        <v>12311</v>
      </c>
      <c r="C188" s="69" t="s">
        <v>12311</v>
      </c>
    </row>
    <row r="189" spans="1:3">
      <c r="A189" s="69" t="s">
        <v>471</v>
      </c>
      <c r="B189" s="69" t="s">
        <v>12312</v>
      </c>
      <c r="C189" s="69" t="s">
        <v>6272</v>
      </c>
    </row>
    <row r="190" spans="1:3" hidden="1">
      <c r="A190" s="69" t="s">
        <v>485</v>
      </c>
      <c r="B190" s="69" t="s">
        <v>7905</v>
      </c>
      <c r="C190" s="69" t="s">
        <v>7905</v>
      </c>
    </row>
    <row r="191" spans="1:3" hidden="1">
      <c r="A191" s="69" t="s">
        <v>403</v>
      </c>
      <c r="B191" s="69" t="s">
        <v>12322</v>
      </c>
      <c r="C191" s="69" t="s">
        <v>12322</v>
      </c>
    </row>
    <row r="192" spans="1:3" hidden="1">
      <c r="A192" s="69" t="s">
        <v>411</v>
      </c>
      <c r="B192" s="69" t="s">
        <v>12308</v>
      </c>
      <c r="C192" s="69" t="s">
        <v>12306</v>
      </c>
    </row>
    <row r="193" spans="1:3" hidden="1">
      <c r="A193" s="69" t="s">
        <v>383</v>
      </c>
      <c r="B193" s="69" t="s">
        <v>12333</v>
      </c>
      <c r="C193" s="90" t="s">
        <v>7658</v>
      </c>
    </row>
    <row r="194" spans="1:3" hidden="1">
      <c r="A194" s="69" t="s">
        <v>387</v>
      </c>
      <c r="B194" s="69" t="s">
        <v>12310</v>
      </c>
      <c r="C194" s="69" t="s">
        <v>12306</v>
      </c>
    </row>
    <row r="195" spans="1:3" hidden="1">
      <c r="A195" s="69" t="s">
        <v>409</v>
      </c>
      <c r="B195" s="69" t="s">
        <v>12322</v>
      </c>
      <c r="C195" s="69" t="s">
        <v>12322</v>
      </c>
    </row>
    <row r="196" spans="1:3" hidden="1">
      <c r="A196" s="69" t="s">
        <v>12323</v>
      </c>
      <c r="B196" s="69" t="s">
        <v>12322</v>
      </c>
      <c r="C196" s="69" t="s">
        <v>12322</v>
      </c>
    </row>
    <row r="197" spans="1:3" hidden="1">
      <c r="A197" s="69" t="s">
        <v>423</v>
      </c>
      <c r="B197" s="69" t="s">
        <v>12307</v>
      </c>
      <c r="C197" s="69" t="s">
        <v>12306</v>
      </c>
    </row>
    <row r="198" spans="1:3" hidden="1">
      <c r="A198" s="69" t="s">
        <v>399</v>
      </c>
      <c r="B198" s="69" t="s">
        <v>12310</v>
      </c>
      <c r="C198" s="69" t="s">
        <v>12306</v>
      </c>
    </row>
    <row r="199" spans="1:3" hidden="1">
      <c r="A199" s="69" t="s">
        <v>389</v>
      </c>
      <c r="B199" s="69" t="s">
        <v>12330</v>
      </c>
      <c r="C199" s="90" t="s">
        <v>7658</v>
      </c>
    </row>
    <row r="200" spans="1:3" hidden="1">
      <c r="A200" s="69" t="s">
        <v>12314</v>
      </c>
      <c r="B200" s="69" t="s">
        <v>12312</v>
      </c>
      <c r="C200" s="69" t="s">
        <v>6272</v>
      </c>
    </row>
    <row r="201" spans="1:3" hidden="1">
      <c r="A201" s="69" t="s">
        <v>415</v>
      </c>
      <c r="B201" s="69" t="s">
        <v>6292</v>
      </c>
      <c r="C201" s="69" t="s">
        <v>6292</v>
      </c>
    </row>
    <row r="202" spans="1:3" hidden="1">
      <c r="A202" s="69" t="s">
        <v>417</v>
      </c>
      <c r="B202" s="69" t="s">
        <v>12322</v>
      </c>
      <c r="C202" s="69" t="s">
        <v>12322</v>
      </c>
    </row>
    <row r="203" spans="1:3" hidden="1">
      <c r="A203" s="69" t="s">
        <v>397</v>
      </c>
      <c r="B203" s="69" t="s">
        <v>7905</v>
      </c>
      <c r="C203" s="69" t="s">
        <v>7905</v>
      </c>
    </row>
    <row r="204" spans="1:3" hidden="1">
      <c r="A204" s="69" t="s">
        <v>405</v>
      </c>
      <c r="B204" s="69" t="s">
        <v>12307</v>
      </c>
      <c r="C204" s="69" t="s">
        <v>12306</v>
      </c>
    </row>
    <row r="205" spans="1:3" hidden="1">
      <c r="A205" s="69" t="s">
        <v>489</v>
      </c>
      <c r="B205" s="69" t="s">
        <v>12309</v>
      </c>
      <c r="C205" s="69" t="s">
        <v>12306</v>
      </c>
    </row>
    <row r="206" spans="1:3" hidden="1">
      <c r="A206" s="92" t="s">
        <v>391</v>
      </c>
      <c r="B206" s="69" t="s">
        <v>12318</v>
      </c>
      <c r="C206" s="69" t="s">
        <v>6272</v>
      </c>
    </row>
    <row r="207" spans="1:3" hidden="1">
      <c r="A207" s="91" t="s">
        <v>1098</v>
      </c>
      <c r="B207" s="69" t="s">
        <v>12307</v>
      </c>
      <c r="C207" s="69" t="s">
        <v>12306</v>
      </c>
    </row>
    <row r="208" spans="1:3" hidden="1">
      <c r="A208" s="69" t="s">
        <v>139</v>
      </c>
      <c r="B208" s="69" t="s">
        <v>12322</v>
      </c>
      <c r="C208" s="69" t="s">
        <v>12322</v>
      </c>
    </row>
    <row r="209" spans="1:4" hidden="1">
      <c r="A209" s="69" t="s">
        <v>261</v>
      </c>
      <c r="B209" s="90" t="s">
        <v>12332</v>
      </c>
      <c r="C209" s="90" t="s">
        <v>7658</v>
      </c>
    </row>
    <row r="210" spans="1:4" hidden="1">
      <c r="A210" s="69" t="s">
        <v>385</v>
      </c>
      <c r="B210" s="69" t="s">
        <v>12305</v>
      </c>
      <c r="C210" s="69" t="s">
        <v>12305</v>
      </c>
    </row>
    <row r="211" spans="1:4">
      <c r="A211" s="91" t="s">
        <v>413</v>
      </c>
      <c r="B211" s="69" t="s">
        <v>12318</v>
      </c>
      <c r="C211" s="69" t="s">
        <v>6272</v>
      </c>
    </row>
    <row r="212" spans="1:4" hidden="1">
      <c r="A212" s="69" t="s">
        <v>421</v>
      </c>
      <c r="B212" s="69" t="s">
        <v>12309</v>
      </c>
      <c r="C212" s="69" t="s">
        <v>12306</v>
      </c>
    </row>
    <row r="213" spans="1:4" hidden="1">
      <c r="A213" s="69" t="s">
        <v>419</v>
      </c>
      <c r="B213" s="69" t="s">
        <v>12321</v>
      </c>
      <c r="C213" s="69" t="s">
        <v>12321</v>
      </c>
    </row>
    <row r="214" spans="1:4" hidden="1">
      <c r="A214" s="92" t="s">
        <v>85</v>
      </c>
      <c r="B214" s="69" t="s">
        <v>12325</v>
      </c>
      <c r="C214" s="90" t="s">
        <v>12325</v>
      </c>
    </row>
    <row r="215" spans="1:4" hidden="1">
      <c r="A215" s="91" t="s">
        <v>425</v>
      </c>
      <c r="B215" s="69" t="s">
        <v>12333</v>
      </c>
      <c r="C215" s="90" t="s">
        <v>7658</v>
      </c>
    </row>
    <row r="216" spans="1:4" hidden="1">
      <c r="A216" s="89" t="s">
        <v>453</v>
      </c>
      <c r="B216" s="69" t="s">
        <v>12329</v>
      </c>
      <c r="C216" s="90" t="s">
        <v>7658</v>
      </c>
      <c r="D216" s="69"/>
    </row>
    <row r="217" spans="1:4" hidden="1">
      <c r="A217" s="69" t="s">
        <v>435</v>
      </c>
      <c r="B217" s="69" t="s">
        <v>12328</v>
      </c>
      <c r="C217" s="90" t="s">
        <v>7658</v>
      </c>
    </row>
    <row r="218" spans="1:4" hidden="1">
      <c r="A218" s="92" t="s">
        <v>455</v>
      </c>
      <c r="B218" s="69" t="s">
        <v>12307</v>
      </c>
      <c r="C218" s="69" t="s">
        <v>12306</v>
      </c>
    </row>
    <row r="219" spans="1:4" hidden="1">
      <c r="A219" s="91" t="s">
        <v>433</v>
      </c>
      <c r="B219" s="69" t="s">
        <v>12330</v>
      </c>
      <c r="C219" s="90" t="s">
        <v>7658</v>
      </c>
    </row>
    <row r="220" spans="1:4" hidden="1">
      <c r="A220" s="69" t="s">
        <v>441</v>
      </c>
      <c r="B220" s="69" t="s">
        <v>12330</v>
      </c>
      <c r="C220" s="90" t="s">
        <v>7658</v>
      </c>
    </row>
    <row r="221" spans="1:4" hidden="1">
      <c r="A221" s="69" t="s">
        <v>431</v>
      </c>
      <c r="B221" s="69" t="s">
        <v>12310</v>
      </c>
      <c r="C221" s="69" t="s">
        <v>12306</v>
      </c>
    </row>
    <row r="222" spans="1:4" hidden="1">
      <c r="A222" s="69" t="s">
        <v>437</v>
      </c>
      <c r="B222" s="69" t="s">
        <v>7905</v>
      </c>
      <c r="C222" s="69" t="s">
        <v>7905</v>
      </c>
    </row>
    <row r="223" spans="1:4" hidden="1">
      <c r="A223" s="69" t="s">
        <v>443</v>
      </c>
      <c r="B223" s="69" t="s">
        <v>7905</v>
      </c>
      <c r="C223" s="69" t="s">
        <v>7905</v>
      </c>
    </row>
    <row r="224" spans="1:4" hidden="1">
      <c r="A224" s="69" t="s">
        <v>445</v>
      </c>
      <c r="B224" s="69" t="s">
        <v>12312</v>
      </c>
      <c r="C224" s="69" t="s">
        <v>6272</v>
      </c>
    </row>
    <row r="225" spans="1:3" hidden="1">
      <c r="A225" s="69" t="s">
        <v>447</v>
      </c>
      <c r="B225" s="69" t="s">
        <v>12305</v>
      </c>
      <c r="C225" s="69" t="s">
        <v>12305</v>
      </c>
    </row>
    <row r="226" spans="1:3" hidden="1">
      <c r="A226" s="69" t="s">
        <v>449</v>
      </c>
      <c r="B226" s="69" t="s">
        <v>12333</v>
      </c>
      <c r="C226" s="90" t="s">
        <v>7658</v>
      </c>
    </row>
    <row r="227" spans="1:3" hidden="1">
      <c r="A227" s="69" t="s">
        <v>439</v>
      </c>
      <c r="B227" s="69" t="s">
        <v>12328</v>
      </c>
      <c r="C227" s="90" t="s">
        <v>7658</v>
      </c>
    </row>
    <row r="228" spans="1:3" hidden="1">
      <c r="A228" s="69" t="s">
        <v>427</v>
      </c>
      <c r="B228" s="69" t="s">
        <v>12312</v>
      </c>
      <c r="C228" s="69" t="s">
        <v>6272</v>
      </c>
    </row>
    <row r="229" spans="1:3" hidden="1">
      <c r="A229" s="69" t="s">
        <v>451</v>
      </c>
      <c r="B229" s="69" t="s">
        <v>7905</v>
      </c>
      <c r="C229" s="69" t="s">
        <v>7905</v>
      </c>
    </row>
    <row r="230" spans="1:3" hidden="1">
      <c r="A230" s="69" t="s">
        <v>457</v>
      </c>
      <c r="B230" s="69" t="s">
        <v>12307</v>
      </c>
      <c r="C230" s="69" t="s">
        <v>12306</v>
      </c>
    </row>
    <row r="231" spans="1:3" hidden="1">
      <c r="A231" s="69" t="s">
        <v>459</v>
      </c>
      <c r="B231" s="69" t="s">
        <v>6292</v>
      </c>
      <c r="C231" s="69" t="s">
        <v>6292</v>
      </c>
    </row>
    <row r="232" spans="1:3" hidden="1">
      <c r="A232" s="69" t="s">
        <v>12320</v>
      </c>
      <c r="B232" s="69" t="s">
        <v>379</v>
      </c>
      <c r="C232" s="69" t="s">
        <v>6292</v>
      </c>
    </row>
    <row r="233" spans="1:3" hidden="1">
      <c r="A233" s="69" t="s">
        <v>19</v>
      </c>
      <c r="B233" s="69" t="s">
        <v>12333</v>
      </c>
      <c r="C233" s="90" t="s">
        <v>7658</v>
      </c>
    </row>
    <row r="234" spans="1:3" hidden="1">
      <c r="A234" s="69" t="s">
        <v>159</v>
      </c>
      <c r="B234" s="69" t="s">
        <v>12321</v>
      </c>
      <c r="C234" s="69" t="s">
        <v>12321</v>
      </c>
    </row>
    <row r="235" spans="1:3" hidden="1">
      <c r="A235" s="92" t="s">
        <v>465</v>
      </c>
      <c r="B235" s="69" t="s">
        <v>12311</v>
      </c>
      <c r="C235" s="69" t="s">
        <v>12311</v>
      </c>
    </row>
    <row r="236" spans="1:3" hidden="1">
      <c r="A236" s="69" t="s">
        <v>461</v>
      </c>
      <c r="B236" s="69" t="s">
        <v>7905</v>
      </c>
      <c r="C236" s="69" t="s">
        <v>7905</v>
      </c>
    </row>
    <row r="237" spans="1:3" hidden="1">
      <c r="A237" s="91" t="s">
        <v>463</v>
      </c>
      <c r="B237" s="69" t="s">
        <v>12318</v>
      </c>
      <c r="C237" s="69" t="s">
        <v>6272</v>
      </c>
    </row>
    <row r="238" spans="1:3" hidden="1">
      <c r="A238" s="69" t="s">
        <v>467</v>
      </c>
      <c r="B238" s="69" t="s">
        <v>12328</v>
      </c>
      <c r="C238" s="90" t="s">
        <v>7658</v>
      </c>
    </row>
    <row r="239" spans="1:3" hidden="1">
      <c r="A239" s="69" t="s">
        <v>481</v>
      </c>
      <c r="B239" s="69" t="s">
        <v>7905</v>
      </c>
      <c r="C239" s="69" t="s">
        <v>7905</v>
      </c>
    </row>
    <row r="240" spans="1:3" hidden="1">
      <c r="A240" s="92" t="s">
        <v>473</v>
      </c>
      <c r="B240" s="69" t="s">
        <v>12318</v>
      </c>
      <c r="C240" s="69" t="s">
        <v>6272</v>
      </c>
    </row>
    <row r="241" spans="1:3" hidden="1">
      <c r="A241" s="91" t="s">
        <v>479</v>
      </c>
      <c r="B241" s="69" t="s">
        <v>12330</v>
      </c>
      <c r="C241" s="90" t="s">
        <v>7658</v>
      </c>
    </row>
    <row r="242" spans="1:3" hidden="1">
      <c r="A242" s="92" t="s">
        <v>475</v>
      </c>
      <c r="B242" s="69" t="s">
        <v>12312</v>
      </c>
      <c r="C242" s="69" t="s">
        <v>6272</v>
      </c>
    </row>
    <row r="243" spans="1:3" hidden="1">
      <c r="A243" s="89" t="s">
        <v>483</v>
      </c>
      <c r="B243" s="69" t="s">
        <v>7905</v>
      </c>
      <c r="C243" s="69" t="s">
        <v>7905</v>
      </c>
    </row>
    <row r="244" spans="1:3" hidden="1">
      <c r="A244" s="69" t="s">
        <v>137</v>
      </c>
      <c r="B244" s="69" t="s">
        <v>12305</v>
      </c>
      <c r="C244" s="69" t="s">
        <v>12305</v>
      </c>
    </row>
    <row r="245" spans="1:3" hidden="1">
      <c r="A245" s="69" t="s">
        <v>487</v>
      </c>
      <c r="B245" s="69" t="s">
        <v>12333</v>
      </c>
      <c r="C245" s="90" t="s">
        <v>7658</v>
      </c>
    </row>
    <row r="246" spans="1:3" hidden="1">
      <c r="A246" s="69" t="s">
        <v>12334</v>
      </c>
      <c r="B246" s="69" t="s">
        <v>12333</v>
      </c>
      <c r="C246" s="90" t="s">
        <v>7658</v>
      </c>
    </row>
    <row r="247" spans="1:3" hidden="1">
      <c r="A247" s="69" t="s">
        <v>12335</v>
      </c>
      <c r="B247" s="69" t="s">
        <v>12333</v>
      </c>
      <c r="C247" s="90" t="s">
        <v>7658</v>
      </c>
    </row>
    <row r="248" spans="1:3" hidden="1">
      <c r="A248" s="69" t="s">
        <v>12324</v>
      </c>
      <c r="B248" s="69" t="s">
        <v>12322</v>
      </c>
      <c r="C248" s="69" t="s">
        <v>12322</v>
      </c>
    </row>
    <row r="249" spans="1:3" hidden="1">
      <c r="A249" s="69" t="s">
        <v>491</v>
      </c>
      <c r="B249" s="69" t="s">
        <v>12307</v>
      </c>
      <c r="C249" s="69" t="s">
        <v>12306</v>
      </c>
    </row>
    <row r="250" spans="1:3" hidden="1">
      <c r="A250" s="69" t="s">
        <v>493</v>
      </c>
      <c r="B250" s="69" t="s">
        <v>12307</v>
      </c>
      <c r="C250" s="69" t="s">
        <v>12306</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topLeftCell="A24" workbookViewId="0">
      <selection activeCell="A55" sqref="A55"/>
    </sheetView>
  </sheetViews>
  <sheetFormatPr defaultRowHeight="15"/>
  <cols>
    <col min="1" max="1" width="28.42578125" customWidth="1"/>
    <col min="2" max="2" width="15.85546875" bestFit="1" customWidth="1"/>
    <col min="3" max="3" width="14.85546875" bestFit="1" customWidth="1"/>
  </cols>
  <sheetData>
    <row r="1" spans="1:6">
      <c r="A1" s="11" t="s">
        <v>1</v>
      </c>
      <c r="B1" s="32" t="s">
        <v>7519</v>
      </c>
      <c r="C1" s="32" t="s">
        <v>7520</v>
      </c>
    </row>
    <row r="2" spans="1:6">
      <c r="A2" s="11" t="s">
        <v>5</v>
      </c>
      <c r="B2" s="32">
        <v>66.029586415300002</v>
      </c>
      <c r="C2" s="32">
        <v>33.828415357300003</v>
      </c>
    </row>
    <row r="3" spans="1:6">
      <c r="A3" s="11" t="s">
        <v>7521</v>
      </c>
      <c r="B3" s="32">
        <v>33.391692478700001</v>
      </c>
      <c r="C3" s="32">
        <v>34.839624410500001</v>
      </c>
      <c r="D3" s="1"/>
      <c r="E3" s="2"/>
      <c r="F3" s="3"/>
    </row>
    <row r="4" spans="1:6">
      <c r="A4" s="148" t="s">
        <v>7522</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830</v>
      </c>
      <c r="B29" s="32">
        <v>-64.656757096299998</v>
      </c>
      <c r="C29" s="32">
        <v>-16.713338279599999</v>
      </c>
    </row>
    <row r="30" spans="1:6">
      <c r="A30" s="11" t="s">
        <v>7523</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7524</v>
      </c>
      <c r="B36" s="32">
        <v>-64.5184469812</v>
      </c>
      <c r="C36" s="32">
        <v>18.502844891700001</v>
      </c>
    </row>
    <row r="37" spans="1:3">
      <c r="A37" s="11" t="s">
        <v>7525</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7526</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7527</v>
      </c>
      <c r="B53" s="32">
        <v>-109.216859836</v>
      </c>
      <c r="C53" s="32">
        <v>10.3028559814</v>
      </c>
    </row>
    <row r="54" spans="1:3">
      <c r="A54" s="11" t="s">
        <v>7528</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69" t="s">
        <v>91</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48" t="s">
        <v>7529</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89" t="s">
        <v>95</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7530</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89" t="s">
        <v>215</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2014</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7531</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1176</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89" t="s">
        <v>289</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69" t="s">
        <v>155</v>
      </c>
      <c r="B148" s="32">
        <v>154.64917482600001</v>
      </c>
      <c r="C148" s="32">
        <v>7.0812443509199996</v>
      </c>
    </row>
    <row r="149" spans="1:3">
      <c r="A149" s="89" t="s">
        <v>279</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7532</v>
      </c>
      <c r="B168" s="32">
        <v>127.162778757</v>
      </c>
      <c r="C168" s="32">
        <v>40.1343463806</v>
      </c>
    </row>
    <row r="169" spans="1:3">
      <c r="A169" s="11" t="s">
        <v>7533</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40" t="s">
        <v>369</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7534</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7535</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02" t="s">
        <v>97</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7537</v>
      </c>
      <c r="B190" s="32">
        <v>96.723287829</v>
      </c>
      <c r="C190" s="32">
        <v>61.980729808299998</v>
      </c>
    </row>
    <row r="191" spans="1:3">
      <c r="A191" s="11" t="s">
        <v>381</v>
      </c>
      <c r="B191" s="32">
        <v>29.926434200100001</v>
      </c>
      <c r="C191" s="32">
        <v>-2.0004763583499998</v>
      </c>
    </row>
    <row r="192" spans="1:3">
      <c r="A192" s="69" t="s">
        <v>57</v>
      </c>
      <c r="B192" s="32">
        <v>-62.833741208799999</v>
      </c>
      <c r="C192" s="32">
        <v>17.9063430685</v>
      </c>
    </row>
    <row r="193" spans="1:3">
      <c r="A193" s="11" t="s">
        <v>7538</v>
      </c>
      <c r="B193" s="32">
        <v>-63.0602616129</v>
      </c>
      <c r="C193" s="32">
        <v>18.0795130799</v>
      </c>
    </row>
    <row r="194" spans="1:3">
      <c r="A194" s="11" t="s">
        <v>7539</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69" t="s">
        <v>411</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7540</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69" t="s">
        <v>245</v>
      </c>
      <c r="B215" s="32">
        <v>127.795212448</v>
      </c>
      <c r="C215" s="32">
        <v>36.355168880699999</v>
      </c>
    </row>
    <row r="216" spans="1:3">
      <c r="A216" s="11" t="s">
        <v>1098</v>
      </c>
      <c r="B216" s="32">
        <v>30.321407210299999</v>
      </c>
      <c r="C216" s="32">
        <v>7.2872916460099999</v>
      </c>
    </row>
    <row r="217" spans="1:3">
      <c r="A217" s="11" t="s">
        <v>139</v>
      </c>
      <c r="B217" s="32">
        <v>-3.6470672683199998</v>
      </c>
      <c r="C217" s="32">
        <v>40.226895839100003</v>
      </c>
    </row>
    <row r="218" spans="1:3">
      <c r="A218" s="11" t="s">
        <v>7541</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3477</v>
      </c>
      <c r="B226" s="32">
        <v>38.5267726776</v>
      </c>
      <c r="C226" s="32">
        <v>35.024601569399998</v>
      </c>
    </row>
    <row r="227" spans="1:3">
      <c r="A227" s="11" t="s">
        <v>7542</v>
      </c>
      <c r="B227" s="32">
        <v>120.95658613499999</v>
      </c>
      <c r="C227" s="32">
        <v>23.752633189200001</v>
      </c>
    </row>
    <row r="228" spans="1:3">
      <c r="A228" s="11" t="s">
        <v>435</v>
      </c>
      <c r="B228" s="32">
        <v>71.037529774899994</v>
      </c>
      <c r="C228" s="32">
        <v>38.528939246500002</v>
      </c>
    </row>
    <row r="229" spans="1:3">
      <c r="A229" s="69" t="s">
        <v>455</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7543</v>
      </c>
      <c r="B250" s="32">
        <v>12.4528609114</v>
      </c>
      <c r="C250" s="32">
        <v>41.903540237599998</v>
      </c>
    </row>
    <row r="251" spans="1:3">
      <c r="A251" s="11" t="s">
        <v>793</v>
      </c>
      <c r="B251" s="32">
        <v>-66.145935764499995</v>
      </c>
      <c r="C251" s="32">
        <v>7.1326905508099996</v>
      </c>
    </row>
    <row r="252" spans="1:3">
      <c r="A252" s="11" t="s">
        <v>7544</v>
      </c>
      <c r="B252" s="32">
        <v>106.308066039</v>
      </c>
      <c r="C252" s="32">
        <v>16.6454863913</v>
      </c>
    </row>
    <row r="253" spans="1:3">
      <c r="A253" s="11" t="s">
        <v>7545</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topLeftCell="B1" zoomScale="66" zoomScaleNormal="39" workbookViewId="0">
      <selection activeCell="N11" sqref="N11"/>
    </sheetView>
  </sheetViews>
  <sheetFormatPr defaultRowHeight="15"/>
  <cols>
    <col min="1" max="1" width="13.7109375" customWidth="1"/>
    <col min="2" max="2" width="18.42578125" customWidth="1"/>
    <col min="3" max="3" width="27.5703125" style="100"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8" t="s">
        <v>545</v>
      </c>
      <c r="D1" s="12" t="s">
        <v>496</v>
      </c>
      <c r="E1" s="12" t="s">
        <v>0</v>
      </c>
      <c r="F1" s="12" t="s">
        <v>8121</v>
      </c>
      <c r="G1" s="12" t="s">
        <v>8122</v>
      </c>
      <c r="H1" s="12" t="s">
        <v>8123</v>
      </c>
      <c r="I1" s="12" t="s">
        <v>497</v>
      </c>
      <c r="J1" s="12" t="s">
        <v>546</v>
      </c>
      <c r="K1" s="12" t="s">
        <v>8124</v>
      </c>
    </row>
    <row r="2" spans="1:11" ht="45">
      <c r="A2" s="14" t="s">
        <v>547</v>
      </c>
      <c r="B2" s="15">
        <v>2016</v>
      </c>
      <c r="C2" s="97">
        <v>42491</v>
      </c>
      <c r="D2" s="15" t="s">
        <v>548</v>
      </c>
      <c r="E2" s="15" t="s">
        <v>66</v>
      </c>
      <c r="F2" s="16" t="s">
        <v>549</v>
      </c>
      <c r="G2" s="15" t="s">
        <v>550</v>
      </c>
      <c r="H2" s="15" t="s">
        <v>548</v>
      </c>
      <c r="I2" s="15" t="s">
        <v>550</v>
      </c>
      <c r="J2" s="15" t="s">
        <v>551</v>
      </c>
      <c r="K2" s="15" t="s">
        <v>552</v>
      </c>
    </row>
    <row r="3" spans="1:11" ht="60">
      <c r="A3" s="14" t="s">
        <v>553</v>
      </c>
      <c r="B3" s="15">
        <v>2016</v>
      </c>
      <c r="C3" s="97">
        <v>42502</v>
      </c>
      <c r="D3" s="15" t="s">
        <v>548</v>
      </c>
      <c r="E3" s="15" t="s">
        <v>66</v>
      </c>
      <c r="F3" s="16" t="s">
        <v>554</v>
      </c>
      <c r="G3" s="15" t="s">
        <v>550</v>
      </c>
      <c r="H3" s="15" t="s">
        <v>548</v>
      </c>
      <c r="I3" s="15" t="s">
        <v>550</v>
      </c>
      <c r="J3" s="15" t="s">
        <v>555</v>
      </c>
      <c r="K3" s="15" t="s">
        <v>556</v>
      </c>
    </row>
    <row r="4" spans="1:11" ht="60">
      <c r="A4" s="14" t="s">
        <v>557</v>
      </c>
      <c r="B4" s="15">
        <v>2015</v>
      </c>
      <c r="C4" s="97">
        <v>42292</v>
      </c>
      <c r="D4" s="15" t="s">
        <v>558</v>
      </c>
      <c r="E4" s="15" t="s">
        <v>44</v>
      </c>
      <c r="F4" s="16" t="s">
        <v>559</v>
      </c>
      <c r="G4" s="15" t="s">
        <v>550</v>
      </c>
      <c r="H4" s="15" t="s">
        <v>558</v>
      </c>
      <c r="I4" s="15" t="s">
        <v>550</v>
      </c>
      <c r="J4" s="15" t="s">
        <v>560</v>
      </c>
      <c r="K4" s="15" t="s">
        <v>552</v>
      </c>
    </row>
    <row r="5" spans="1:11" ht="60">
      <c r="A5" s="14" t="s">
        <v>561</v>
      </c>
      <c r="B5" s="15">
        <v>2015</v>
      </c>
      <c r="C5" s="97">
        <v>42292</v>
      </c>
      <c r="D5" s="15" t="s">
        <v>558</v>
      </c>
      <c r="E5" s="15" t="s">
        <v>44</v>
      </c>
      <c r="F5" s="16" t="s">
        <v>562</v>
      </c>
      <c r="G5" s="15" t="s">
        <v>550</v>
      </c>
      <c r="H5" s="17" t="s">
        <v>558</v>
      </c>
      <c r="I5" s="15" t="s">
        <v>550</v>
      </c>
      <c r="J5" s="15" t="s">
        <v>563</v>
      </c>
      <c r="K5" s="15" t="s">
        <v>564</v>
      </c>
    </row>
    <row r="6" spans="1:11" ht="90">
      <c r="A6" s="14" t="s">
        <v>565</v>
      </c>
      <c r="B6" s="15">
        <v>2015</v>
      </c>
      <c r="C6" s="97">
        <v>42303</v>
      </c>
      <c r="D6" s="15" t="s">
        <v>566</v>
      </c>
      <c r="E6" s="15" t="s">
        <v>92</v>
      </c>
      <c r="F6" s="16" t="s">
        <v>567</v>
      </c>
      <c r="G6" s="15" t="s">
        <v>550</v>
      </c>
      <c r="H6" s="15" t="s">
        <v>566</v>
      </c>
      <c r="I6" s="15" t="s">
        <v>550</v>
      </c>
      <c r="J6" s="15" t="s">
        <v>568</v>
      </c>
      <c r="K6" s="15" t="s">
        <v>564</v>
      </c>
    </row>
    <row r="7" spans="1:11" ht="75">
      <c r="A7" s="14" t="s">
        <v>569</v>
      </c>
      <c r="B7" s="15">
        <v>2017</v>
      </c>
      <c r="C7" s="97">
        <v>42985</v>
      </c>
      <c r="D7" s="15" t="s">
        <v>570</v>
      </c>
      <c r="E7" s="15" t="s">
        <v>86</v>
      </c>
      <c r="F7" s="16" t="s">
        <v>571</v>
      </c>
      <c r="G7" s="15" t="s">
        <v>550</v>
      </c>
      <c r="H7" s="15" t="s">
        <v>570</v>
      </c>
      <c r="I7" s="15" t="s">
        <v>550</v>
      </c>
      <c r="J7" s="15" t="s">
        <v>572</v>
      </c>
      <c r="K7" s="15" t="s">
        <v>573</v>
      </c>
    </row>
    <row r="8" spans="1:11" ht="60">
      <c r="A8" s="14" t="s">
        <v>574</v>
      </c>
      <c r="B8" s="15">
        <v>2018</v>
      </c>
      <c r="C8" s="97">
        <v>43158</v>
      </c>
      <c r="D8" s="15" t="s">
        <v>575</v>
      </c>
      <c r="E8" s="15" t="s">
        <v>100</v>
      </c>
      <c r="F8" s="16" t="s">
        <v>571</v>
      </c>
      <c r="G8" s="15" t="s">
        <v>550</v>
      </c>
      <c r="H8" s="15" t="s">
        <v>575</v>
      </c>
      <c r="I8" s="15" t="s">
        <v>550</v>
      </c>
      <c r="J8" s="15" t="s">
        <v>576</v>
      </c>
      <c r="K8" s="15" t="s">
        <v>573</v>
      </c>
    </row>
    <row r="9" spans="1:11" ht="75">
      <c r="A9" s="14" t="s">
        <v>577</v>
      </c>
      <c r="B9" s="15">
        <v>2019</v>
      </c>
      <c r="C9" s="97">
        <v>43525</v>
      </c>
      <c r="D9" s="15" t="s">
        <v>578</v>
      </c>
      <c r="E9" s="15" t="s">
        <v>142</v>
      </c>
      <c r="F9" s="16" t="s">
        <v>579</v>
      </c>
      <c r="G9" s="15" t="s">
        <v>550</v>
      </c>
      <c r="H9" s="15" t="s">
        <v>578</v>
      </c>
      <c r="I9" s="15" t="s">
        <v>550</v>
      </c>
      <c r="J9" s="15" t="s">
        <v>580</v>
      </c>
      <c r="K9" s="15" t="s">
        <v>552</v>
      </c>
    </row>
    <row r="10" spans="1:11" ht="60">
      <c r="A10" s="14" t="s">
        <v>581</v>
      </c>
      <c r="B10" s="15">
        <v>2018</v>
      </c>
      <c r="C10" s="97">
        <v>43446</v>
      </c>
      <c r="D10" s="15" t="s">
        <v>582</v>
      </c>
      <c r="E10" s="15" t="s">
        <v>146</v>
      </c>
      <c r="F10" s="16" t="s">
        <v>583</v>
      </c>
      <c r="G10" s="15" t="s">
        <v>550</v>
      </c>
      <c r="H10" s="15" t="s">
        <v>582</v>
      </c>
      <c r="I10" s="15" t="s">
        <v>550</v>
      </c>
      <c r="J10" s="15" t="s">
        <v>584</v>
      </c>
      <c r="K10" s="15" t="s">
        <v>552</v>
      </c>
    </row>
    <row r="11" spans="1:11" ht="60">
      <c r="A11" s="14" t="s">
        <v>585</v>
      </c>
      <c r="B11" s="15">
        <v>2019</v>
      </c>
      <c r="C11" s="97">
        <v>43775</v>
      </c>
      <c r="D11" s="15" t="s">
        <v>586</v>
      </c>
      <c r="E11" s="15" t="s">
        <v>180</v>
      </c>
      <c r="F11" s="16" t="s">
        <v>587</v>
      </c>
      <c r="G11" s="15" t="s">
        <v>550</v>
      </c>
      <c r="H11" s="15" t="s">
        <v>586</v>
      </c>
      <c r="I11" s="15" t="s">
        <v>550</v>
      </c>
      <c r="J11" s="15" t="s">
        <v>588</v>
      </c>
      <c r="K11" s="15" t="s">
        <v>552</v>
      </c>
    </row>
    <row r="12" spans="1:11" ht="60">
      <c r="A12" s="14" t="s">
        <v>589</v>
      </c>
      <c r="B12" s="15">
        <v>2019</v>
      </c>
      <c r="C12" s="97">
        <v>43679</v>
      </c>
      <c r="D12" s="15" t="s">
        <v>590</v>
      </c>
      <c r="E12" s="15" t="s">
        <v>184</v>
      </c>
      <c r="F12" s="16" t="s">
        <v>591</v>
      </c>
      <c r="G12" s="15" t="s">
        <v>550</v>
      </c>
      <c r="H12" s="15" t="s">
        <v>590</v>
      </c>
      <c r="I12" s="15" t="s">
        <v>550</v>
      </c>
      <c r="J12" s="15" t="s">
        <v>592</v>
      </c>
      <c r="K12" s="15" t="s">
        <v>573</v>
      </c>
    </row>
    <row r="13" spans="1:11" ht="45">
      <c r="A13" s="14" t="s">
        <v>593</v>
      </c>
      <c r="B13" s="15">
        <v>2017</v>
      </c>
      <c r="C13" s="97">
        <v>42794</v>
      </c>
      <c r="D13" s="15" t="s">
        <v>594</v>
      </c>
      <c r="E13" s="15" t="s">
        <v>234</v>
      </c>
      <c r="F13" s="18" t="s">
        <v>595</v>
      </c>
      <c r="G13" s="15" t="s">
        <v>550</v>
      </c>
      <c r="H13" s="15" t="s">
        <v>594</v>
      </c>
      <c r="I13" s="15" t="s">
        <v>550</v>
      </c>
      <c r="J13" s="15" t="s">
        <v>596</v>
      </c>
      <c r="K13" s="15" t="s">
        <v>552</v>
      </c>
    </row>
    <row r="14" spans="1:11" ht="90">
      <c r="A14" s="14" t="s">
        <v>597</v>
      </c>
      <c r="B14" s="15">
        <v>2020</v>
      </c>
      <c r="C14" s="97">
        <v>43851</v>
      </c>
      <c r="D14" s="15" t="s">
        <v>598</v>
      </c>
      <c r="E14" s="15" t="s">
        <v>240</v>
      </c>
      <c r="F14" s="16" t="s">
        <v>599</v>
      </c>
      <c r="G14" s="15" t="s">
        <v>550</v>
      </c>
      <c r="H14" s="15" t="s">
        <v>598</v>
      </c>
      <c r="I14" s="15" t="s">
        <v>550</v>
      </c>
      <c r="J14" s="15" t="s">
        <v>600</v>
      </c>
      <c r="K14" s="15" t="s">
        <v>552</v>
      </c>
    </row>
    <row r="15" spans="1:11" ht="60">
      <c r="A15" s="14" t="s">
        <v>601</v>
      </c>
      <c r="B15" s="15">
        <v>2021</v>
      </c>
      <c r="C15" s="97">
        <v>44238</v>
      </c>
      <c r="D15" s="15" t="s">
        <v>602</v>
      </c>
      <c r="E15" s="15" t="s">
        <v>246</v>
      </c>
      <c r="F15" s="16" t="s">
        <v>603</v>
      </c>
      <c r="G15" s="15" t="s">
        <v>550</v>
      </c>
      <c r="H15" s="15" t="s">
        <v>602</v>
      </c>
      <c r="I15" s="15" t="s">
        <v>550</v>
      </c>
      <c r="J15" s="19" t="s">
        <v>604</v>
      </c>
      <c r="K15" s="15" t="s">
        <v>552</v>
      </c>
    </row>
    <row r="16" spans="1:11" ht="90">
      <c r="A16" s="14" t="s">
        <v>605</v>
      </c>
      <c r="B16" s="15">
        <v>2020</v>
      </c>
      <c r="C16" s="97">
        <v>43954</v>
      </c>
      <c r="D16" s="15" t="s">
        <v>606</v>
      </c>
      <c r="E16" s="15" t="s">
        <v>366</v>
      </c>
      <c r="F16" s="18" t="s">
        <v>607</v>
      </c>
      <c r="G16" s="15" t="s">
        <v>550</v>
      </c>
      <c r="H16" s="15" t="s">
        <v>606</v>
      </c>
      <c r="I16" s="15" t="s">
        <v>550</v>
      </c>
      <c r="J16" s="15" t="s">
        <v>608</v>
      </c>
      <c r="K16" s="15" t="s">
        <v>573</v>
      </c>
    </row>
    <row r="17" spans="1:11" ht="165">
      <c r="A17" s="14" t="s">
        <v>609</v>
      </c>
      <c r="B17" s="15">
        <v>2018</v>
      </c>
      <c r="C17" s="97">
        <v>43364</v>
      </c>
      <c r="D17" s="15" t="s">
        <v>610</v>
      </c>
      <c r="E17" s="15" t="s">
        <v>256</v>
      </c>
      <c r="F17" s="16" t="s">
        <v>611</v>
      </c>
      <c r="G17" s="15" t="s">
        <v>550</v>
      </c>
      <c r="H17" s="15" t="s">
        <v>610</v>
      </c>
      <c r="I17" s="15" t="s">
        <v>550</v>
      </c>
      <c r="J17" s="15" t="s">
        <v>612</v>
      </c>
      <c r="K17" s="15" t="s">
        <v>552</v>
      </c>
    </row>
    <row r="18" spans="1:11" ht="60">
      <c r="A18" s="14" t="s">
        <v>613</v>
      </c>
      <c r="B18" s="15">
        <v>2019</v>
      </c>
      <c r="C18" s="99">
        <v>43783</v>
      </c>
      <c r="D18" s="15" t="s">
        <v>614</v>
      </c>
      <c r="E18" s="15" t="s">
        <v>470</v>
      </c>
      <c r="F18" s="16" t="s">
        <v>615</v>
      </c>
      <c r="G18" s="15" t="s">
        <v>550</v>
      </c>
      <c r="H18" s="15" t="s">
        <v>614</v>
      </c>
      <c r="I18" s="15" t="s">
        <v>550</v>
      </c>
      <c r="J18" s="15" t="s">
        <v>616</v>
      </c>
      <c r="K18" s="15" t="s">
        <v>552</v>
      </c>
    </row>
    <row r="19" spans="1:11" ht="75">
      <c r="A19" s="14" t="s">
        <v>617</v>
      </c>
      <c r="B19" s="15">
        <v>2016</v>
      </c>
      <c r="C19" s="97">
        <v>42675</v>
      </c>
      <c r="D19" s="15" t="s">
        <v>618</v>
      </c>
      <c r="E19" s="15" t="s">
        <v>260</v>
      </c>
      <c r="F19" s="16" t="s">
        <v>619</v>
      </c>
      <c r="G19" s="15" t="s">
        <v>550</v>
      </c>
      <c r="H19" s="15" t="s">
        <v>618</v>
      </c>
      <c r="I19" s="15" t="s">
        <v>550</v>
      </c>
      <c r="J19" s="15" t="s">
        <v>620</v>
      </c>
      <c r="K19" s="15" t="s">
        <v>552</v>
      </c>
    </row>
    <row r="20" spans="1:11" ht="60">
      <c r="A20" s="14" t="s">
        <v>621</v>
      </c>
      <c r="B20" s="15">
        <v>2016</v>
      </c>
      <c r="C20" s="97">
        <v>42685</v>
      </c>
      <c r="D20" s="15" t="s">
        <v>622</v>
      </c>
      <c r="E20" s="15" t="s">
        <v>368</v>
      </c>
      <c r="F20" s="16" t="s">
        <v>623</v>
      </c>
      <c r="G20" s="15" t="s">
        <v>550</v>
      </c>
      <c r="H20" s="15" t="s">
        <v>622</v>
      </c>
      <c r="I20" s="15" t="s">
        <v>550</v>
      </c>
      <c r="J20" s="15" t="s">
        <v>624</v>
      </c>
      <c r="K20" s="15" t="s">
        <v>552</v>
      </c>
    </row>
    <row r="21" spans="1:11" ht="90">
      <c r="A21" s="14" t="s">
        <v>625</v>
      </c>
      <c r="B21" s="15">
        <v>2016</v>
      </c>
      <c r="C21" s="97">
        <v>42639</v>
      </c>
      <c r="D21" s="15" t="s">
        <v>626</v>
      </c>
      <c r="E21" s="15" t="s">
        <v>384</v>
      </c>
      <c r="F21" s="16" t="s">
        <v>627</v>
      </c>
      <c r="G21" s="15" t="s">
        <v>550</v>
      </c>
      <c r="H21" s="15" t="s">
        <v>628</v>
      </c>
      <c r="I21" s="15" t="s">
        <v>550</v>
      </c>
      <c r="J21" s="15" t="s">
        <v>629</v>
      </c>
      <c r="K21" s="15" t="s">
        <v>552</v>
      </c>
    </row>
    <row r="22" spans="1:11" ht="60">
      <c r="A22" s="14" t="s">
        <v>630</v>
      </c>
      <c r="B22" s="15">
        <v>2020</v>
      </c>
      <c r="C22" s="97">
        <v>43984</v>
      </c>
      <c r="D22" s="15" t="s">
        <v>631</v>
      </c>
      <c r="E22" s="15" t="s">
        <v>412</v>
      </c>
      <c r="F22" s="16" t="s">
        <v>632</v>
      </c>
      <c r="G22" s="15" t="s">
        <v>550</v>
      </c>
      <c r="H22" s="15" t="s">
        <v>631</v>
      </c>
      <c r="I22" s="15" t="s">
        <v>550</v>
      </c>
      <c r="J22" s="15" t="s">
        <v>633</v>
      </c>
      <c r="K22" s="15" t="s">
        <v>552</v>
      </c>
    </row>
    <row r="23" spans="1:11" ht="90">
      <c r="A23" s="14" t="s">
        <v>634</v>
      </c>
      <c r="B23" s="15">
        <v>2021</v>
      </c>
      <c r="C23" s="97">
        <v>44286</v>
      </c>
      <c r="D23" s="15" t="s">
        <v>635</v>
      </c>
      <c r="E23" s="15" t="s">
        <v>440</v>
      </c>
      <c r="F23" s="16" t="s">
        <v>636</v>
      </c>
      <c r="G23" s="15" t="s">
        <v>550</v>
      </c>
      <c r="H23" s="15" t="s">
        <v>635</v>
      </c>
      <c r="I23" s="15" t="s">
        <v>550</v>
      </c>
      <c r="J23" s="15" t="s">
        <v>637</v>
      </c>
      <c r="K23" s="15" t="s">
        <v>552</v>
      </c>
    </row>
    <row r="24" spans="1:11" ht="45">
      <c r="A24" s="14" t="s">
        <v>638</v>
      </c>
      <c r="B24" s="15">
        <v>2018</v>
      </c>
      <c r="C24" s="97">
        <v>43117</v>
      </c>
      <c r="D24" s="15" t="s">
        <v>639</v>
      </c>
      <c r="E24" s="15" t="s">
        <v>430</v>
      </c>
      <c r="F24" s="16" t="s">
        <v>640</v>
      </c>
      <c r="G24" s="15" t="s">
        <v>550</v>
      </c>
      <c r="H24" s="15" t="s">
        <v>639</v>
      </c>
      <c r="I24" s="15" t="s">
        <v>550</v>
      </c>
      <c r="J24" s="15" t="s">
        <v>641</v>
      </c>
      <c r="K24" s="15" t="s">
        <v>564</v>
      </c>
    </row>
    <row r="25" spans="1:11" ht="75">
      <c r="A25" s="14" t="s">
        <v>642</v>
      </c>
      <c r="B25" s="15">
        <v>2019</v>
      </c>
      <c r="C25" s="97">
        <v>43802</v>
      </c>
      <c r="D25" s="15" t="s">
        <v>643</v>
      </c>
      <c r="E25" s="15" t="s">
        <v>462</v>
      </c>
      <c r="F25" s="16" t="s">
        <v>644</v>
      </c>
      <c r="G25" s="15" t="s">
        <v>550</v>
      </c>
      <c r="H25" s="15" t="s">
        <v>643</v>
      </c>
      <c r="I25" s="15" t="s">
        <v>645</v>
      </c>
      <c r="J25" s="15" t="s">
        <v>646</v>
      </c>
      <c r="K25" s="15" t="s">
        <v>552</v>
      </c>
    </row>
    <row r="26" spans="1:11" ht="75">
      <c r="A26" s="14" t="s">
        <v>647</v>
      </c>
      <c r="B26" s="15">
        <v>2019</v>
      </c>
      <c r="C26" s="97">
        <v>43802</v>
      </c>
      <c r="D26" s="15" t="s">
        <v>643</v>
      </c>
      <c r="E26" s="15" t="s">
        <v>462</v>
      </c>
      <c r="F26" s="16" t="s">
        <v>648</v>
      </c>
      <c r="G26" s="15" t="s">
        <v>550</v>
      </c>
      <c r="H26" s="15" t="s">
        <v>643</v>
      </c>
      <c r="I26" s="15" t="s">
        <v>645</v>
      </c>
      <c r="J26" s="15" t="s">
        <v>649</v>
      </c>
      <c r="K26" s="15" t="s">
        <v>573</v>
      </c>
    </row>
    <row r="27" spans="1:11" ht="60">
      <c r="A27" s="14" t="s">
        <v>650</v>
      </c>
      <c r="B27" s="15">
        <v>2019</v>
      </c>
      <c r="C27" s="97">
        <v>43802</v>
      </c>
      <c r="D27" s="15" t="s">
        <v>643</v>
      </c>
      <c r="E27" s="15" t="s">
        <v>462</v>
      </c>
      <c r="F27" s="16" t="s">
        <v>651</v>
      </c>
      <c r="G27" s="15" t="s">
        <v>652</v>
      </c>
      <c r="H27" s="15" t="s">
        <v>643</v>
      </c>
      <c r="I27" s="15" t="s">
        <v>652</v>
      </c>
      <c r="J27" s="15" t="s">
        <v>653</v>
      </c>
      <c r="K27" s="15" t="s">
        <v>573</v>
      </c>
    </row>
    <row r="28" spans="1:11" ht="45">
      <c r="A28" s="14" t="s">
        <v>654</v>
      </c>
      <c r="B28" s="15">
        <v>2016</v>
      </c>
      <c r="C28" s="97">
        <v>42502</v>
      </c>
      <c r="D28" s="15" t="s">
        <v>548</v>
      </c>
      <c r="E28" s="15" t="s">
        <v>66</v>
      </c>
      <c r="F28" s="20" t="s">
        <v>655</v>
      </c>
      <c r="G28" s="15" t="s">
        <v>652</v>
      </c>
      <c r="H28" s="15" t="s">
        <v>548</v>
      </c>
      <c r="I28" s="15" t="s">
        <v>652</v>
      </c>
      <c r="J28" s="15" t="s">
        <v>656</v>
      </c>
      <c r="K28" s="15" t="s">
        <v>552</v>
      </c>
    </row>
    <row r="29" spans="1:11" ht="60">
      <c r="A29" s="14" t="s">
        <v>657</v>
      </c>
      <c r="B29" s="15">
        <v>2016</v>
      </c>
      <c r="C29" s="97">
        <v>42502</v>
      </c>
      <c r="D29" s="15" t="s">
        <v>548</v>
      </c>
      <c r="E29" s="15" t="s">
        <v>66</v>
      </c>
      <c r="F29" s="16" t="s">
        <v>658</v>
      </c>
      <c r="G29" s="15" t="s">
        <v>652</v>
      </c>
      <c r="H29" s="15" t="s">
        <v>548</v>
      </c>
      <c r="I29" s="15" t="s">
        <v>652</v>
      </c>
      <c r="J29" s="15" t="s">
        <v>659</v>
      </c>
      <c r="K29" s="15" t="s">
        <v>573</v>
      </c>
    </row>
    <row r="30" spans="1:11" ht="105">
      <c r="A30" s="14" t="s">
        <v>660</v>
      </c>
      <c r="B30" s="15">
        <v>2017</v>
      </c>
      <c r="C30" s="97">
        <v>42985</v>
      </c>
      <c r="D30" s="15" t="s">
        <v>661</v>
      </c>
      <c r="E30" s="15" t="s">
        <v>86</v>
      </c>
      <c r="F30" s="16" t="s">
        <v>662</v>
      </c>
      <c r="G30" s="15" t="s">
        <v>652</v>
      </c>
      <c r="H30" s="15" t="s">
        <v>661</v>
      </c>
      <c r="I30" s="15" t="s">
        <v>652</v>
      </c>
      <c r="J30" s="15" t="s">
        <v>663</v>
      </c>
      <c r="K30" s="15" t="s">
        <v>573</v>
      </c>
    </row>
    <row r="31" spans="1:11" ht="75">
      <c r="A31" s="14" t="s">
        <v>664</v>
      </c>
      <c r="B31" s="15">
        <v>2017</v>
      </c>
      <c r="C31" s="97">
        <v>42985</v>
      </c>
      <c r="D31" s="15" t="s">
        <v>665</v>
      </c>
      <c r="E31" s="15" t="s">
        <v>86</v>
      </c>
      <c r="F31" s="16" t="s">
        <v>666</v>
      </c>
      <c r="G31" s="15" t="s">
        <v>652</v>
      </c>
      <c r="H31" s="15" t="s">
        <v>665</v>
      </c>
      <c r="I31" s="15" t="s">
        <v>652</v>
      </c>
      <c r="J31" s="15" t="s">
        <v>667</v>
      </c>
      <c r="K31" s="15" t="s">
        <v>573</v>
      </c>
    </row>
    <row r="32" spans="1:11" ht="180">
      <c r="A32" s="14" t="s">
        <v>668</v>
      </c>
      <c r="B32" s="15">
        <v>2017</v>
      </c>
      <c r="C32" s="97">
        <v>42985</v>
      </c>
      <c r="D32" s="15" t="s">
        <v>669</v>
      </c>
      <c r="E32" s="15" t="s">
        <v>86</v>
      </c>
      <c r="F32" s="16" t="s">
        <v>670</v>
      </c>
      <c r="G32" s="15" t="s">
        <v>652</v>
      </c>
      <c r="H32" s="15" t="s">
        <v>669</v>
      </c>
      <c r="I32" s="15" t="s">
        <v>652</v>
      </c>
      <c r="J32" s="15" t="s">
        <v>671</v>
      </c>
      <c r="K32" s="15" t="s">
        <v>573</v>
      </c>
    </row>
    <row r="33" spans="1:11" ht="75">
      <c r="A33" s="14" t="s">
        <v>672</v>
      </c>
      <c r="B33" s="15">
        <v>2019</v>
      </c>
      <c r="C33" s="97">
        <v>43775</v>
      </c>
      <c r="D33" s="15" t="s">
        <v>586</v>
      </c>
      <c r="E33" s="15" t="s">
        <v>180</v>
      </c>
      <c r="F33" s="16" t="s">
        <v>673</v>
      </c>
      <c r="G33" s="15" t="s">
        <v>674</v>
      </c>
      <c r="H33" s="15" t="s">
        <v>586</v>
      </c>
      <c r="I33" s="15" t="s">
        <v>543</v>
      </c>
      <c r="J33" s="15" t="s">
        <v>675</v>
      </c>
      <c r="K33" s="15" t="s">
        <v>552</v>
      </c>
    </row>
    <row r="34" spans="1:11" ht="90">
      <c r="A34" s="14" t="s">
        <v>676</v>
      </c>
      <c r="B34" s="15">
        <v>2020</v>
      </c>
      <c r="C34" s="97">
        <v>44140</v>
      </c>
      <c r="D34" s="15" t="s">
        <v>677</v>
      </c>
      <c r="E34" s="15" t="s">
        <v>336</v>
      </c>
      <c r="F34" s="16" t="s">
        <v>678</v>
      </c>
      <c r="G34" s="15" t="s">
        <v>652</v>
      </c>
      <c r="H34" s="15" t="s">
        <v>677</v>
      </c>
      <c r="I34" s="15" t="s">
        <v>652</v>
      </c>
      <c r="J34" s="15" t="s">
        <v>679</v>
      </c>
      <c r="K34" s="15" t="s">
        <v>552</v>
      </c>
    </row>
    <row r="35" spans="1:11" ht="90">
      <c r="A35" s="14" t="s">
        <v>680</v>
      </c>
      <c r="B35" s="15">
        <v>2018</v>
      </c>
      <c r="C35" s="97">
        <v>43364</v>
      </c>
      <c r="D35" s="15" t="s">
        <v>681</v>
      </c>
      <c r="E35" s="15" t="s">
        <v>256</v>
      </c>
      <c r="F35" s="16" t="s">
        <v>682</v>
      </c>
      <c r="G35" s="15" t="s">
        <v>652</v>
      </c>
      <c r="H35" s="15" t="s">
        <v>681</v>
      </c>
      <c r="I35" s="15" t="s">
        <v>652</v>
      </c>
      <c r="J35" s="15" t="s">
        <v>683</v>
      </c>
      <c r="K35" s="15" t="s">
        <v>552</v>
      </c>
    </row>
    <row r="36" spans="1:11" ht="60">
      <c r="A36" s="14" t="s">
        <v>684</v>
      </c>
      <c r="B36" s="15">
        <v>2018</v>
      </c>
      <c r="C36" s="97">
        <v>43364</v>
      </c>
      <c r="D36" s="15" t="s">
        <v>681</v>
      </c>
      <c r="E36" s="15" t="s">
        <v>256</v>
      </c>
      <c r="F36" s="16" t="s">
        <v>685</v>
      </c>
      <c r="G36" s="15" t="s">
        <v>652</v>
      </c>
      <c r="H36" s="15" t="s">
        <v>681</v>
      </c>
      <c r="I36" s="15" t="s">
        <v>652</v>
      </c>
      <c r="J36" s="15" t="s">
        <v>686</v>
      </c>
      <c r="K36" s="15" t="s">
        <v>552</v>
      </c>
    </row>
    <row r="37" spans="1:11" ht="75">
      <c r="A37" s="14" t="s">
        <v>687</v>
      </c>
      <c r="B37" s="15">
        <v>2018</v>
      </c>
      <c r="C37" s="97">
        <v>43364</v>
      </c>
      <c r="D37" s="15" t="s">
        <v>681</v>
      </c>
      <c r="E37" s="15" t="s">
        <v>256</v>
      </c>
      <c r="F37" s="16" t="s">
        <v>688</v>
      </c>
      <c r="G37" s="15" t="s">
        <v>652</v>
      </c>
      <c r="H37" s="15" t="s">
        <v>681</v>
      </c>
      <c r="I37" s="15" t="s">
        <v>652</v>
      </c>
      <c r="J37" s="15" t="s">
        <v>689</v>
      </c>
      <c r="K37" s="15" t="s">
        <v>552</v>
      </c>
    </row>
    <row r="38" spans="1:11" ht="75">
      <c r="A38" s="14" t="s">
        <v>690</v>
      </c>
      <c r="B38" s="15">
        <v>2018</v>
      </c>
      <c r="C38" s="97">
        <v>43364</v>
      </c>
      <c r="D38" s="15" t="s">
        <v>681</v>
      </c>
      <c r="E38" s="15" t="s">
        <v>256</v>
      </c>
      <c r="F38" s="16" t="s">
        <v>691</v>
      </c>
      <c r="G38" s="15" t="s">
        <v>674</v>
      </c>
      <c r="H38" s="15" t="s">
        <v>681</v>
      </c>
      <c r="I38" s="15" t="s">
        <v>692</v>
      </c>
      <c r="J38" s="15" t="s">
        <v>693</v>
      </c>
      <c r="K38" s="15" t="s">
        <v>552</v>
      </c>
    </row>
    <row r="39" spans="1:11" ht="75">
      <c r="A39" s="14" t="s">
        <v>694</v>
      </c>
      <c r="B39" s="15">
        <v>2018</v>
      </c>
      <c r="C39" s="97">
        <v>43364</v>
      </c>
      <c r="D39" s="15" t="s">
        <v>681</v>
      </c>
      <c r="E39" s="15" t="s">
        <v>256</v>
      </c>
      <c r="F39" s="16" t="s">
        <v>695</v>
      </c>
      <c r="G39" s="15" t="s">
        <v>674</v>
      </c>
      <c r="H39" s="15" t="s">
        <v>681</v>
      </c>
      <c r="I39" s="15" t="s">
        <v>696</v>
      </c>
      <c r="J39" s="15" t="s">
        <v>697</v>
      </c>
      <c r="K39" s="15" t="s">
        <v>552</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20" zoomScale="85" zoomScaleNormal="85" workbookViewId="0">
      <selection activeCell="B154" sqref="B154"/>
    </sheetView>
  </sheetViews>
  <sheetFormatPr defaultRowHeight="24.95" customHeight="1"/>
  <cols>
    <col min="1" max="1" width="14" customWidth="1"/>
    <col min="2" max="2" width="26"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3" t="s">
        <v>1</v>
      </c>
      <c r="C1" s="41" t="s">
        <v>8117</v>
      </c>
      <c r="D1" s="33" t="s">
        <v>12338</v>
      </c>
      <c r="E1" s="33" t="s">
        <v>526</v>
      </c>
      <c r="F1" s="33" t="s">
        <v>530</v>
      </c>
      <c r="G1" s="33" t="s">
        <v>498</v>
      </c>
      <c r="H1" s="66" t="s">
        <v>529</v>
      </c>
      <c r="I1" s="33" t="s">
        <v>527</v>
      </c>
      <c r="J1" s="33" t="s">
        <v>528</v>
      </c>
      <c r="K1" s="42" t="s">
        <v>8118</v>
      </c>
      <c r="L1" s="43" t="s">
        <v>8119</v>
      </c>
      <c r="M1" s="33" t="s">
        <v>8120</v>
      </c>
    </row>
    <row r="2" spans="1:13" ht="24.95" customHeight="1">
      <c r="B2" s="44" t="s">
        <v>5</v>
      </c>
      <c r="C2" s="44" t="s">
        <v>7657</v>
      </c>
      <c r="D2" s="44" t="s">
        <v>7658</v>
      </c>
      <c r="E2" s="45" t="s">
        <v>7547</v>
      </c>
      <c r="F2" s="44" t="s">
        <v>7659</v>
      </c>
      <c r="G2" s="34" t="s">
        <v>7660</v>
      </c>
      <c r="H2" s="67">
        <v>20429000</v>
      </c>
      <c r="I2" s="44" t="s">
        <v>7661</v>
      </c>
      <c r="J2" s="45" t="s">
        <v>7662</v>
      </c>
      <c r="K2" s="44" t="s">
        <v>7664</v>
      </c>
      <c r="L2" s="44" t="s">
        <v>7665</v>
      </c>
      <c r="M2" s="44" t="s">
        <v>1696</v>
      </c>
    </row>
    <row r="3" spans="1:13" ht="24.95" customHeight="1">
      <c r="B3" s="46" t="s">
        <v>5</v>
      </c>
      <c r="C3" s="46" t="s">
        <v>7657</v>
      </c>
      <c r="D3" s="46" t="s">
        <v>7658</v>
      </c>
      <c r="E3" s="47" t="s">
        <v>7548</v>
      </c>
      <c r="F3" s="46" t="s">
        <v>7659</v>
      </c>
      <c r="G3" s="35" t="s">
        <v>7666</v>
      </c>
      <c r="H3" s="68">
        <v>112964500</v>
      </c>
      <c r="I3" s="46" t="s">
        <v>7667</v>
      </c>
      <c r="J3" s="47" t="s">
        <v>7668</v>
      </c>
      <c r="K3" s="46" t="s">
        <v>7669</v>
      </c>
      <c r="L3" s="46" t="s">
        <v>7672</v>
      </c>
      <c r="M3" s="46" t="s">
        <v>533</v>
      </c>
    </row>
    <row r="4" spans="1:13" ht="24.95" customHeight="1">
      <c r="B4" s="44" t="s">
        <v>5</v>
      </c>
      <c r="C4" s="44" t="s">
        <v>7657</v>
      </c>
      <c r="D4" s="44" t="s">
        <v>7658</v>
      </c>
      <c r="E4" s="45" t="s">
        <v>7549</v>
      </c>
      <c r="F4" s="44" t="s">
        <v>7659</v>
      </c>
      <c r="G4" s="34" t="s">
        <v>7673</v>
      </c>
      <c r="H4" s="67">
        <v>14665000</v>
      </c>
      <c r="I4" s="44" t="s">
        <v>7661</v>
      </c>
      <c r="J4" s="45" t="s">
        <v>7662</v>
      </c>
      <c r="K4" s="44" t="s">
        <v>7674</v>
      </c>
      <c r="L4" s="44" t="s">
        <v>7677</v>
      </c>
      <c r="M4" s="44" t="s">
        <v>533</v>
      </c>
    </row>
    <row r="5" spans="1:13" ht="24.95" customHeight="1">
      <c r="B5" s="46" t="s">
        <v>7</v>
      </c>
      <c r="C5" s="46" t="s">
        <v>7657</v>
      </c>
      <c r="D5" s="46" t="s">
        <v>6185</v>
      </c>
      <c r="E5" s="47" t="s">
        <v>7550</v>
      </c>
      <c r="F5" s="46" t="s">
        <v>7659</v>
      </c>
      <c r="G5" s="35" t="s">
        <v>7678</v>
      </c>
      <c r="H5" s="68">
        <v>55616254</v>
      </c>
      <c r="I5" s="46" t="s">
        <v>7667</v>
      </c>
      <c r="J5" s="47" t="s">
        <v>7679</v>
      </c>
      <c r="K5" s="46" t="s">
        <v>7680</v>
      </c>
      <c r="L5" s="46" t="s">
        <v>7681</v>
      </c>
      <c r="M5" s="46" t="s">
        <v>533</v>
      </c>
    </row>
    <row r="6" spans="1:13" ht="24.95" customHeight="1">
      <c r="B6" s="44" t="s">
        <v>7</v>
      </c>
      <c r="C6" s="44" t="s">
        <v>7657</v>
      </c>
      <c r="D6" s="44" t="s">
        <v>6185</v>
      </c>
      <c r="E6" s="45" t="s">
        <v>7551</v>
      </c>
      <c r="F6" s="44" t="s">
        <v>7659</v>
      </c>
      <c r="G6" s="34" t="s">
        <v>7682</v>
      </c>
      <c r="H6" s="67">
        <v>19242817</v>
      </c>
      <c r="I6" s="44" t="s">
        <v>7683</v>
      </c>
      <c r="J6" s="45" t="s">
        <v>548</v>
      </c>
      <c r="K6" s="44" t="s">
        <v>7680</v>
      </c>
      <c r="L6" s="44" t="s">
        <v>7685</v>
      </c>
      <c r="M6" s="44" t="s">
        <v>533</v>
      </c>
    </row>
    <row r="7" spans="1:13" ht="24.95" customHeight="1">
      <c r="B7" s="46" t="s">
        <v>7</v>
      </c>
      <c r="C7" s="46" t="s">
        <v>7657</v>
      </c>
      <c r="D7" s="46" t="s">
        <v>6185</v>
      </c>
      <c r="E7" s="47" t="s">
        <v>7552</v>
      </c>
      <c r="F7" s="46" t="s">
        <v>7659</v>
      </c>
      <c r="G7" s="35" t="s">
        <v>7686</v>
      </c>
      <c r="H7" s="68">
        <v>12560000</v>
      </c>
      <c r="I7" s="46" t="s">
        <v>7687</v>
      </c>
      <c r="J7" s="47" t="s">
        <v>548</v>
      </c>
      <c r="K7" s="46" t="s">
        <v>7674</v>
      </c>
      <c r="L7" s="46" t="s">
        <v>7690</v>
      </c>
      <c r="M7" s="46" t="s">
        <v>533</v>
      </c>
    </row>
    <row r="8" spans="1:13" ht="24.95" customHeight="1">
      <c r="B8" s="44" t="s">
        <v>47</v>
      </c>
      <c r="C8" s="44" t="s">
        <v>7657</v>
      </c>
      <c r="D8" s="44" t="s">
        <v>7658</v>
      </c>
      <c r="E8" s="45" t="s">
        <v>7553</v>
      </c>
      <c r="F8" s="44" t="s">
        <v>7659</v>
      </c>
      <c r="G8" s="34" t="s">
        <v>7691</v>
      </c>
      <c r="H8" s="67">
        <v>10840000</v>
      </c>
      <c r="I8" s="44" t="s">
        <v>7667</v>
      </c>
      <c r="J8" s="45" t="s">
        <v>7692</v>
      </c>
      <c r="K8" s="44" t="s">
        <v>7693</v>
      </c>
      <c r="L8" s="44" t="s">
        <v>7695</v>
      </c>
      <c r="M8" s="44" t="s">
        <v>7696</v>
      </c>
    </row>
    <row r="9" spans="1:13" ht="24.95" customHeight="1">
      <c r="B9" s="46" t="s">
        <v>47</v>
      </c>
      <c r="C9" s="46" t="s">
        <v>7657</v>
      </c>
      <c r="D9" s="46" t="s">
        <v>7658</v>
      </c>
      <c r="E9" s="47" t="s">
        <v>7554</v>
      </c>
      <c r="F9" s="46" t="s">
        <v>7659</v>
      </c>
      <c r="G9" s="35" t="s">
        <v>7697</v>
      </c>
      <c r="H9" s="68">
        <v>53270000</v>
      </c>
      <c r="I9" s="46" t="s">
        <v>7667</v>
      </c>
      <c r="J9" s="47" t="s">
        <v>7698</v>
      </c>
      <c r="K9" s="46" t="s">
        <v>7663</v>
      </c>
      <c r="L9" s="46" t="s">
        <v>7676</v>
      </c>
      <c r="M9" s="46" t="s">
        <v>533</v>
      </c>
    </row>
    <row r="10" spans="1:13" ht="24.95" customHeight="1">
      <c r="B10" s="44" t="s">
        <v>47</v>
      </c>
      <c r="C10" s="44" t="s">
        <v>7657</v>
      </c>
      <c r="D10" s="44" t="s">
        <v>7658</v>
      </c>
      <c r="E10" s="45" t="s">
        <v>7555</v>
      </c>
      <c r="F10" s="44" t="s">
        <v>7659</v>
      </c>
      <c r="G10" s="34" t="s">
        <v>7701</v>
      </c>
      <c r="H10" s="67">
        <v>22400000</v>
      </c>
      <c r="I10" s="44" t="s">
        <v>7702</v>
      </c>
      <c r="J10" s="45" t="s">
        <v>7703</v>
      </c>
      <c r="K10" s="44" t="s">
        <v>7704</v>
      </c>
      <c r="L10" s="44" t="s">
        <v>7685</v>
      </c>
      <c r="M10" s="44" t="s">
        <v>533</v>
      </c>
    </row>
    <row r="11" spans="1:13" ht="24.95" customHeight="1">
      <c r="B11" s="46" t="s">
        <v>47</v>
      </c>
      <c r="C11" s="46" t="s">
        <v>7657</v>
      </c>
      <c r="D11" s="46" t="s">
        <v>7658</v>
      </c>
      <c r="E11" s="48" t="s">
        <v>7556</v>
      </c>
      <c r="F11" s="46" t="s">
        <v>7659</v>
      </c>
      <c r="G11" s="35" t="s">
        <v>7705</v>
      </c>
      <c r="H11" s="68">
        <v>27029100</v>
      </c>
      <c r="I11" s="46" t="s">
        <v>7667</v>
      </c>
      <c r="J11" s="47" t="s">
        <v>7706</v>
      </c>
      <c r="K11" s="46" t="s">
        <v>7707</v>
      </c>
      <c r="L11" s="49"/>
      <c r="M11" s="49" t="s">
        <v>533</v>
      </c>
    </row>
    <row r="12" spans="1:13" ht="24.95" customHeight="1">
      <c r="B12" s="44" t="s">
        <v>43</v>
      </c>
      <c r="C12" s="44" t="s">
        <v>7657</v>
      </c>
      <c r="D12" s="44" t="s">
        <v>6185</v>
      </c>
      <c r="E12" s="45" t="s">
        <v>7557</v>
      </c>
      <c r="F12" s="44" t="s">
        <v>7659</v>
      </c>
      <c r="G12" s="34" t="s">
        <v>7709</v>
      </c>
      <c r="H12" s="67">
        <v>11718900</v>
      </c>
      <c r="I12" s="44" t="s">
        <v>7667</v>
      </c>
      <c r="J12" s="45" t="s">
        <v>7710</v>
      </c>
      <c r="K12" s="44" t="s">
        <v>7712</v>
      </c>
      <c r="L12" s="44" t="s">
        <v>7715</v>
      </c>
      <c r="M12" s="44" t="s">
        <v>7696</v>
      </c>
    </row>
    <row r="13" spans="1:13" ht="24.95" customHeight="1">
      <c r="B13" s="46" t="s">
        <v>43</v>
      </c>
      <c r="C13" s="46" t="s">
        <v>7657</v>
      </c>
      <c r="D13" s="46" t="s">
        <v>6185</v>
      </c>
      <c r="E13" s="47" t="s">
        <v>7558</v>
      </c>
      <c r="F13" s="46" t="s">
        <v>7659</v>
      </c>
      <c r="G13" s="35" t="s">
        <v>7716</v>
      </c>
      <c r="H13" s="68">
        <v>19021549</v>
      </c>
      <c r="I13" s="46" t="s">
        <v>7667</v>
      </c>
      <c r="J13" s="47" t="s">
        <v>7717</v>
      </c>
      <c r="K13" s="46" t="s">
        <v>7718</v>
      </c>
      <c r="L13" s="46" t="s">
        <v>7721</v>
      </c>
      <c r="M13" s="46" t="s">
        <v>533</v>
      </c>
    </row>
    <row r="14" spans="1:13" ht="24.95" customHeight="1">
      <c r="B14" s="44" t="s">
        <v>43</v>
      </c>
      <c r="C14" s="44" t="s">
        <v>7657</v>
      </c>
      <c r="D14" s="44" t="s">
        <v>6185</v>
      </c>
      <c r="E14" s="45" t="s">
        <v>7559</v>
      </c>
      <c r="F14" s="44" t="s">
        <v>7659</v>
      </c>
      <c r="G14" s="34" t="s">
        <v>7722</v>
      </c>
      <c r="H14" s="67">
        <v>75796750</v>
      </c>
      <c r="I14" s="44" t="s">
        <v>7687</v>
      </c>
      <c r="J14" s="45" t="s">
        <v>7723</v>
      </c>
      <c r="K14" s="44" t="s">
        <v>7680</v>
      </c>
      <c r="L14" s="44" t="s">
        <v>7725</v>
      </c>
      <c r="M14" s="44" t="s">
        <v>533</v>
      </c>
    </row>
    <row r="15" spans="1:13" ht="24.95" customHeight="1">
      <c r="B15" s="46" t="s">
        <v>43</v>
      </c>
      <c r="C15" s="46" t="s">
        <v>7657</v>
      </c>
      <c r="D15" s="46" t="s">
        <v>6185</v>
      </c>
      <c r="E15" s="47" t="s">
        <v>2596</v>
      </c>
      <c r="F15" s="46" t="s">
        <v>7659</v>
      </c>
      <c r="G15" s="35" t="s">
        <v>7726</v>
      </c>
      <c r="H15" s="68">
        <v>40549000</v>
      </c>
      <c r="I15" s="46" t="s">
        <v>7667</v>
      </c>
      <c r="J15" s="47" t="s">
        <v>7727</v>
      </c>
      <c r="K15" s="46" t="s">
        <v>7728</v>
      </c>
      <c r="L15" s="46" t="s">
        <v>7729</v>
      </c>
      <c r="M15" s="46" t="s">
        <v>533</v>
      </c>
    </row>
    <row r="16" spans="1:13" ht="24.95" customHeight="1">
      <c r="B16" s="44" t="s">
        <v>43</v>
      </c>
      <c r="C16" s="44" t="s">
        <v>7657</v>
      </c>
      <c r="D16" s="44" t="s">
        <v>6185</v>
      </c>
      <c r="E16" s="45" t="s">
        <v>2195</v>
      </c>
      <c r="F16" s="44" t="s">
        <v>7659</v>
      </c>
      <c r="G16" s="34" t="s">
        <v>7730</v>
      </c>
      <c r="H16" s="67">
        <v>34982250</v>
      </c>
      <c r="I16" s="44" t="s">
        <v>7667</v>
      </c>
      <c r="J16" s="44" t="s">
        <v>7731</v>
      </c>
      <c r="K16" s="50">
        <v>41821</v>
      </c>
      <c r="L16" s="44" t="s">
        <v>7733</v>
      </c>
      <c r="M16" s="44" t="s">
        <v>533</v>
      </c>
    </row>
    <row r="17" spans="2:13" ht="24.95" customHeight="1">
      <c r="B17" s="46" t="s">
        <v>73</v>
      </c>
      <c r="C17" s="46" t="s">
        <v>7657</v>
      </c>
      <c r="D17" s="46" t="s">
        <v>7658</v>
      </c>
      <c r="E17" s="47" t="s">
        <v>4159</v>
      </c>
      <c r="F17" s="46" t="s">
        <v>7659</v>
      </c>
      <c r="G17" s="35" t="s">
        <v>7734</v>
      </c>
      <c r="H17" s="68">
        <v>8023779</v>
      </c>
      <c r="I17" s="46" t="s">
        <v>7667</v>
      </c>
      <c r="J17" s="47" t="s">
        <v>7096</v>
      </c>
      <c r="K17" s="46" t="s">
        <v>7693</v>
      </c>
      <c r="L17" s="46" t="s">
        <v>7736</v>
      </c>
      <c r="M17" s="46" t="s">
        <v>7696</v>
      </c>
    </row>
    <row r="18" spans="2:13" ht="24.95" customHeight="1">
      <c r="B18" s="44" t="s">
        <v>73</v>
      </c>
      <c r="C18" s="44" t="s">
        <v>7657</v>
      </c>
      <c r="D18" s="44" t="s">
        <v>7658</v>
      </c>
      <c r="E18" s="45" t="s">
        <v>7560</v>
      </c>
      <c r="F18" s="44" t="s">
        <v>7659</v>
      </c>
      <c r="G18" s="34" t="s">
        <v>7737</v>
      </c>
      <c r="H18" s="67">
        <v>67290149</v>
      </c>
      <c r="I18" s="44" t="s">
        <v>7667</v>
      </c>
      <c r="J18" s="45" t="s">
        <v>7738</v>
      </c>
      <c r="K18" s="44" t="s">
        <v>7719</v>
      </c>
      <c r="L18" s="44" t="s">
        <v>7675</v>
      </c>
      <c r="M18" s="44" t="s">
        <v>533</v>
      </c>
    </row>
    <row r="19" spans="2:13" ht="24.95" customHeight="1">
      <c r="B19" s="46" t="s">
        <v>45</v>
      </c>
      <c r="C19" s="46" t="s">
        <v>7657</v>
      </c>
      <c r="D19" s="46" t="s">
        <v>6185</v>
      </c>
      <c r="E19" s="47" t="s">
        <v>3817</v>
      </c>
      <c r="F19" s="46" t="s">
        <v>7659</v>
      </c>
      <c r="G19" s="35" t="s">
        <v>7740</v>
      </c>
      <c r="H19" s="68">
        <v>23394595</v>
      </c>
      <c r="I19" s="46" t="s">
        <v>7667</v>
      </c>
      <c r="J19" s="47" t="s">
        <v>7741</v>
      </c>
      <c r="K19" s="46" t="s">
        <v>7742</v>
      </c>
      <c r="L19" s="46" t="s">
        <v>7745</v>
      </c>
      <c r="M19" s="46" t="s">
        <v>7696</v>
      </c>
    </row>
    <row r="20" spans="2:13" ht="24.95" customHeight="1">
      <c r="B20" s="44" t="s">
        <v>45</v>
      </c>
      <c r="C20" s="44" t="s">
        <v>7657</v>
      </c>
      <c r="D20" s="44" t="s">
        <v>6185</v>
      </c>
      <c r="E20" s="45" t="s">
        <v>7561</v>
      </c>
      <c r="F20" s="44" t="s">
        <v>7659</v>
      </c>
      <c r="G20" s="34" t="s">
        <v>7746</v>
      </c>
      <c r="H20" s="67">
        <v>18193621</v>
      </c>
      <c r="I20" s="44" t="s">
        <v>7702</v>
      </c>
      <c r="J20" s="45" t="s">
        <v>7747</v>
      </c>
      <c r="K20" s="44" t="s">
        <v>7718</v>
      </c>
      <c r="L20" s="44" t="s">
        <v>7749</v>
      </c>
      <c r="M20" s="44" t="s">
        <v>533</v>
      </c>
    </row>
    <row r="21" spans="2:13" ht="24.95" customHeight="1">
      <c r="B21" s="46" t="s">
        <v>45</v>
      </c>
      <c r="C21" s="46" t="s">
        <v>7657</v>
      </c>
      <c r="D21" s="46" t="s">
        <v>6185</v>
      </c>
      <c r="E21" s="51" t="s">
        <v>2948</v>
      </c>
      <c r="F21" s="46" t="s">
        <v>7659</v>
      </c>
      <c r="G21" s="35" t="s">
        <v>7750</v>
      </c>
      <c r="H21" s="68">
        <v>38503941</v>
      </c>
      <c r="I21" s="46" t="s">
        <v>7667</v>
      </c>
      <c r="J21" s="47" t="s">
        <v>7751</v>
      </c>
      <c r="K21" s="46" t="s">
        <v>7739</v>
      </c>
      <c r="L21" s="46" t="s">
        <v>7672</v>
      </c>
      <c r="M21" s="46" t="s">
        <v>533</v>
      </c>
    </row>
    <row r="22" spans="2:13" ht="24.95" customHeight="1">
      <c r="B22" s="44" t="s">
        <v>45</v>
      </c>
      <c r="C22" s="44" t="s">
        <v>7657</v>
      </c>
      <c r="D22" s="44" t="s">
        <v>6185</v>
      </c>
      <c r="E22" s="45" t="s">
        <v>7562</v>
      </c>
      <c r="F22" s="44" t="s">
        <v>7659</v>
      </c>
      <c r="G22" s="34" t="s">
        <v>7752</v>
      </c>
      <c r="H22" s="67">
        <v>65600525</v>
      </c>
      <c r="I22" s="44" t="s">
        <v>7667</v>
      </c>
      <c r="J22" s="45" t="s">
        <v>7753</v>
      </c>
      <c r="K22" s="44" t="s">
        <v>7718</v>
      </c>
      <c r="L22" s="44" t="s">
        <v>7721</v>
      </c>
      <c r="M22" s="44" t="s">
        <v>533</v>
      </c>
    </row>
    <row r="23" spans="2:13" ht="24.95" customHeight="1">
      <c r="B23" s="46" t="s">
        <v>45</v>
      </c>
      <c r="C23" s="46" t="s">
        <v>7657</v>
      </c>
      <c r="D23" s="46" t="s">
        <v>6185</v>
      </c>
      <c r="E23" s="47" t="s">
        <v>2097</v>
      </c>
      <c r="F23" s="46" t="s">
        <v>7659</v>
      </c>
      <c r="G23" s="35" t="s">
        <v>7754</v>
      </c>
      <c r="H23" s="68">
        <v>23954998</v>
      </c>
      <c r="I23" s="46" t="s">
        <v>7667</v>
      </c>
      <c r="J23" s="46" t="s">
        <v>7723</v>
      </c>
      <c r="K23" s="46" t="s">
        <v>7707</v>
      </c>
      <c r="L23" s="46"/>
      <c r="M23" s="46" t="s">
        <v>533</v>
      </c>
    </row>
    <row r="24" spans="2:13" ht="24.95" customHeight="1">
      <c r="B24" s="44" t="s">
        <v>39</v>
      </c>
      <c r="C24" s="44" t="s">
        <v>7657</v>
      </c>
      <c r="D24" s="44" t="s">
        <v>6185</v>
      </c>
      <c r="E24" s="45" t="s">
        <v>7563</v>
      </c>
      <c r="F24" s="44" t="s">
        <v>7659</v>
      </c>
      <c r="G24" s="34" t="s">
        <v>7756</v>
      </c>
      <c r="H24" s="67">
        <v>19186171</v>
      </c>
      <c r="I24" s="44" t="s">
        <v>7757</v>
      </c>
      <c r="J24" s="45" t="s">
        <v>7758</v>
      </c>
      <c r="K24" s="44" t="s">
        <v>7712</v>
      </c>
      <c r="L24" s="44" t="s">
        <v>7670</v>
      </c>
      <c r="M24" s="44" t="s">
        <v>7696</v>
      </c>
    </row>
    <row r="25" spans="2:13" ht="24.95" customHeight="1">
      <c r="B25" s="46" t="s">
        <v>39</v>
      </c>
      <c r="C25" s="46" t="s">
        <v>7657</v>
      </c>
      <c r="D25" s="46" t="s">
        <v>6185</v>
      </c>
      <c r="E25" s="47" t="s">
        <v>7564</v>
      </c>
      <c r="F25" s="46" t="s">
        <v>7659</v>
      </c>
      <c r="G25" s="35" t="s">
        <v>7761</v>
      </c>
      <c r="H25" s="68">
        <v>36663500</v>
      </c>
      <c r="I25" s="46" t="s">
        <v>7667</v>
      </c>
      <c r="J25" s="47" t="s">
        <v>7762</v>
      </c>
      <c r="K25" s="46" t="s">
        <v>7719</v>
      </c>
      <c r="L25" s="46" t="s">
        <v>7763</v>
      </c>
      <c r="M25" s="46" t="s">
        <v>533</v>
      </c>
    </row>
    <row r="26" spans="2:13" ht="24.95" customHeight="1">
      <c r="B26" s="44" t="s">
        <v>239</v>
      </c>
      <c r="C26" s="44" t="s">
        <v>7657</v>
      </c>
      <c r="D26" s="44" t="s">
        <v>7658</v>
      </c>
      <c r="E26" s="45" t="s">
        <v>7565</v>
      </c>
      <c r="F26" s="44" t="s">
        <v>7659</v>
      </c>
      <c r="G26" s="34" t="s">
        <v>7768</v>
      </c>
      <c r="H26" s="67">
        <v>4385350</v>
      </c>
      <c r="I26" s="44" t="s">
        <v>7667</v>
      </c>
      <c r="J26" s="45" t="s">
        <v>7769</v>
      </c>
      <c r="K26" s="44" t="s">
        <v>7694</v>
      </c>
      <c r="L26" s="44" t="s">
        <v>7745</v>
      </c>
      <c r="M26" s="44" t="s">
        <v>7696</v>
      </c>
    </row>
    <row r="27" spans="2:13" ht="24.95" customHeight="1">
      <c r="B27" s="46" t="s">
        <v>239</v>
      </c>
      <c r="C27" s="46" t="s">
        <v>7657</v>
      </c>
      <c r="D27" s="46" t="s">
        <v>7658</v>
      </c>
      <c r="E27" s="47" t="s">
        <v>7566</v>
      </c>
      <c r="F27" s="46" t="s">
        <v>7659</v>
      </c>
      <c r="G27" s="35" t="s">
        <v>7770</v>
      </c>
      <c r="H27" s="68">
        <v>6048500</v>
      </c>
      <c r="I27" s="46" t="s">
        <v>7661</v>
      </c>
      <c r="J27" s="47" t="s">
        <v>548</v>
      </c>
      <c r="K27" s="46" t="s">
        <v>7744</v>
      </c>
      <c r="L27" s="46" t="s">
        <v>7772</v>
      </c>
      <c r="M27" s="46" t="s">
        <v>7696</v>
      </c>
    </row>
    <row r="28" spans="2:13" ht="24.95" customHeight="1">
      <c r="B28" s="44" t="s">
        <v>239</v>
      </c>
      <c r="C28" s="44" t="s">
        <v>7657</v>
      </c>
      <c r="D28" s="44" t="s">
        <v>7658</v>
      </c>
      <c r="E28" s="45" t="s">
        <v>7567</v>
      </c>
      <c r="F28" s="44" t="s">
        <v>7659</v>
      </c>
      <c r="G28" s="34" t="s">
        <v>7773</v>
      </c>
      <c r="H28" s="67">
        <v>31420277</v>
      </c>
      <c r="I28" s="44" t="s">
        <v>7702</v>
      </c>
      <c r="J28" s="45" t="s">
        <v>7774</v>
      </c>
      <c r="K28" s="44" t="s">
        <v>7775</v>
      </c>
      <c r="L28" s="44" t="s">
        <v>7675</v>
      </c>
      <c r="M28" s="44" t="s">
        <v>533</v>
      </c>
    </row>
    <row r="29" spans="2:13" ht="24.95" customHeight="1">
      <c r="B29" s="46" t="s">
        <v>239</v>
      </c>
      <c r="C29" s="46" t="s">
        <v>7657</v>
      </c>
      <c r="D29" s="46" t="s">
        <v>7658</v>
      </c>
      <c r="E29" s="47" t="s">
        <v>7568</v>
      </c>
      <c r="F29" s="46" t="s">
        <v>7659</v>
      </c>
      <c r="G29" s="35" t="s">
        <v>7777</v>
      </c>
      <c r="H29" s="68">
        <v>27425552</v>
      </c>
      <c r="I29" s="46" t="s">
        <v>7667</v>
      </c>
      <c r="J29" s="47" t="s">
        <v>7778</v>
      </c>
      <c r="K29" s="46" t="s">
        <v>7779</v>
      </c>
      <c r="L29" s="46" t="s">
        <v>7780</v>
      </c>
      <c r="M29" s="46" t="s">
        <v>533</v>
      </c>
    </row>
    <row r="30" spans="2:13" ht="24.95" customHeight="1">
      <c r="B30" s="44" t="s">
        <v>239</v>
      </c>
      <c r="C30" s="44" t="s">
        <v>7657</v>
      </c>
      <c r="D30" s="44" t="s">
        <v>7658</v>
      </c>
      <c r="E30" s="52" t="s">
        <v>2603</v>
      </c>
      <c r="F30" s="44" t="s">
        <v>7659</v>
      </c>
      <c r="G30" s="34" t="s">
        <v>7781</v>
      </c>
      <c r="H30" s="67">
        <v>21025663</v>
      </c>
      <c r="I30" s="44" t="s">
        <v>7667</v>
      </c>
      <c r="J30" s="45" t="s">
        <v>548</v>
      </c>
      <c r="K30" s="44" t="s">
        <v>7688</v>
      </c>
      <c r="L30" s="44" t="s">
        <v>7765</v>
      </c>
      <c r="M30" s="44" t="s">
        <v>533</v>
      </c>
    </row>
    <row r="31" spans="2:13" ht="24.95" customHeight="1">
      <c r="B31" s="46" t="s">
        <v>239</v>
      </c>
      <c r="C31" s="46" t="s">
        <v>7657</v>
      </c>
      <c r="D31" s="46" t="s">
        <v>7658</v>
      </c>
      <c r="E31" s="47" t="s">
        <v>1937</v>
      </c>
      <c r="F31" s="46" t="s">
        <v>7659</v>
      </c>
      <c r="G31" s="35" t="s">
        <v>7784</v>
      </c>
      <c r="H31" s="68">
        <v>20926000</v>
      </c>
      <c r="I31" s="46" t="s">
        <v>7702</v>
      </c>
      <c r="J31" s="47" t="s">
        <v>7785</v>
      </c>
      <c r="K31" s="46" t="s">
        <v>7766</v>
      </c>
      <c r="L31" s="46"/>
      <c r="M31" s="46" t="s">
        <v>533</v>
      </c>
    </row>
    <row r="32" spans="2:13" ht="24.95" customHeight="1">
      <c r="B32" s="44" t="s">
        <v>105</v>
      </c>
      <c r="C32" s="44" t="s">
        <v>7782</v>
      </c>
      <c r="D32" s="44" t="s">
        <v>6185</v>
      </c>
      <c r="E32" s="45" t="s">
        <v>7569</v>
      </c>
      <c r="F32" s="44" t="s">
        <v>7659</v>
      </c>
      <c r="G32" s="34" t="s">
        <v>7788</v>
      </c>
      <c r="H32" s="67">
        <v>67109027</v>
      </c>
      <c r="I32" s="44" t="s">
        <v>7667</v>
      </c>
      <c r="J32" s="45" t="s">
        <v>7789</v>
      </c>
      <c r="K32" s="44" t="s">
        <v>7711</v>
      </c>
      <c r="L32" s="44" t="s">
        <v>7790</v>
      </c>
      <c r="M32" s="44"/>
    </row>
    <row r="33" spans="2:13" ht="24.95" customHeight="1">
      <c r="B33" s="46" t="s">
        <v>79</v>
      </c>
      <c r="C33" s="46" t="s">
        <v>7657</v>
      </c>
      <c r="D33" s="46" t="s">
        <v>6185</v>
      </c>
      <c r="E33" s="47" t="s">
        <v>7570</v>
      </c>
      <c r="F33" s="46" t="s">
        <v>7659</v>
      </c>
      <c r="G33" s="35" t="s">
        <v>7791</v>
      </c>
      <c r="H33" s="68">
        <v>45125000</v>
      </c>
      <c r="I33" s="46" t="s">
        <v>7667</v>
      </c>
      <c r="J33" s="47" t="s">
        <v>7792</v>
      </c>
      <c r="K33" s="46" t="s">
        <v>7794</v>
      </c>
      <c r="L33" s="46" t="s">
        <v>7671</v>
      </c>
      <c r="M33" s="46" t="s">
        <v>7696</v>
      </c>
    </row>
    <row r="34" spans="2:13" ht="24.95" customHeight="1">
      <c r="B34" s="44" t="s">
        <v>79</v>
      </c>
      <c r="C34" s="44" t="s">
        <v>7657</v>
      </c>
      <c r="D34" s="44" t="s">
        <v>6185</v>
      </c>
      <c r="E34" s="45" t="s">
        <v>7571</v>
      </c>
      <c r="F34" s="44" t="s">
        <v>7659</v>
      </c>
      <c r="G34" s="34" t="s">
        <v>7796</v>
      </c>
      <c r="H34" s="67">
        <v>29506300</v>
      </c>
      <c r="I34" s="44" t="s">
        <v>7687</v>
      </c>
      <c r="J34" s="53" t="s">
        <v>7797</v>
      </c>
      <c r="K34" s="44" t="s">
        <v>7689</v>
      </c>
      <c r="L34" s="44" t="s">
        <v>7799</v>
      </c>
      <c r="M34" s="44" t="s">
        <v>533</v>
      </c>
    </row>
    <row r="35" spans="2:13" ht="24.95" customHeight="1">
      <c r="B35" s="46" t="s">
        <v>429</v>
      </c>
      <c r="C35" s="46" t="s">
        <v>7657</v>
      </c>
      <c r="D35" s="46" t="s">
        <v>6185</v>
      </c>
      <c r="E35" s="47" t="s">
        <v>7572</v>
      </c>
      <c r="F35" s="46" t="s">
        <v>7659</v>
      </c>
      <c r="G35" s="35" t="s">
        <v>7800</v>
      </c>
      <c r="H35" s="68">
        <v>32500000</v>
      </c>
      <c r="I35" s="46" t="s">
        <v>7801</v>
      </c>
      <c r="J35" s="47" t="s">
        <v>7802</v>
      </c>
      <c r="K35" s="46" t="s">
        <v>7728</v>
      </c>
      <c r="L35" s="46" t="s">
        <v>7803</v>
      </c>
      <c r="M35" s="46" t="s">
        <v>533</v>
      </c>
    </row>
    <row r="36" spans="2:13" ht="24.95" customHeight="1">
      <c r="B36" s="44" t="s">
        <v>429</v>
      </c>
      <c r="C36" s="44" t="s">
        <v>7657</v>
      </c>
      <c r="D36" s="44" t="s">
        <v>6185</v>
      </c>
      <c r="E36" s="45" t="s">
        <v>7573</v>
      </c>
      <c r="F36" s="44" t="s">
        <v>7659</v>
      </c>
      <c r="G36" s="34" t="s">
        <v>7804</v>
      </c>
      <c r="H36" s="67">
        <v>21913000</v>
      </c>
      <c r="I36" s="44" t="s">
        <v>7667</v>
      </c>
      <c r="J36" s="45" t="s">
        <v>7805</v>
      </c>
      <c r="K36" s="44" t="s">
        <v>7806</v>
      </c>
      <c r="L36" s="44" t="s">
        <v>7755</v>
      </c>
      <c r="M36" s="44" t="s">
        <v>533</v>
      </c>
    </row>
    <row r="37" spans="2:13" ht="24.95" customHeight="1">
      <c r="B37" s="46" t="s">
        <v>429</v>
      </c>
      <c r="C37" s="46" t="s">
        <v>7657</v>
      </c>
      <c r="D37" s="46" t="s">
        <v>6185</v>
      </c>
      <c r="E37" s="46" t="s">
        <v>1965</v>
      </c>
      <c r="F37" s="46" t="s">
        <v>7659</v>
      </c>
      <c r="G37" s="35" t="s">
        <v>7809</v>
      </c>
      <c r="H37" s="68">
        <v>22700000</v>
      </c>
      <c r="I37" s="46" t="s">
        <v>7702</v>
      </c>
      <c r="J37" s="46" t="s">
        <v>7810</v>
      </c>
      <c r="K37" s="46" t="s">
        <v>7786</v>
      </c>
      <c r="L37" s="46"/>
      <c r="M37" s="46" t="s">
        <v>533</v>
      </c>
    </row>
    <row r="38" spans="2:13" ht="24.95" customHeight="1">
      <c r="B38" s="44" t="s">
        <v>103</v>
      </c>
      <c r="C38" s="44" t="s">
        <v>7657</v>
      </c>
      <c r="D38" s="44" t="s">
        <v>6185</v>
      </c>
      <c r="E38" s="45" t="s">
        <v>7574</v>
      </c>
      <c r="F38" s="44" t="s">
        <v>7659</v>
      </c>
      <c r="G38" s="34" t="s">
        <v>7811</v>
      </c>
      <c r="H38" s="67">
        <v>13540318</v>
      </c>
      <c r="I38" s="44" t="s">
        <v>7812</v>
      </c>
      <c r="J38" s="45" t="s">
        <v>7813</v>
      </c>
      <c r="K38" s="44" t="s">
        <v>7695</v>
      </c>
      <c r="L38" s="44" t="s">
        <v>7815</v>
      </c>
      <c r="M38" s="44" t="s">
        <v>7816</v>
      </c>
    </row>
    <row r="39" spans="2:13" ht="24.95" customHeight="1">
      <c r="B39" s="46" t="s">
        <v>103</v>
      </c>
      <c r="C39" s="46" t="s">
        <v>7657</v>
      </c>
      <c r="D39" s="46" t="s">
        <v>6185</v>
      </c>
      <c r="E39" s="47" t="s">
        <v>2947</v>
      </c>
      <c r="F39" s="46" t="s">
        <v>7659</v>
      </c>
      <c r="G39" s="35" t="s">
        <v>7817</v>
      </c>
      <c r="H39" s="68">
        <v>48309602</v>
      </c>
      <c r="I39" s="46" t="s">
        <v>7667</v>
      </c>
      <c r="J39" s="47" t="s">
        <v>7818</v>
      </c>
      <c r="K39" s="46" t="s">
        <v>7718</v>
      </c>
      <c r="L39" s="46" t="s">
        <v>7675</v>
      </c>
      <c r="M39" s="46" t="s">
        <v>533</v>
      </c>
    </row>
    <row r="40" spans="2:13" ht="24.95" customHeight="1">
      <c r="B40" s="44" t="s">
        <v>103</v>
      </c>
      <c r="C40" s="44" t="s">
        <v>7657</v>
      </c>
      <c r="D40" s="44" t="s">
        <v>6185</v>
      </c>
      <c r="E40" s="45" t="s">
        <v>2380</v>
      </c>
      <c r="F40" s="44" t="s">
        <v>7659</v>
      </c>
      <c r="G40" s="34" t="s">
        <v>7819</v>
      </c>
      <c r="H40" s="67">
        <v>22217800</v>
      </c>
      <c r="I40" s="44" t="s">
        <v>7667</v>
      </c>
      <c r="J40" s="45" t="s">
        <v>7820</v>
      </c>
      <c r="K40" s="44" t="s">
        <v>7798</v>
      </c>
      <c r="L40" s="44" t="s">
        <v>7821</v>
      </c>
      <c r="M40" s="44" t="s">
        <v>533</v>
      </c>
    </row>
    <row r="41" spans="2:13" ht="24.95" customHeight="1">
      <c r="B41" s="46" t="s">
        <v>103</v>
      </c>
      <c r="C41" s="46" t="s">
        <v>7657</v>
      </c>
      <c r="D41" s="46" t="s">
        <v>6185</v>
      </c>
      <c r="E41" s="47" t="s">
        <v>2192</v>
      </c>
      <c r="F41" s="46" t="s">
        <v>7659</v>
      </c>
      <c r="G41" s="35" t="s">
        <v>7822</v>
      </c>
      <c r="H41" s="68">
        <v>48480909</v>
      </c>
      <c r="I41" s="46" t="s">
        <v>7667</v>
      </c>
      <c r="J41" s="47" t="s">
        <v>7823</v>
      </c>
      <c r="K41" s="46" t="s">
        <v>7749</v>
      </c>
      <c r="L41" s="46" t="s">
        <v>7824</v>
      </c>
      <c r="M41" s="46" t="s">
        <v>533</v>
      </c>
    </row>
    <row r="42" spans="2:13" ht="24.95" customHeight="1">
      <c r="B42" s="69" t="s">
        <v>95</v>
      </c>
      <c r="C42" s="44" t="s">
        <v>7657</v>
      </c>
      <c r="D42" s="44" t="s">
        <v>6185</v>
      </c>
      <c r="E42" s="45" t="s">
        <v>7575</v>
      </c>
      <c r="F42" s="44" t="s">
        <v>7659</v>
      </c>
      <c r="G42" s="34" t="s">
        <v>7825</v>
      </c>
      <c r="H42" s="67">
        <v>7460000</v>
      </c>
      <c r="I42" s="44" t="s">
        <v>7667</v>
      </c>
      <c r="J42" s="45" t="s">
        <v>7826</v>
      </c>
      <c r="K42" s="44" t="s">
        <v>7760</v>
      </c>
      <c r="L42" s="44" t="s">
        <v>7715</v>
      </c>
      <c r="M42" s="44" t="s">
        <v>7696</v>
      </c>
    </row>
    <row r="43" spans="2:13" ht="24.95" customHeight="1">
      <c r="B43" s="69" t="s">
        <v>95</v>
      </c>
      <c r="C43" s="46" t="s">
        <v>7657</v>
      </c>
      <c r="D43" s="46" t="s">
        <v>6185</v>
      </c>
      <c r="E43" s="47" t="s">
        <v>7576</v>
      </c>
      <c r="F43" s="46" t="s">
        <v>7659</v>
      </c>
      <c r="G43" s="35" t="s">
        <v>7828</v>
      </c>
      <c r="H43" s="68">
        <v>20783375</v>
      </c>
      <c r="I43" s="46" t="s">
        <v>7667</v>
      </c>
      <c r="J43" s="47" t="s">
        <v>548</v>
      </c>
      <c r="K43" s="46" t="s">
        <v>7680</v>
      </c>
      <c r="L43" s="46" t="s">
        <v>7763</v>
      </c>
      <c r="M43" s="46" t="s">
        <v>533</v>
      </c>
    </row>
    <row r="44" spans="2:13" ht="24.95" customHeight="1">
      <c r="B44" s="69" t="s">
        <v>95</v>
      </c>
      <c r="C44" s="44" t="s">
        <v>7657</v>
      </c>
      <c r="D44" s="44" t="s">
        <v>6185</v>
      </c>
      <c r="E44" s="45" t="s">
        <v>7577</v>
      </c>
      <c r="F44" s="44" t="s">
        <v>7659</v>
      </c>
      <c r="G44" s="34" t="s">
        <v>7829</v>
      </c>
      <c r="H44" s="67">
        <v>17473225</v>
      </c>
      <c r="I44" s="44" t="s">
        <v>7667</v>
      </c>
      <c r="J44" s="45" t="s">
        <v>7830</v>
      </c>
      <c r="K44" s="44" t="s">
        <v>7779</v>
      </c>
      <c r="L44" s="44" t="s">
        <v>7831</v>
      </c>
      <c r="M44" s="44" t="s">
        <v>533</v>
      </c>
    </row>
    <row r="45" spans="2:13" ht="24.95" customHeight="1">
      <c r="B45" s="69" t="s">
        <v>95</v>
      </c>
      <c r="C45" s="46" t="s">
        <v>7657</v>
      </c>
      <c r="D45" s="46" t="s">
        <v>6185</v>
      </c>
      <c r="E45" s="47" t="s">
        <v>2579</v>
      </c>
      <c r="F45" s="46" t="s">
        <v>7659</v>
      </c>
      <c r="G45" s="35" t="s">
        <v>7832</v>
      </c>
      <c r="H45" s="68">
        <v>38700000</v>
      </c>
      <c r="I45" s="46" t="s">
        <v>7833</v>
      </c>
      <c r="J45" s="47" t="s">
        <v>7834</v>
      </c>
      <c r="K45" s="46" t="s">
        <v>7835</v>
      </c>
      <c r="L45" s="46" t="s">
        <v>7690</v>
      </c>
      <c r="M45" s="46" t="s">
        <v>533</v>
      </c>
    </row>
    <row r="46" spans="2:13" ht="24.95" customHeight="1">
      <c r="B46" s="69" t="s">
        <v>95</v>
      </c>
      <c r="C46" s="44" t="s">
        <v>7657</v>
      </c>
      <c r="D46" s="44" t="s">
        <v>6185</v>
      </c>
      <c r="E46" s="45" t="s">
        <v>1789</v>
      </c>
      <c r="F46" s="44" t="s">
        <v>7659</v>
      </c>
      <c r="G46" s="34" t="s">
        <v>7836</v>
      </c>
      <c r="H46" s="67">
        <v>29141538</v>
      </c>
      <c r="I46" s="44" t="s">
        <v>7667</v>
      </c>
      <c r="J46" s="45" t="s">
        <v>7837</v>
      </c>
      <c r="K46" s="44" t="s">
        <v>7729</v>
      </c>
      <c r="L46" s="44"/>
      <c r="M46" s="44" t="s">
        <v>533</v>
      </c>
    </row>
    <row r="47" spans="2:13" ht="24.95" customHeight="1">
      <c r="B47" s="46" t="s">
        <v>121</v>
      </c>
      <c r="C47" s="46" t="s">
        <v>7657</v>
      </c>
      <c r="D47" s="46" t="s">
        <v>6185</v>
      </c>
      <c r="E47" s="47" t="s">
        <v>4041</v>
      </c>
      <c r="F47" s="46" t="s">
        <v>7659</v>
      </c>
      <c r="G47" s="35" t="s">
        <v>7838</v>
      </c>
      <c r="H47" s="68">
        <v>4764500</v>
      </c>
      <c r="I47" s="46" t="s">
        <v>7661</v>
      </c>
      <c r="J47" s="47" t="s">
        <v>7839</v>
      </c>
      <c r="K47" s="46" t="s">
        <v>7840</v>
      </c>
      <c r="L47" s="46" t="s">
        <v>7842</v>
      </c>
      <c r="M47" s="46" t="s">
        <v>7696</v>
      </c>
    </row>
    <row r="48" spans="2:13" ht="24.95" customHeight="1">
      <c r="B48" s="44" t="s">
        <v>121</v>
      </c>
      <c r="C48" s="44" t="s">
        <v>7657</v>
      </c>
      <c r="D48" s="44" t="s">
        <v>6185</v>
      </c>
      <c r="E48" s="45" t="s">
        <v>7578</v>
      </c>
      <c r="F48" s="44" t="s">
        <v>7659</v>
      </c>
      <c r="G48" s="34" t="s">
        <v>7843</v>
      </c>
      <c r="H48" s="67">
        <v>22352350</v>
      </c>
      <c r="I48" s="44" t="s">
        <v>7661</v>
      </c>
      <c r="J48" s="45" t="s">
        <v>7844</v>
      </c>
      <c r="K48" s="44" t="s">
        <v>7764</v>
      </c>
      <c r="L48" s="44" t="s">
        <v>7675</v>
      </c>
      <c r="M48" s="44" t="s">
        <v>533</v>
      </c>
    </row>
    <row r="49" spans="2:13" ht="24.95" customHeight="1">
      <c r="B49" s="46" t="s">
        <v>121</v>
      </c>
      <c r="C49" s="46" t="s">
        <v>7657</v>
      </c>
      <c r="D49" s="46" t="s">
        <v>6185</v>
      </c>
      <c r="E49" s="47" t="s">
        <v>7579</v>
      </c>
      <c r="F49" s="46" t="s">
        <v>7659</v>
      </c>
      <c r="G49" s="35" t="s">
        <v>7845</v>
      </c>
      <c r="H49" s="68">
        <v>34630000</v>
      </c>
      <c r="I49" s="46" t="s">
        <v>7667</v>
      </c>
      <c r="J49" s="47" t="s">
        <v>7846</v>
      </c>
      <c r="K49" s="46" t="s">
        <v>7670</v>
      </c>
      <c r="L49" s="46" t="s">
        <v>7847</v>
      </c>
      <c r="M49" s="46" t="s">
        <v>533</v>
      </c>
    </row>
    <row r="50" spans="2:13" ht="24.95" customHeight="1">
      <c r="B50" s="44" t="s">
        <v>135</v>
      </c>
      <c r="C50" s="44" t="s">
        <v>7657</v>
      </c>
      <c r="D50" s="44" t="s">
        <v>6185</v>
      </c>
      <c r="E50" s="45" t="s">
        <v>7580</v>
      </c>
      <c r="F50" s="44" t="s">
        <v>7659</v>
      </c>
      <c r="G50" s="34" t="s">
        <v>7848</v>
      </c>
      <c r="H50" s="67">
        <v>6600350</v>
      </c>
      <c r="I50" s="44" t="s">
        <v>7667</v>
      </c>
      <c r="J50" s="45" t="s">
        <v>7710</v>
      </c>
      <c r="K50" s="44" t="s">
        <v>7694</v>
      </c>
      <c r="L50" s="44" t="s">
        <v>7849</v>
      </c>
      <c r="M50" s="44" t="s">
        <v>7850</v>
      </c>
    </row>
    <row r="51" spans="2:13" ht="24.95" customHeight="1">
      <c r="B51" s="46" t="s">
        <v>143</v>
      </c>
      <c r="C51" s="46" t="s">
        <v>7657</v>
      </c>
      <c r="D51" s="46" t="s">
        <v>6185</v>
      </c>
      <c r="E51" s="47" t="s">
        <v>7581</v>
      </c>
      <c r="F51" s="46" t="s">
        <v>7659</v>
      </c>
      <c r="G51" s="35" t="s">
        <v>7853</v>
      </c>
      <c r="H51" s="68">
        <v>30671344</v>
      </c>
      <c r="I51" s="46" t="s">
        <v>7667</v>
      </c>
      <c r="J51" s="47" t="s">
        <v>7854</v>
      </c>
      <c r="K51" s="46" t="s">
        <v>7664</v>
      </c>
      <c r="L51" s="46" t="s">
        <v>7699</v>
      </c>
      <c r="M51" s="46" t="s">
        <v>7696</v>
      </c>
    </row>
    <row r="52" spans="2:13" ht="24.95" customHeight="1">
      <c r="B52" s="44" t="s">
        <v>143</v>
      </c>
      <c r="C52" s="44" t="s">
        <v>7657</v>
      </c>
      <c r="D52" s="44" t="s">
        <v>6185</v>
      </c>
      <c r="E52" s="45" t="s">
        <v>7582</v>
      </c>
      <c r="F52" s="44" t="s">
        <v>7659</v>
      </c>
      <c r="G52" s="34" t="s">
        <v>7855</v>
      </c>
      <c r="H52" s="67">
        <v>38836410</v>
      </c>
      <c r="I52" s="44" t="s">
        <v>7667</v>
      </c>
      <c r="J52" s="45" t="s">
        <v>7856</v>
      </c>
      <c r="K52" s="44" t="s">
        <v>7718</v>
      </c>
      <c r="L52" s="44" t="s">
        <v>7721</v>
      </c>
      <c r="M52" s="44" t="s">
        <v>533</v>
      </c>
    </row>
    <row r="53" spans="2:13" ht="24.95" customHeight="1">
      <c r="B53" s="46" t="s">
        <v>143</v>
      </c>
      <c r="C53" s="46" t="s">
        <v>7657</v>
      </c>
      <c r="D53" s="46" t="s">
        <v>6185</v>
      </c>
      <c r="E53" s="47" t="s">
        <v>2148</v>
      </c>
      <c r="F53" s="46" t="s">
        <v>7659</v>
      </c>
      <c r="G53" s="35" t="s">
        <v>7857</v>
      </c>
      <c r="H53" s="68">
        <v>17432815</v>
      </c>
      <c r="I53" s="46" t="s">
        <v>7667</v>
      </c>
      <c r="J53" s="47" t="s">
        <v>7858</v>
      </c>
      <c r="K53" s="46" t="s">
        <v>7847</v>
      </c>
      <c r="L53" s="46" t="s">
        <v>7708</v>
      </c>
      <c r="M53" s="46" t="s">
        <v>533</v>
      </c>
    </row>
    <row r="54" spans="2:13" ht="24.95" customHeight="1">
      <c r="B54" s="44" t="s">
        <v>143</v>
      </c>
      <c r="C54" s="44" t="s">
        <v>7657</v>
      </c>
      <c r="D54" s="44" t="s">
        <v>6185</v>
      </c>
      <c r="E54" s="45" t="s">
        <v>1866</v>
      </c>
      <c r="F54" s="44" t="s">
        <v>7659</v>
      </c>
      <c r="G54" s="34" t="s">
        <v>7860</v>
      </c>
      <c r="H54" s="67">
        <v>47700000</v>
      </c>
      <c r="I54" s="44" t="s">
        <v>7667</v>
      </c>
      <c r="J54" s="45" t="s">
        <v>7861</v>
      </c>
      <c r="K54" s="44" t="s">
        <v>7787</v>
      </c>
      <c r="L54" s="44"/>
      <c r="M54" s="44" t="s">
        <v>533</v>
      </c>
    </row>
    <row r="55" spans="2:13" ht="24.95" customHeight="1">
      <c r="B55" s="46" t="s">
        <v>173</v>
      </c>
      <c r="C55" s="46" t="s">
        <v>7657</v>
      </c>
      <c r="D55" s="46" t="s">
        <v>6185</v>
      </c>
      <c r="E55" s="47" t="s">
        <v>7583</v>
      </c>
      <c r="F55" s="46" t="s">
        <v>7659</v>
      </c>
      <c r="G55" s="35" t="s">
        <v>7863</v>
      </c>
      <c r="H55" s="68">
        <v>2719350</v>
      </c>
      <c r="I55" s="46" t="s">
        <v>7661</v>
      </c>
      <c r="J55" s="47" t="s">
        <v>7864</v>
      </c>
      <c r="K55" s="46" t="s">
        <v>7760</v>
      </c>
      <c r="L55" s="46" t="s">
        <v>7772</v>
      </c>
      <c r="M55" s="46" t="s">
        <v>7816</v>
      </c>
    </row>
    <row r="56" spans="2:13" ht="24.95" customHeight="1">
      <c r="B56" s="44" t="s">
        <v>173</v>
      </c>
      <c r="C56" s="44" t="s">
        <v>7657</v>
      </c>
      <c r="D56" s="44" t="s">
        <v>6185</v>
      </c>
      <c r="E56" s="45" t="s">
        <v>7584</v>
      </c>
      <c r="F56" s="44" t="s">
        <v>7659</v>
      </c>
      <c r="G56" s="34" t="s">
        <v>7865</v>
      </c>
      <c r="H56" s="67">
        <v>49515000</v>
      </c>
      <c r="I56" s="44" t="s">
        <v>7667</v>
      </c>
      <c r="J56" s="45" t="s">
        <v>7866</v>
      </c>
      <c r="K56" s="44" t="s">
        <v>7700</v>
      </c>
      <c r="L56" s="44" t="s">
        <v>7684</v>
      </c>
      <c r="M56" s="44" t="s">
        <v>533</v>
      </c>
    </row>
    <row r="57" spans="2:13" ht="24.95" customHeight="1">
      <c r="B57" s="46" t="s">
        <v>173</v>
      </c>
      <c r="C57" s="46" t="s">
        <v>7657</v>
      </c>
      <c r="D57" s="46" t="s">
        <v>6185</v>
      </c>
      <c r="E57" s="47" t="s">
        <v>2877</v>
      </c>
      <c r="F57" s="46" t="s">
        <v>7659</v>
      </c>
      <c r="G57" s="35" t="s">
        <v>7868</v>
      </c>
      <c r="H57" s="68">
        <v>30420000</v>
      </c>
      <c r="I57" s="46" t="s">
        <v>7661</v>
      </c>
      <c r="J57" s="47" t="s">
        <v>7869</v>
      </c>
      <c r="K57" s="46" t="s">
        <v>7720</v>
      </c>
      <c r="L57" s="46" t="s">
        <v>7749</v>
      </c>
      <c r="M57" s="46" t="s">
        <v>533</v>
      </c>
    </row>
    <row r="58" spans="2:13" ht="24.95" customHeight="1">
      <c r="B58" s="44" t="s">
        <v>173</v>
      </c>
      <c r="C58" s="44" t="s">
        <v>7657</v>
      </c>
      <c r="D58" s="44" t="s">
        <v>6185</v>
      </c>
      <c r="E58" s="45" t="s">
        <v>2297</v>
      </c>
      <c r="F58" s="44" t="s">
        <v>7659</v>
      </c>
      <c r="G58" s="34" t="s">
        <v>7870</v>
      </c>
      <c r="H58" s="67">
        <v>43880000</v>
      </c>
      <c r="I58" s="44" t="s">
        <v>7702</v>
      </c>
      <c r="J58" s="45" t="s">
        <v>7871</v>
      </c>
      <c r="K58" s="44" t="s">
        <v>7672</v>
      </c>
      <c r="L58" s="44" t="s">
        <v>7872</v>
      </c>
      <c r="M58" s="44" t="s">
        <v>533</v>
      </c>
    </row>
    <row r="59" spans="2:13" ht="24.95" customHeight="1">
      <c r="B59" s="46" t="s">
        <v>173</v>
      </c>
      <c r="C59" s="46" t="s">
        <v>7657</v>
      </c>
      <c r="D59" s="46" t="s">
        <v>6185</v>
      </c>
      <c r="E59" s="47" t="s">
        <v>1942</v>
      </c>
      <c r="F59" s="46" t="s">
        <v>7659</v>
      </c>
      <c r="G59" s="35" t="s">
        <v>7873</v>
      </c>
      <c r="H59" s="68">
        <v>7963750</v>
      </c>
      <c r="I59" s="46" t="s">
        <v>7874</v>
      </c>
      <c r="J59" s="47" t="s">
        <v>7875</v>
      </c>
      <c r="K59" s="46" t="s">
        <v>7766</v>
      </c>
      <c r="L59" s="46"/>
      <c r="M59" s="46" t="s">
        <v>533</v>
      </c>
    </row>
    <row r="60" spans="2:13" ht="24.95" customHeight="1">
      <c r="B60" s="44" t="s">
        <v>169</v>
      </c>
      <c r="C60" s="44" t="s">
        <v>7657</v>
      </c>
      <c r="D60" s="44" t="s">
        <v>6185</v>
      </c>
      <c r="E60" s="45" t="s">
        <v>3802</v>
      </c>
      <c r="F60" s="44" t="s">
        <v>7659</v>
      </c>
      <c r="G60" s="34" t="s">
        <v>7876</v>
      </c>
      <c r="H60" s="67">
        <v>166262000</v>
      </c>
      <c r="I60" s="44" t="s">
        <v>7667</v>
      </c>
      <c r="J60" s="45" t="s">
        <v>6516</v>
      </c>
      <c r="K60" s="44" t="s">
        <v>7712</v>
      </c>
      <c r="L60" s="44" t="s">
        <v>7877</v>
      </c>
      <c r="M60" s="44" t="s">
        <v>533</v>
      </c>
    </row>
    <row r="61" spans="2:13" ht="24.95" customHeight="1">
      <c r="B61" s="46" t="s">
        <v>169</v>
      </c>
      <c r="C61" s="46" t="s">
        <v>7657</v>
      </c>
      <c r="D61" s="46" t="s">
        <v>6185</v>
      </c>
      <c r="E61" s="47" t="s">
        <v>7585</v>
      </c>
      <c r="F61" s="46" t="s">
        <v>7659</v>
      </c>
      <c r="G61" s="35" t="s">
        <v>7878</v>
      </c>
      <c r="H61" s="68">
        <v>33538000</v>
      </c>
      <c r="I61" s="46" t="s">
        <v>7667</v>
      </c>
      <c r="J61" s="47" t="s">
        <v>7879</v>
      </c>
      <c r="K61" s="46" t="s">
        <v>7880</v>
      </c>
      <c r="L61" s="46" t="s">
        <v>7689</v>
      </c>
      <c r="M61" s="46" t="s">
        <v>533</v>
      </c>
    </row>
    <row r="62" spans="2:13" ht="24.95" customHeight="1">
      <c r="B62" s="44" t="s">
        <v>169</v>
      </c>
      <c r="C62" s="44" t="s">
        <v>7657</v>
      </c>
      <c r="D62" s="44" t="s">
        <v>6185</v>
      </c>
      <c r="E62" s="45" t="s">
        <v>7586</v>
      </c>
      <c r="F62" s="44" t="s">
        <v>7659</v>
      </c>
      <c r="G62" s="34" t="s">
        <v>7881</v>
      </c>
      <c r="H62" s="67">
        <v>123159000</v>
      </c>
      <c r="I62" s="44" t="s">
        <v>7667</v>
      </c>
      <c r="J62" s="45" t="s">
        <v>7882</v>
      </c>
      <c r="K62" s="44" t="s">
        <v>7688</v>
      </c>
      <c r="L62" s="44" t="s">
        <v>7732</v>
      </c>
      <c r="M62" s="44" t="s">
        <v>533</v>
      </c>
    </row>
    <row r="63" spans="2:13" ht="24.95" customHeight="1">
      <c r="B63" s="46" t="s">
        <v>169</v>
      </c>
      <c r="C63" s="46" t="s">
        <v>7657</v>
      </c>
      <c r="D63" s="46" t="s">
        <v>6185</v>
      </c>
      <c r="E63" s="47" t="s">
        <v>2104</v>
      </c>
      <c r="F63" s="46" t="s">
        <v>7659</v>
      </c>
      <c r="G63" s="35" t="s">
        <v>7883</v>
      </c>
      <c r="H63" s="68">
        <v>36153580</v>
      </c>
      <c r="I63" s="46" t="s">
        <v>7667</v>
      </c>
      <c r="J63" s="47" t="s">
        <v>7884</v>
      </c>
      <c r="K63" s="46" t="s">
        <v>7851</v>
      </c>
      <c r="L63" s="46" t="s">
        <v>7885</v>
      </c>
      <c r="M63" s="46" t="s">
        <v>533</v>
      </c>
    </row>
    <row r="64" spans="2:13" ht="24.95" customHeight="1">
      <c r="B64" s="44" t="s">
        <v>175</v>
      </c>
      <c r="C64" s="44" t="s">
        <v>7657</v>
      </c>
      <c r="D64" s="44" t="s">
        <v>6185</v>
      </c>
      <c r="E64" s="45" t="s">
        <v>7587</v>
      </c>
      <c r="F64" s="44" t="s">
        <v>7659</v>
      </c>
      <c r="G64" s="34" t="s">
        <v>7886</v>
      </c>
      <c r="H64" s="67">
        <v>24497431</v>
      </c>
      <c r="I64" s="44" t="s">
        <v>7667</v>
      </c>
      <c r="J64" s="45" t="s">
        <v>7887</v>
      </c>
      <c r="K64" s="44" t="s">
        <v>7888</v>
      </c>
      <c r="L64" s="44" t="s">
        <v>7775</v>
      </c>
      <c r="M64" s="44" t="s">
        <v>7816</v>
      </c>
    </row>
    <row r="65" spans="2:13" ht="24.95" customHeight="1">
      <c r="B65" s="46" t="s">
        <v>175</v>
      </c>
      <c r="C65" s="46" t="s">
        <v>7657</v>
      </c>
      <c r="D65" s="46" t="s">
        <v>6185</v>
      </c>
      <c r="E65" s="47" t="s">
        <v>7588</v>
      </c>
      <c r="F65" s="46" t="s">
        <v>7659</v>
      </c>
      <c r="G65" s="35" t="s">
        <v>7889</v>
      </c>
      <c r="H65" s="68">
        <v>39557000</v>
      </c>
      <c r="I65" s="46" t="s">
        <v>7667</v>
      </c>
      <c r="J65" s="47" t="s">
        <v>7890</v>
      </c>
      <c r="K65" s="46" t="s">
        <v>7780</v>
      </c>
      <c r="L65" s="46" t="s">
        <v>7885</v>
      </c>
      <c r="M65" s="46" t="s">
        <v>533</v>
      </c>
    </row>
    <row r="66" spans="2:13" ht="24.95" customHeight="1">
      <c r="B66" s="44" t="s">
        <v>201</v>
      </c>
      <c r="C66" s="44" t="s">
        <v>7657</v>
      </c>
      <c r="D66" s="44" t="s">
        <v>7891</v>
      </c>
      <c r="E66" s="45" t="s">
        <v>3782</v>
      </c>
      <c r="F66" s="44" t="s">
        <v>7659</v>
      </c>
      <c r="G66" s="34" t="s">
        <v>7892</v>
      </c>
      <c r="H66" s="67">
        <v>13740000</v>
      </c>
      <c r="I66" s="44" t="s">
        <v>7667</v>
      </c>
      <c r="J66" s="45" t="s">
        <v>548</v>
      </c>
      <c r="K66" s="44" t="s">
        <v>7841</v>
      </c>
      <c r="L66" s="44" t="s">
        <v>7775</v>
      </c>
      <c r="M66" s="44" t="s">
        <v>7816</v>
      </c>
    </row>
    <row r="67" spans="2:13" ht="24.95" customHeight="1">
      <c r="B67" s="46" t="s">
        <v>201</v>
      </c>
      <c r="C67" s="46" t="s">
        <v>7657</v>
      </c>
      <c r="D67" s="46" t="s">
        <v>7891</v>
      </c>
      <c r="E67" s="47" t="s">
        <v>7589</v>
      </c>
      <c r="F67" s="46" t="s">
        <v>7659</v>
      </c>
      <c r="G67" s="35" t="s">
        <v>7893</v>
      </c>
      <c r="H67" s="68">
        <v>12329424</v>
      </c>
      <c r="I67" s="46" t="s">
        <v>7702</v>
      </c>
      <c r="J67" s="47" t="s">
        <v>7710</v>
      </c>
      <c r="K67" s="46" t="s">
        <v>7664</v>
      </c>
      <c r="L67" s="46" t="s">
        <v>7748</v>
      </c>
      <c r="M67" s="46" t="s">
        <v>7816</v>
      </c>
    </row>
    <row r="68" spans="2:13" ht="24.95" customHeight="1">
      <c r="B68" s="44" t="s">
        <v>201</v>
      </c>
      <c r="C68" s="44"/>
      <c r="D68" s="44"/>
      <c r="E68" s="53" t="s">
        <v>7590</v>
      </c>
      <c r="F68" s="44" t="s">
        <v>7894</v>
      </c>
      <c r="G68" s="34" t="s">
        <v>7895</v>
      </c>
      <c r="H68" s="67">
        <v>48500000</v>
      </c>
      <c r="I68" s="44" t="s">
        <v>7661</v>
      </c>
      <c r="J68" s="45" t="s">
        <v>548</v>
      </c>
      <c r="K68" s="44" t="s">
        <v>7688</v>
      </c>
      <c r="L68" s="44" t="s">
        <v>7765</v>
      </c>
      <c r="M68" s="44"/>
    </row>
    <row r="69" spans="2:13" ht="24.95" customHeight="1">
      <c r="B69" s="46" t="s">
        <v>201</v>
      </c>
      <c r="C69" s="46"/>
      <c r="D69" s="46"/>
      <c r="E69" s="47" t="s">
        <v>2512</v>
      </c>
      <c r="F69" s="46" t="s">
        <v>7894</v>
      </c>
      <c r="G69" s="35" t="s">
        <v>7897</v>
      </c>
      <c r="H69" s="68">
        <v>46194328</v>
      </c>
      <c r="I69" s="46" t="s">
        <v>7661</v>
      </c>
      <c r="J69" s="47" t="s">
        <v>7898</v>
      </c>
      <c r="K69" s="46" t="s">
        <v>7671</v>
      </c>
      <c r="L69" s="46" t="s">
        <v>7859</v>
      </c>
      <c r="M69" s="46"/>
    </row>
    <row r="70" spans="2:13" ht="24.95" customHeight="1">
      <c r="B70" s="44" t="s">
        <v>201</v>
      </c>
      <c r="C70" s="44" t="s">
        <v>7657</v>
      </c>
      <c r="D70" s="44" t="s">
        <v>7891</v>
      </c>
      <c r="E70" s="45" t="s">
        <v>1507</v>
      </c>
      <c r="F70" s="44" t="s">
        <v>7659</v>
      </c>
      <c r="G70" s="34" t="s">
        <v>7899</v>
      </c>
      <c r="H70" s="67">
        <v>27000000</v>
      </c>
      <c r="I70" s="44" t="s">
        <v>7833</v>
      </c>
      <c r="J70" s="45" t="s">
        <v>7900</v>
      </c>
      <c r="K70" s="44" t="s">
        <v>7755</v>
      </c>
      <c r="L70" s="44" t="s">
        <v>7862</v>
      </c>
      <c r="M70" s="44" t="s">
        <v>533</v>
      </c>
    </row>
    <row r="71" spans="2:13" ht="24.95" customHeight="1">
      <c r="B71" s="46" t="s">
        <v>201</v>
      </c>
      <c r="C71" s="46"/>
      <c r="D71" s="46"/>
      <c r="E71" s="47" t="s">
        <v>7591</v>
      </c>
      <c r="F71" s="46" t="s">
        <v>708</v>
      </c>
      <c r="G71" s="35" t="s">
        <v>7901</v>
      </c>
      <c r="H71" s="68">
        <v>12600000</v>
      </c>
      <c r="I71" s="46" t="s">
        <v>7902</v>
      </c>
      <c r="J71" s="47" t="s">
        <v>548</v>
      </c>
      <c r="K71" s="46" t="s">
        <v>7903</v>
      </c>
      <c r="L71" s="46" t="s">
        <v>7904</v>
      </c>
      <c r="M71" s="46"/>
    </row>
    <row r="72" spans="2:13" ht="24.95" customHeight="1">
      <c r="B72" s="44" t="s">
        <v>241</v>
      </c>
      <c r="C72" s="44" t="s">
        <v>7657</v>
      </c>
      <c r="D72" s="44" t="s">
        <v>7905</v>
      </c>
      <c r="E72" s="45" t="s">
        <v>7592</v>
      </c>
      <c r="F72" s="44" t="s">
        <v>7659</v>
      </c>
      <c r="G72" s="34" t="s">
        <v>7906</v>
      </c>
      <c r="H72" s="67">
        <v>11100000</v>
      </c>
      <c r="I72" s="44" t="s">
        <v>7833</v>
      </c>
      <c r="J72" s="45" t="s">
        <v>7907</v>
      </c>
      <c r="K72" s="44" t="s">
        <v>7908</v>
      </c>
      <c r="L72" s="44" t="s">
        <v>7776</v>
      </c>
      <c r="M72" s="44" t="s">
        <v>7816</v>
      </c>
    </row>
    <row r="73" spans="2:13" ht="24.95" customHeight="1">
      <c r="B73" s="46" t="s">
        <v>241</v>
      </c>
      <c r="C73" s="46" t="s">
        <v>7657</v>
      </c>
      <c r="D73" s="46" t="s">
        <v>7905</v>
      </c>
      <c r="E73" s="47" t="s">
        <v>7593</v>
      </c>
      <c r="F73" s="46" t="s">
        <v>7659</v>
      </c>
      <c r="G73" s="35" t="s">
        <v>7909</v>
      </c>
      <c r="H73" s="68">
        <v>12140000</v>
      </c>
      <c r="I73" s="46" t="s">
        <v>7667</v>
      </c>
      <c r="J73" s="47" t="s">
        <v>7910</v>
      </c>
      <c r="K73" s="46" t="s">
        <v>7688</v>
      </c>
      <c r="L73" s="46" t="s">
        <v>7765</v>
      </c>
      <c r="M73" s="46" t="s">
        <v>533</v>
      </c>
    </row>
    <row r="74" spans="2:13" ht="24.95" customHeight="1">
      <c r="B74" s="44" t="s">
        <v>241</v>
      </c>
      <c r="C74" s="44" t="s">
        <v>7657</v>
      </c>
      <c r="D74" s="44" t="s">
        <v>7905</v>
      </c>
      <c r="E74" s="45" t="s">
        <v>2088</v>
      </c>
      <c r="F74" s="44" t="s">
        <v>7659</v>
      </c>
      <c r="G74" s="34" t="s">
        <v>7911</v>
      </c>
      <c r="H74" s="67">
        <v>54991875</v>
      </c>
      <c r="I74" s="44" t="s">
        <v>7667</v>
      </c>
      <c r="J74" s="45" t="s">
        <v>7912</v>
      </c>
      <c r="K74" s="44" t="s">
        <v>7707</v>
      </c>
      <c r="L74" s="44"/>
      <c r="M74" s="44" t="s">
        <v>533</v>
      </c>
    </row>
    <row r="75" spans="2:13" ht="24.95" customHeight="1">
      <c r="B75" s="69" t="s">
        <v>249</v>
      </c>
      <c r="C75" s="46" t="s">
        <v>7657</v>
      </c>
      <c r="D75" s="46" t="s">
        <v>7658</v>
      </c>
      <c r="E75" s="47" t="s">
        <v>7594</v>
      </c>
      <c r="F75" s="46" t="s">
        <v>7659</v>
      </c>
      <c r="G75" s="35" t="s">
        <v>7913</v>
      </c>
      <c r="H75" s="68">
        <v>12718543</v>
      </c>
      <c r="I75" s="46" t="s">
        <v>7667</v>
      </c>
      <c r="J75" s="47" t="s">
        <v>7914</v>
      </c>
      <c r="K75" s="46" t="s">
        <v>7908</v>
      </c>
      <c r="L75" s="46" t="s">
        <v>7795</v>
      </c>
      <c r="M75" s="46" t="s">
        <v>7696</v>
      </c>
    </row>
    <row r="76" spans="2:13" ht="24.95" customHeight="1">
      <c r="B76" s="69" t="s">
        <v>249</v>
      </c>
      <c r="C76" s="44" t="s">
        <v>7657</v>
      </c>
      <c r="D76" s="44" t="s">
        <v>7658</v>
      </c>
      <c r="E76" s="45" t="s">
        <v>7595</v>
      </c>
      <c r="F76" s="44" t="s">
        <v>7659</v>
      </c>
      <c r="G76" s="34" t="s">
        <v>7915</v>
      </c>
      <c r="H76" s="67">
        <v>36174896</v>
      </c>
      <c r="I76" s="44" t="s">
        <v>7667</v>
      </c>
      <c r="J76" s="45" t="s">
        <v>7916</v>
      </c>
      <c r="K76" s="44" t="s">
        <v>7917</v>
      </c>
      <c r="L76" s="44" t="s">
        <v>7671</v>
      </c>
      <c r="M76" s="44" t="s">
        <v>533</v>
      </c>
    </row>
    <row r="77" spans="2:13" ht="24.95" customHeight="1">
      <c r="B77" s="69" t="s">
        <v>249</v>
      </c>
      <c r="C77" s="46" t="s">
        <v>7657</v>
      </c>
      <c r="D77" s="46" t="s">
        <v>7658</v>
      </c>
      <c r="E77" s="47" t="s">
        <v>7596</v>
      </c>
      <c r="F77" s="46" t="s">
        <v>7659</v>
      </c>
      <c r="G77" s="35" t="s">
        <v>7919</v>
      </c>
      <c r="H77" s="68">
        <v>22294250</v>
      </c>
      <c r="I77" s="46" t="s">
        <v>7702</v>
      </c>
      <c r="J77" s="47" t="s">
        <v>7920</v>
      </c>
      <c r="K77" s="46" t="s">
        <v>7689</v>
      </c>
      <c r="L77" s="46" t="s">
        <v>7921</v>
      </c>
      <c r="M77" s="46" t="s">
        <v>533</v>
      </c>
    </row>
    <row r="78" spans="2:13" ht="24.95" customHeight="1">
      <c r="B78" s="69" t="s">
        <v>249</v>
      </c>
      <c r="C78" s="44" t="s">
        <v>7657</v>
      </c>
      <c r="D78" s="44" t="s">
        <v>7658</v>
      </c>
      <c r="E78" s="45" t="s">
        <v>7597</v>
      </c>
      <c r="F78" s="44" t="s">
        <v>7659</v>
      </c>
      <c r="G78" s="34" t="s">
        <v>7922</v>
      </c>
      <c r="H78" s="67">
        <v>20697379</v>
      </c>
      <c r="I78" s="44" t="s">
        <v>7702</v>
      </c>
      <c r="J78" s="45" t="s">
        <v>7923</v>
      </c>
      <c r="K78" s="44" t="s">
        <v>7689</v>
      </c>
      <c r="L78" s="44" t="s">
        <v>7808</v>
      </c>
      <c r="M78" s="44" t="s">
        <v>533</v>
      </c>
    </row>
    <row r="79" spans="2:13" ht="24.95" customHeight="1">
      <c r="B79" s="46" t="s">
        <v>263</v>
      </c>
      <c r="C79" s="46" t="s">
        <v>7657</v>
      </c>
      <c r="D79" s="46" t="s">
        <v>6185</v>
      </c>
      <c r="E79" s="47" t="s">
        <v>7598</v>
      </c>
      <c r="F79" s="46" t="s">
        <v>7659</v>
      </c>
      <c r="G79" s="35" t="s">
        <v>7924</v>
      </c>
      <c r="H79" s="68">
        <v>4685000</v>
      </c>
      <c r="I79" s="46" t="s">
        <v>7661</v>
      </c>
      <c r="J79" s="47" t="s">
        <v>7925</v>
      </c>
      <c r="K79" s="46" t="s">
        <v>7926</v>
      </c>
      <c r="L79" s="46" t="s">
        <v>7917</v>
      </c>
      <c r="M79" s="46" t="s">
        <v>7696</v>
      </c>
    </row>
    <row r="80" spans="2:13" ht="24.95" customHeight="1">
      <c r="B80" s="44" t="s">
        <v>263</v>
      </c>
      <c r="C80" s="44" t="s">
        <v>7657</v>
      </c>
      <c r="D80" s="44" t="s">
        <v>6185</v>
      </c>
      <c r="E80" s="45" t="s">
        <v>7599</v>
      </c>
      <c r="F80" s="44" t="s">
        <v>7659</v>
      </c>
      <c r="G80" s="34" t="s">
        <v>7928</v>
      </c>
      <c r="H80" s="67">
        <v>26038074</v>
      </c>
      <c r="I80" s="44" t="s">
        <v>7801</v>
      </c>
      <c r="J80" s="45" t="s">
        <v>7929</v>
      </c>
      <c r="K80" s="44" t="s">
        <v>7877</v>
      </c>
      <c r="L80" s="44" t="s">
        <v>7676</v>
      </c>
      <c r="M80" s="44" t="s">
        <v>533</v>
      </c>
    </row>
    <row r="81" spans="2:13" ht="24.95" customHeight="1">
      <c r="B81" s="46" t="s">
        <v>263</v>
      </c>
      <c r="C81" s="46" t="s">
        <v>7657</v>
      </c>
      <c r="D81" s="46" t="s">
        <v>6185</v>
      </c>
      <c r="E81" s="47" t="s">
        <v>7600</v>
      </c>
      <c r="F81" s="46" t="s">
        <v>7659</v>
      </c>
      <c r="G81" s="35" t="s">
        <v>7930</v>
      </c>
      <c r="H81" s="68">
        <v>36795998</v>
      </c>
      <c r="I81" s="46" t="s">
        <v>7667</v>
      </c>
      <c r="J81" s="47" t="s">
        <v>7931</v>
      </c>
      <c r="K81" s="46" t="s">
        <v>7720</v>
      </c>
      <c r="L81" s="46" t="s">
        <v>7765</v>
      </c>
      <c r="M81" s="46" t="s">
        <v>533</v>
      </c>
    </row>
    <row r="82" spans="2:13" ht="24.95" customHeight="1">
      <c r="B82" s="44" t="s">
        <v>263</v>
      </c>
      <c r="C82" s="44" t="s">
        <v>7657</v>
      </c>
      <c r="D82" s="44" t="s">
        <v>6185</v>
      </c>
      <c r="E82" s="45" t="s">
        <v>7601</v>
      </c>
      <c r="F82" s="44" t="s">
        <v>7659</v>
      </c>
      <c r="G82" s="34" t="s">
        <v>7932</v>
      </c>
      <c r="H82" s="67">
        <v>12436700</v>
      </c>
      <c r="I82" s="44" t="s">
        <v>7702</v>
      </c>
      <c r="J82" s="45" t="s">
        <v>7933</v>
      </c>
      <c r="K82" s="44" t="s">
        <v>7724</v>
      </c>
      <c r="L82" s="44" t="s">
        <v>7707</v>
      </c>
      <c r="M82" s="44" t="s">
        <v>533</v>
      </c>
    </row>
    <row r="83" spans="2:13" ht="24.95" customHeight="1">
      <c r="B83" s="46" t="s">
        <v>263</v>
      </c>
      <c r="C83" s="46" t="s">
        <v>7657</v>
      </c>
      <c r="D83" s="46" t="s">
        <v>6185</v>
      </c>
      <c r="E83" s="47" t="s">
        <v>2180</v>
      </c>
      <c r="F83" s="46" t="s">
        <v>7659</v>
      </c>
      <c r="G83" s="35" t="s">
        <v>7934</v>
      </c>
      <c r="H83" s="68">
        <v>21515675</v>
      </c>
      <c r="I83" s="46" t="s">
        <v>7667</v>
      </c>
      <c r="J83" s="47" t="s">
        <v>7935</v>
      </c>
      <c r="K83" s="46" t="s">
        <v>7847</v>
      </c>
      <c r="L83" s="46" t="s">
        <v>7885</v>
      </c>
      <c r="M83" s="46" t="s">
        <v>533</v>
      </c>
    </row>
    <row r="84" spans="2:13" ht="24.95" customHeight="1">
      <c r="B84" s="44" t="s">
        <v>253</v>
      </c>
      <c r="C84" s="44" t="s">
        <v>7657</v>
      </c>
      <c r="D84" s="44" t="s">
        <v>6185</v>
      </c>
      <c r="E84" s="45" t="s">
        <v>7602</v>
      </c>
      <c r="F84" s="54" t="s">
        <v>7659</v>
      </c>
      <c r="G84" s="37" t="s">
        <v>7936</v>
      </c>
      <c r="H84" s="67">
        <v>19372700</v>
      </c>
      <c r="I84" s="44" t="s">
        <v>7667</v>
      </c>
      <c r="J84" s="45" t="s">
        <v>7937</v>
      </c>
      <c r="K84" s="44" t="s">
        <v>7739</v>
      </c>
      <c r="L84" s="44" t="s">
        <v>7721</v>
      </c>
      <c r="M84" s="44" t="s">
        <v>533</v>
      </c>
    </row>
    <row r="85" spans="2:13" ht="24.95" customHeight="1">
      <c r="B85" s="46" t="s">
        <v>253</v>
      </c>
      <c r="C85" s="46" t="s">
        <v>7657</v>
      </c>
      <c r="D85" s="46" t="s">
        <v>6185</v>
      </c>
      <c r="E85" s="47" t="s">
        <v>2111</v>
      </c>
      <c r="F85" s="55" t="s">
        <v>7659</v>
      </c>
      <c r="G85" s="36" t="s">
        <v>7938</v>
      </c>
      <c r="H85" s="68">
        <v>4353540</v>
      </c>
      <c r="I85" s="46" t="s">
        <v>7667</v>
      </c>
      <c r="J85" s="47" t="s">
        <v>7939</v>
      </c>
      <c r="K85" s="46" t="s">
        <v>7681</v>
      </c>
      <c r="L85" s="46" t="s">
        <v>7807</v>
      </c>
      <c r="M85" s="46" t="s">
        <v>533</v>
      </c>
    </row>
    <row r="86" spans="2:13" ht="24.95" customHeight="1">
      <c r="B86" s="44" t="s">
        <v>253</v>
      </c>
      <c r="C86" s="44" t="s">
        <v>7657</v>
      </c>
      <c r="D86" s="44" t="s">
        <v>6185</v>
      </c>
      <c r="E86" s="45" t="s">
        <v>7603</v>
      </c>
      <c r="F86" s="44" t="s">
        <v>7659</v>
      </c>
      <c r="G86" s="34" t="s">
        <v>7940</v>
      </c>
      <c r="H86" s="67">
        <v>7953420</v>
      </c>
      <c r="I86" s="44" t="s">
        <v>7667</v>
      </c>
      <c r="J86" s="45" t="s">
        <v>7941</v>
      </c>
      <c r="K86" s="44" t="s">
        <v>7744</v>
      </c>
      <c r="L86" s="44" t="s">
        <v>7814</v>
      </c>
      <c r="M86" s="44" t="s">
        <v>7696</v>
      </c>
    </row>
    <row r="87" spans="2:13" ht="24.95" customHeight="1">
      <c r="B87" s="46" t="s">
        <v>253</v>
      </c>
      <c r="C87" s="46" t="s">
        <v>7657</v>
      </c>
      <c r="D87" s="46" t="s">
        <v>6185</v>
      </c>
      <c r="E87" s="47" t="s">
        <v>7604</v>
      </c>
      <c r="F87" s="46" t="s">
        <v>7659</v>
      </c>
      <c r="G87" s="35" t="s">
        <v>7942</v>
      </c>
      <c r="H87" s="68">
        <v>9047162</v>
      </c>
      <c r="I87" s="46" t="s">
        <v>7667</v>
      </c>
      <c r="J87" s="47" t="s">
        <v>7710</v>
      </c>
      <c r="K87" s="46" t="s">
        <v>7759</v>
      </c>
      <c r="L87" s="46" t="s">
        <v>7943</v>
      </c>
      <c r="M87" s="46" t="s">
        <v>7696</v>
      </c>
    </row>
    <row r="88" spans="2:13" ht="24.95" customHeight="1">
      <c r="B88" s="44" t="s">
        <v>281</v>
      </c>
      <c r="C88" s="44" t="s">
        <v>7657</v>
      </c>
      <c r="D88" s="44" t="s">
        <v>6185</v>
      </c>
      <c r="E88" s="45" t="s">
        <v>7605</v>
      </c>
      <c r="F88" s="44" t="s">
        <v>7659</v>
      </c>
      <c r="G88" s="34" t="s">
        <v>7944</v>
      </c>
      <c r="H88" s="67">
        <v>18063865</v>
      </c>
      <c r="I88" s="44" t="s">
        <v>7661</v>
      </c>
      <c r="J88" s="45" t="s">
        <v>7945</v>
      </c>
      <c r="K88" s="44" t="s">
        <v>7917</v>
      </c>
      <c r="L88" s="44" t="s">
        <v>7749</v>
      </c>
      <c r="M88" s="44" t="s">
        <v>533</v>
      </c>
    </row>
    <row r="89" spans="2:13" ht="24.95" customHeight="1">
      <c r="B89" s="46" t="s">
        <v>281</v>
      </c>
      <c r="C89" s="46" t="s">
        <v>7657</v>
      </c>
      <c r="D89" s="46" t="s">
        <v>6185</v>
      </c>
      <c r="E89" s="47" t="s">
        <v>2757</v>
      </c>
      <c r="F89" s="46" t="s">
        <v>7659</v>
      </c>
      <c r="G89" s="35" t="s">
        <v>7946</v>
      </c>
      <c r="H89" s="68">
        <v>44209199</v>
      </c>
      <c r="I89" s="46" t="s">
        <v>7757</v>
      </c>
      <c r="J89" s="47" t="s">
        <v>7947</v>
      </c>
      <c r="K89" s="46" t="s">
        <v>7680</v>
      </c>
      <c r="L89" s="46" t="s">
        <v>7728</v>
      </c>
      <c r="M89" s="46" t="s">
        <v>533</v>
      </c>
    </row>
    <row r="90" spans="2:13" ht="24.95" customHeight="1">
      <c r="B90" s="44" t="s">
        <v>281</v>
      </c>
      <c r="C90" s="44" t="s">
        <v>7657</v>
      </c>
      <c r="D90" s="44" t="s">
        <v>6185</v>
      </c>
      <c r="E90" s="45" t="s">
        <v>7606</v>
      </c>
      <c r="F90" s="44" t="s">
        <v>7659</v>
      </c>
      <c r="G90" s="34" t="s">
        <v>7948</v>
      </c>
      <c r="H90" s="67">
        <v>67961670</v>
      </c>
      <c r="I90" s="44" t="s">
        <v>7667</v>
      </c>
      <c r="J90" s="45" t="s">
        <v>7949</v>
      </c>
      <c r="K90" s="44" t="s">
        <v>7704</v>
      </c>
      <c r="L90" s="44" t="s">
        <v>7950</v>
      </c>
      <c r="M90" s="44" t="s">
        <v>533</v>
      </c>
    </row>
    <row r="91" spans="2:13" ht="24.95" customHeight="1">
      <c r="B91" s="46" t="s">
        <v>281</v>
      </c>
      <c r="C91" s="46"/>
      <c r="D91" s="46"/>
      <c r="E91" s="46" t="s">
        <v>7607</v>
      </c>
      <c r="F91" s="46" t="s">
        <v>708</v>
      </c>
      <c r="G91" s="35" t="s">
        <v>7951</v>
      </c>
      <c r="H91" s="68">
        <v>24361986</v>
      </c>
      <c r="I91" s="46" t="s">
        <v>7661</v>
      </c>
      <c r="J91" s="46" t="s">
        <v>7952</v>
      </c>
      <c r="K91" s="46" t="s">
        <v>7708</v>
      </c>
      <c r="L91" s="46"/>
      <c r="M91" s="46"/>
    </row>
    <row r="92" spans="2:13" ht="24.95" customHeight="1">
      <c r="B92" s="44" t="s">
        <v>313</v>
      </c>
      <c r="C92" s="44" t="s">
        <v>7657</v>
      </c>
      <c r="D92" s="44" t="s">
        <v>6185</v>
      </c>
      <c r="E92" s="45" t="s">
        <v>7608</v>
      </c>
      <c r="F92" s="44" t="s">
        <v>7659</v>
      </c>
      <c r="G92" s="34" t="s">
        <v>7953</v>
      </c>
      <c r="H92" s="67">
        <v>9889923</v>
      </c>
      <c r="I92" s="44" t="s">
        <v>7687</v>
      </c>
      <c r="J92" s="45" t="s">
        <v>7954</v>
      </c>
      <c r="K92" s="44" t="s">
        <v>7783</v>
      </c>
      <c r="L92" s="44" t="s">
        <v>7877</v>
      </c>
      <c r="M92" s="44" t="s">
        <v>7696</v>
      </c>
    </row>
    <row r="93" spans="2:13" ht="24.95" customHeight="1">
      <c r="B93" s="46" t="s">
        <v>313</v>
      </c>
      <c r="C93" s="46"/>
      <c r="D93" s="46"/>
      <c r="E93" s="47" t="s">
        <v>3218</v>
      </c>
      <c r="F93" s="46" t="s">
        <v>7894</v>
      </c>
      <c r="G93" s="35" t="s">
        <v>7956</v>
      </c>
      <c r="H93" s="68">
        <v>74418000</v>
      </c>
      <c r="I93" s="46" t="s">
        <v>7833</v>
      </c>
      <c r="J93" s="47" t="s">
        <v>7957</v>
      </c>
      <c r="K93" s="46" t="s">
        <v>7880</v>
      </c>
      <c r="L93" s="46" t="s">
        <v>7739</v>
      </c>
      <c r="M93" s="46"/>
    </row>
    <row r="94" spans="2:13" ht="24.95" customHeight="1">
      <c r="B94" s="44" t="s">
        <v>313</v>
      </c>
      <c r="C94" s="44" t="s">
        <v>7657</v>
      </c>
      <c r="D94" s="44" t="s">
        <v>6185</v>
      </c>
      <c r="E94" s="45" t="s">
        <v>7609</v>
      </c>
      <c r="F94" s="44" t="s">
        <v>7659</v>
      </c>
      <c r="G94" s="34" t="s">
        <v>7958</v>
      </c>
      <c r="H94" s="67">
        <v>42015020</v>
      </c>
      <c r="I94" s="44" t="s">
        <v>7667</v>
      </c>
      <c r="J94" s="45" t="s">
        <v>7959</v>
      </c>
      <c r="K94" s="44" t="s">
        <v>7699</v>
      </c>
      <c r="L94" s="44" t="s">
        <v>7749</v>
      </c>
      <c r="M94" s="44" t="s">
        <v>533</v>
      </c>
    </row>
    <row r="95" spans="2:13" ht="24.95" customHeight="1">
      <c r="B95" s="46" t="s">
        <v>313</v>
      </c>
      <c r="C95" s="46" t="s">
        <v>7657</v>
      </c>
      <c r="D95" s="46" t="s">
        <v>6185</v>
      </c>
      <c r="E95" s="47" t="s">
        <v>7610</v>
      </c>
      <c r="F95" s="46" t="s">
        <v>7659</v>
      </c>
      <c r="G95" s="35" t="s">
        <v>7960</v>
      </c>
      <c r="H95" s="68">
        <v>15804907</v>
      </c>
      <c r="I95" s="46" t="s">
        <v>7667</v>
      </c>
      <c r="J95" s="47" t="s">
        <v>7961</v>
      </c>
      <c r="K95" s="46" t="s">
        <v>7718</v>
      </c>
      <c r="L95" s="46" t="s">
        <v>7721</v>
      </c>
      <c r="M95" s="46" t="s">
        <v>533</v>
      </c>
    </row>
    <row r="96" spans="2:13" ht="24.95" customHeight="1">
      <c r="B96" s="44" t="s">
        <v>313</v>
      </c>
      <c r="C96" s="44" t="s">
        <v>7657</v>
      </c>
      <c r="D96" s="44" t="s">
        <v>6185</v>
      </c>
      <c r="E96" s="45" t="s">
        <v>7611</v>
      </c>
      <c r="F96" s="44" t="s">
        <v>7659</v>
      </c>
      <c r="G96" s="34" t="s">
        <v>7962</v>
      </c>
      <c r="H96" s="67">
        <v>11621341</v>
      </c>
      <c r="I96" s="44" t="s">
        <v>7667</v>
      </c>
      <c r="J96" s="45" t="s">
        <v>7963</v>
      </c>
      <c r="K96" s="44" t="s">
        <v>7880</v>
      </c>
      <c r="L96" s="44" t="s">
        <v>7862</v>
      </c>
      <c r="M96" s="44" t="s">
        <v>533</v>
      </c>
    </row>
    <row r="97" spans="2:13" ht="24.95" customHeight="1">
      <c r="B97" s="46" t="s">
        <v>313</v>
      </c>
      <c r="C97" s="46" t="s">
        <v>7657</v>
      </c>
      <c r="D97" s="46" t="s">
        <v>6185</v>
      </c>
      <c r="E97" s="47" t="s">
        <v>7612</v>
      </c>
      <c r="F97" s="46" t="s">
        <v>7659</v>
      </c>
      <c r="G97" s="35" t="s">
        <v>7964</v>
      </c>
      <c r="H97" s="68">
        <v>18230100</v>
      </c>
      <c r="I97" s="46" t="s">
        <v>7702</v>
      </c>
      <c r="J97" s="47" t="s">
        <v>7965</v>
      </c>
      <c r="K97" s="46" t="s">
        <v>7798</v>
      </c>
      <c r="L97" s="46" t="s">
        <v>7852</v>
      </c>
      <c r="M97" s="46" t="s">
        <v>533</v>
      </c>
    </row>
    <row r="98" spans="2:13" ht="24.95" customHeight="1">
      <c r="B98" s="44" t="s">
        <v>313</v>
      </c>
      <c r="C98" s="44"/>
      <c r="D98" s="44"/>
      <c r="E98" s="45" t="s">
        <v>7613</v>
      </c>
      <c r="F98" s="44" t="s">
        <v>7966</v>
      </c>
      <c r="G98" s="34" t="s">
        <v>7967</v>
      </c>
      <c r="H98" s="67">
        <v>16300000</v>
      </c>
      <c r="I98" s="44" t="s">
        <v>7667</v>
      </c>
      <c r="J98" s="45" t="s">
        <v>7968</v>
      </c>
      <c r="K98" s="57" t="s">
        <v>7766</v>
      </c>
      <c r="L98" s="44" t="s">
        <v>7808</v>
      </c>
      <c r="M98" s="44"/>
    </row>
    <row r="99" spans="2:13" ht="24.95" customHeight="1">
      <c r="B99" s="46" t="s">
        <v>283</v>
      </c>
      <c r="C99" s="46"/>
      <c r="D99" s="46" t="s">
        <v>7658</v>
      </c>
      <c r="E99" s="47" t="s">
        <v>7614</v>
      </c>
      <c r="F99" s="46" t="s">
        <v>7659</v>
      </c>
      <c r="G99" s="35" t="s">
        <v>7970</v>
      </c>
      <c r="H99" s="68">
        <v>9850711</v>
      </c>
      <c r="I99" s="46" t="s">
        <v>7667</v>
      </c>
      <c r="J99" s="47" t="s">
        <v>7971</v>
      </c>
      <c r="K99" s="46" t="s">
        <v>7926</v>
      </c>
      <c r="L99" s="46" t="s">
        <v>7714</v>
      </c>
      <c r="M99" s="46" t="s">
        <v>7696</v>
      </c>
    </row>
    <row r="100" spans="2:13" ht="24.95" customHeight="1">
      <c r="B100" s="44" t="s">
        <v>283</v>
      </c>
      <c r="C100" s="44"/>
      <c r="D100" s="44" t="s">
        <v>7658</v>
      </c>
      <c r="E100" s="45" t="s">
        <v>3325</v>
      </c>
      <c r="F100" s="54" t="s">
        <v>7659</v>
      </c>
      <c r="G100" s="37" t="s">
        <v>7972</v>
      </c>
      <c r="H100" s="67">
        <v>3465920</v>
      </c>
      <c r="I100" s="44" t="s">
        <v>7667</v>
      </c>
      <c r="J100" s="45" t="s">
        <v>7973</v>
      </c>
      <c r="K100" s="44" t="s">
        <v>7725</v>
      </c>
      <c r="L100" s="44" t="s">
        <v>7917</v>
      </c>
      <c r="M100" s="44" t="s">
        <v>7696</v>
      </c>
    </row>
    <row r="101" spans="2:13" ht="24.95" customHeight="1">
      <c r="B101" s="46" t="s">
        <v>291</v>
      </c>
      <c r="C101" s="46" t="s">
        <v>7657</v>
      </c>
      <c r="D101" s="46" t="s">
        <v>6185</v>
      </c>
      <c r="E101" s="47" t="s">
        <v>7615</v>
      </c>
      <c r="F101" s="46" t="s">
        <v>7659</v>
      </c>
      <c r="G101" s="35" t="s">
        <v>7974</v>
      </c>
      <c r="H101" s="68">
        <v>11161300</v>
      </c>
      <c r="I101" s="46" t="s">
        <v>7667</v>
      </c>
      <c r="J101" s="47" t="s">
        <v>7975</v>
      </c>
      <c r="K101" s="46" t="s">
        <v>7713</v>
      </c>
      <c r="L101" s="46" t="s">
        <v>7793</v>
      </c>
      <c r="M101" s="46" t="s">
        <v>7696</v>
      </c>
    </row>
    <row r="102" spans="2:13" ht="24.95" customHeight="1">
      <c r="B102" s="44" t="s">
        <v>291</v>
      </c>
      <c r="C102" s="44" t="s">
        <v>7657</v>
      </c>
      <c r="D102" s="44" t="s">
        <v>6185</v>
      </c>
      <c r="E102" s="45" t="s">
        <v>7616</v>
      </c>
      <c r="F102" s="44" t="s">
        <v>7659</v>
      </c>
      <c r="G102" s="34" t="s">
        <v>7976</v>
      </c>
      <c r="H102" s="67">
        <v>6900000</v>
      </c>
      <c r="I102" s="44" t="s">
        <v>7702</v>
      </c>
      <c r="J102" s="45" t="s">
        <v>7977</v>
      </c>
      <c r="K102" s="44" t="s">
        <v>7745</v>
      </c>
      <c r="L102" s="44" t="s">
        <v>7927</v>
      </c>
      <c r="M102" s="44" t="s">
        <v>7696</v>
      </c>
    </row>
    <row r="103" spans="2:13" ht="24.95" customHeight="1">
      <c r="B103" s="46" t="s">
        <v>291</v>
      </c>
      <c r="C103" s="46" t="s">
        <v>7657</v>
      </c>
      <c r="D103" s="46" t="s">
        <v>6185</v>
      </c>
      <c r="E103" s="47" t="s">
        <v>7617</v>
      </c>
      <c r="F103" s="46" t="s">
        <v>7659</v>
      </c>
      <c r="G103" s="35" t="s">
        <v>7978</v>
      </c>
      <c r="H103" s="68">
        <v>16746759</v>
      </c>
      <c r="I103" s="46" t="s">
        <v>7702</v>
      </c>
      <c r="J103" s="47" t="s">
        <v>7979</v>
      </c>
      <c r="K103" s="46" t="s">
        <v>7867</v>
      </c>
      <c r="L103" s="46" t="s">
        <v>7763</v>
      </c>
      <c r="M103" s="46" t="s">
        <v>533</v>
      </c>
    </row>
    <row r="104" spans="2:13" ht="24.95" customHeight="1">
      <c r="B104" s="44" t="s">
        <v>291</v>
      </c>
      <c r="C104" s="44" t="s">
        <v>7657</v>
      </c>
      <c r="D104" s="44" t="s">
        <v>6185</v>
      </c>
      <c r="E104" s="45" t="s">
        <v>2787</v>
      </c>
      <c r="F104" s="44" t="s">
        <v>7659</v>
      </c>
      <c r="G104" s="34" t="s">
        <v>7980</v>
      </c>
      <c r="H104" s="67">
        <v>22616000</v>
      </c>
      <c r="I104" s="44" t="s">
        <v>7667</v>
      </c>
      <c r="J104" s="45" t="s">
        <v>7981</v>
      </c>
      <c r="K104" s="44" t="s">
        <v>7982</v>
      </c>
      <c r="L104" s="44" t="s">
        <v>7806</v>
      </c>
      <c r="M104" s="44" t="s">
        <v>533</v>
      </c>
    </row>
    <row r="105" spans="2:13" ht="24.95" customHeight="1">
      <c r="B105" s="46" t="s">
        <v>291</v>
      </c>
      <c r="C105" s="46" t="s">
        <v>7657</v>
      </c>
      <c r="D105" s="46" t="s">
        <v>6185</v>
      </c>
      <c r="E105" s="47" t="s">
        <v>2241</v>
      </c>
      <c r="F105" s="46" t="s">
        <v>7659</v>
      </c>
      <c r="G105" s="35" t="s">
        <v>7983</v>
      </c>
      <c r="H105" s="68">
        <v>61684032</v>
      </c>
      <c r="I105" s="46" t="s">
        <v>7667</v>
      </c>
      <c r="J105" s="47" t="s">
        <v>7984</v>
      </c>
      <c r="K105" s="46" t="s">
        <v>7985</v>
      </c>
      <c r="L105" s="46" t="s">
        <v>7872</v>
      </c>
      <c r="M105" s="46" t="s">
        <v>533</v>
      </c>
    </row>
    <row r="106" spans="2:13" ht="24.95" customHeight="1">
      <c r="B106" s="44" t="s">
        <v>305</v>
      </c>
      <c r="C106" s="44" t="s">
        <v>7657</v>
      </c>
      <c r="D106" s="44" t="s">
        <v>6185</v>
      </c>
      <c r="E106" s="45" t="s">
        <v>7618</v>
      </c>
      <c r="F106" s="44" t="s">
        <v>7659</v>
      </c>
      <c r="G106" s="34" t="s">
        <v>7986</v>
      </c>
      <c r="H106" s="67">
        <v>14433000</v>
      </c>
      <c r="I106" s="44" t="s">
        <v>7801</v>
      </c>
      <c r="J106" s="45" t="s">
        <v>7987</v>
      </c>
      <c r="K106" s="44" t="s">
        <v>7744</v>
      </c>
      <c r="L106" s="44" t="s">
        <v>7917</v>
      </c>
      <c r="M106" s="44" t="s">
        <v>7696</v>
      </c>
    </row>
    <row r="107" spans="2:13" ht="24.95" customHeight="1">
      <c r="B107" s="46" t="s">
        <v>305</v>
      </c>
      <c r="C107" s="46" t="s">
        <v>7657</v>
      </c>
      <c r="D107" s="46" t="s">
        <v>6185</v>
      </c>
      <c r="E107" s="47" t="s">
        <v>7619</v>
      </c>
      <c r="F107" s="46" t="s">
        <v>7659</v>
      </c>
      <c r="G107" s="35" t="s">
        <v>7988</v>
      </c>
      <c r="H107" s="68">
        <v>21838750</v>
      </c>
      <c r="I107" s="46" t="s">
        <v>7687</v>
      </c>
      <c r="J107" s="47" t="s">
        <v>7989</v>
      </c>
      <c r="K107" s="46" t="s">
        <v>7665</v>
      </c>
      <c r="L107" s="46" t="s">
        <v>7763</v>
      </c>
      <c r="M107" s="46" t="s">
        <v>533</v>
      </c>
    </row>
    <row r="108" spans="2:13" ht="24.95" customHeight="1">
      <c r="B108" s="44" t="s">
        <v>305</v>
      </c>
      <c r="C108" s="44" t="s">
        <v>7657</v>
      </c>
      <c r="D108" s="44" t="s">
        <v>6185</v>
      </c>
      <c r="E108" s="45" t="s">
        <v>7620</v>
      </c>
      <c r="F108" s="44" t="s">
        <v>7659</v>
      </c>
      <c r="G108" s="34" t="s">
        <v>7990</v>
      </c>
      <c r="H108" s="67">
        <v>14084500</v>
      </c>
      <c r="I108" s="44" t="s">
        <v>7661</v>
      </c>
      <c r="J108" s="45" t="s">
        <v>6516</v>
      </c>
      <c r="K108" s="44" t="s">
        <v>7721</v>
      </c>
      <c r="L108" s="44" t="s">
        <v>7807</v>
      </c>
      <c r="M108" s="44" t="s">
        <v>533</v>
      </c>
    </row>
    <row r="109" spans="2:13" ht="24.95" customHeight="1">
      <c r="B109" s="46" t="s">
        <v>305</v>
      </c>
      <c r="C109" s="46" t="s">
        <v>7657</v>
      </c>
      <c r="D109" s="46" t="s">
        <v>6185</v>
      </c>
      <c r="E109" s="47" t="s">
        <v>2096</v>
      </c>
      <c r="F109" s="46" t="s">
        <v>7659</v>
      </c>
      <c r="G109" s="35" t="s">
        <v>7991</v>
      </c>
      <c r="H109" s="68">
        <v>9500000</v>
      </c>
      <c r="I109" s="46" t="s">
        <v>7992</v>
      </c>
      <c r="J109" s="47" t="s">
        <v>7993</v>
      </c>
      <c r="K109" s="46" t="s">
        <v>7707</v>
      </c>
      <c r="L109" s="46" t="s">
        <v>7885</v>
      </c>
      <c r="M109" s="46" t="s">
        <v>533</v>
      </c>
    </row>
    <row r="110" spans="2:13" ht="24.95" customHeight="1">
      <c r="B110" s="44" t="s">
        <v>303</v>
      </c>
      <c r="C110" s="44" t="s">
        <v>7657</v>
      </c>
      <c r="D110" s="44" t="s">
        <v>6185</v>
      </c>
      <c r="E110" s="45" t="s">
        <v>7621</v>
      </c>
      <c r="F110" s="44" t="s">
        <v>7659</v>
      </c>
      <c r="G110" s="34" t="s">
        <v>7994</v>
      </c>
      <c r="H110" s="67">
        <v>14653400</v>
      </c>
      <c r="I110" s="44" t="s">
        <v>7667</v>
      </c>
      <c r="J110" s="45" t="s">
        <v>7995</v>
      </c>
      <c r="K110" s="44" t="s">
        <v>7814</v>
      </c>
      <c r="L110" s="44" t="s">
        <v>7700</v>
      </c>
      <c r="M110" s="44" t="s">
        <v>7696</v>
      </c>
    </row>
    <row r="111" spans="2:13" ht="24.95" customHeight="1">
      <c r="B111" s="46" t="s">
        <v>303</v>
      </c>
      <c r="C111" s="46" t="s">
        <v>7657</v>
      </c>
      <c r="D111" s="46" t="s">
        <v>6185</v>
      </c>
      <c r="E111" s="47" t="s">
        <v>7622</v>
      </c>
      <c r="F111" s="46" t="s">
        <v>7659</v>
      </c>
      <c r="G111" s="35" t="s">
        <v>7996</v>
      </c>
      <c r="H111" s="68">
        <v>37418657</v>
      </c>
      <c r="I111" s="46" t="s">
        <v>7702</v>
      </c>
      <c r="J111" s="47" t="s">
        <v>7997</v>
      </c>
      <c r="K111" s="46" t="s">
        <v>7728</v>
      </c>
      <c r="L111" s="46" t="s">
        <v>7831</v>
      </c>
      <c r="M111" s="46" t="s">
        <v>533</v>
      </c>
    </row>
    <row r="112" spans="2:13" ht="24.95" customHeight="1">
      <c r="B112" s="44" t="s">
        <v>303</v>
      </c>
      <c r="C112" s="44" t="s">
        <v>7657</v>
      </c>
      <c r="D112" s="44" t="s">
        <v>6185</v>
      </c>
      <c r="E112" s="45" t="s">
        <v>7623</v>
      </c>
      <c r="F112" s="44" t="s">
        <v>7659</v>
      </c>
      <c r="G112" s="34" t="s">
        <v>7998</v>
      </c>
      <c r="H112" s="67">
        <v>31583284</v>
      </c>
      <c r="I112" s="44" t="s">
        <v>7661</v>
      </c>
      <c r="J112" s="45" t="s">
        <v>7999</v>
      </c>
      <c r="K112" s="44" t="s">
        <v>7806</v>
      </c>
      <c r="L112" s="44" t="s">
        <v>7885</v>
      </c>
      <c r="M112" s="44" t="s">
        <v>533</v>
      </c>
    </row>
    <row r="113" spans="2:13" ht="24.95" customHeight="1">
      <c r="B113" s="46" t="s">
        <v>295</v>
      </c>
      <c r="C113" s="46" t="s">
        <v>7657</v>
      </c>
      <c r="D113" s="46" t="s">
        <v>7658</v>
      </c>
      <c r="E113" s="47" t="s">
        <v>7624</v>
      </c>
      <c r="F113" s="46" t="s">
        <v>7659</v>
      </c>
      <c r="G113" s="35" t="s">
        <v>8000</v>
      </c>
      <c r="H113" s="68">
        <v>24781813</v>
      </c>
      <c r="I113" s="46" t="s">
        <v>7661</v>
      </c>
      <c r="J113" s="47" t="s">
        <v>8001</v>
      </c>
      <c r="K113" s="46" t="s">
        <v>7835</v>
      </c>
      <c r="L113" s="46" t="s">
        <v>8002</v>
      </c>
      <c r="M113" s="46" t="s">
        <v>533</v>
      </c>
    </row>
    <row r="114" spans="2:13" ht="24.95" customHeight="1">
      <c r="B114" s="44" t="s">
        <v>295</v>
      </c>
      <c r="C114" s="44" t="s">
        <v>7657</v>
      </c>
      <c r="D114" s="44" t="s">
        <v>7658</v>
      </c>
      <c r="E114" s="45" t="s">
        <v>2372</v>
      </c>
      <c r="F114" s="44" t="s">
        <v>7659</v>
      </c>
      <c r="G114" s="34" t="s">
        <v>8003</v>
      </c>
      <c r="H114" s="67">
        <v>19619250</v>
      </c>
      <c r="I114" s="44" t="s">
        <v>7702</v>
      </c>
      <c r="J114" s="45" t="s">
        <v>7703</v>
      </c>
      <c r="K114" s="44" t="s">
        <v>7676</v>
      </c>
      <c r="L114" s="44" t="s">
        <v>7852</v>
      </c>
      <c r="M114" s="44" t="s">
        <v>533</v>
      </c>
    </row>
    <row r="115" spans="2:13" ht="24.95" customHeight="1">
      <c r="B115" s="46" t="s">
        <v>295</v>
      </c>
      <c r="C115" s="46" t="s">
        <v>7657</v>
      </c>
      <c r="D115" s="46" t="s">
        <v>7658</v>
      </c>
      <c r="E115" s="47" t="s">
        <v>2000</v>
      </c>
      <c r="F115" s="46" t="s">
        <v>7659</v>
      </c>
      <c r="G115" s="35" t="s">
        <v>8004</v>
      </c>
      <c r="H115" s="68">
        <v>29663206</v>
      </c>
      <c r="I115" s="46" t="s">
        <v>7667</v>
      </c>
      <c r="J115" s="47" t="s">
        <v>8005</v>
      </c>
      <c r="K115" s="46" t="s">
        <v>7831</v>
      </c>
      <c r="L115" s="46"/>
      <c r="M115" s="46" t="s">
        <v>533</v>
      </c>
    </row>
    <row r="116" spans="2:13" ht="24.95" customHeight="1">
      <c r="B116" s="44" t="s">
        <v>295</v>
      </c>
      <c r="C116" s="44"/>
      <c r="D116" s="44"/>
      <c r="E116" s="44" t="s">
        <v>7625</v>
      </c>
      <c r="F116" s="44" t="s">
        <v>708</v>
      </c>
      <c r="G116" s="34" t="s">
        <v>8006</v>
      </c>
      <c r="H116" s="67">
        <v>19135750</v>
      </c>
      <c r="I116" s="44" t="s">
        <v>7702</v>
      </c>
      <c r="J116" s="44" t="s">
        <v>8007</v>
      </c>
      <c r="K116" s="44" t="s">
        <v>8008</v>
      </c>
      <c r="L116" s="44"/>
      <c r="M116" s="58"/>
    </row>
    <row r="117" spans="2:13" ht="24.95" customHeight="1">
      <c r="B117" s="46" t="s">
        <v>337</v>
      </c>
      <c r="C117" s="46" t="s">
        <v>7657</v>
      </c>
      <c r="D117" s="46" t="s">
        <v>7658</v>
      </c>
      <c r="E117" s="47" t="s">
        <v>7626</v>
      </c>
      <c r="F117" s="46" t="s">
        <v>7659</v>
      </c>
      <c r="G117" s="35" t="s">
        <v>8009</v>
      </c>
      <c r="H117" s="68">
        <v>27352360</v>
      </c>
      <c r="I117" s="46" t="s">
        <v>7667</v>
      </c>
      <c r="J117" s="47" t="s">
        <v>8010</v>
      </c>
      <c r="K117" s="46" t="s">
        <v>8011</v>
      </c>
      <c r="L117" s="46" t="s">
        <v>7670</v>
      </c>
      <c r="M117" s="46" t="s">
        <v>533</v>
      </c>
    </row>
    <row r="118" spans="2:13" ht="24.95" customHeight="1">
      <c r="B118" s="44" t="s">
        <v>337</v>
      </c>
      <c r="C118" s="44" t="s">
        <v>7657</v>
      </c>
      <c r="D118" s="44" t="s">
        <v>7658</v>
      </c>
      <c r="E118" s="45" t="s">
        <v>2847</v>
      </c>
      <c r="F118" s="44" t="s">
        <v>7659</v>
      </c>
      <c r="G118" s="34" t="s">
        <v>8012</v>
      </c>
      <c r="H118" s="67">
        <v>15989750</v>
      </c>
      <c r="I118" s="44" t="s">
        <v>7702</v>
      </c>
      <c r="J118" s="45" t="s">
        <v>8013</v>
      </c>
      <c r="K118" s="44" t="s">
        <v>7720</v>
      </c>
      <c r="L118" s="44" t="s">
        <v>7765</v>
      </c>
      <c r="M118" s="44" t="s">
        <v>533</v>
      </c>
    </row>
    <row r="119" spans="2:13" ht="24.95" customHeight="1">
      <c r="B119" s="46" t="s">
        <v>337</v>
      </c>
      <c r="C119" s="46" t="s">
        <v>7657</v>
      </c>
      <c r="D119" s="46" t="s">
        <v>7658</v>
      </c>
      <c r="E119" s="47" t="s">
        <v>7627</v>
      </c>
      <c r="F119" s="46" t="s">
        <v>7659</v>
      </c>
      <c r="G119" s="35" t="s">
        <v>8014</v>
      </c>
      <c r="H119" s="68">
        <v>16893390</v>
      </c>
      <c r="I119" s="46" t="s">
        <v>7661</v>
      </c>
      <c r="J119" s="47" t="s">
        <v>8015</v>
      </c>
      <c r="K119" s="46" t="s">
        <v>7669</v>
      </c>
      <c r="L119" s="46" t="s">
        <v>8008</v>
      </c>
      <c r="M119" s="46" t="s">
        <v>533</v>
      </c>
    </row>
    <row r="120" spans="2:13" ht="24.95" customHeight="1">
      <c r="B120" s="44" t="s">
        <v>337</v>
      </c>
      <c r="C120" s="44" t="s">
        <v>7657</v>
      </c>
      <c r="D120" s="44" t="s">
        <v>7658</v>
      </c>
      <c r="E120" s="44" t="s">
        <v>2129</v>
      </c>
      <c r="F120" s="44" t="s">
        <v>7659</v>
      </c>
      <c r="G120" s="34" t="s">
        <v>8016</v>
      </c>
      <c r="H120" s="67">
        <v>47829250</v>
      </c>
      <c r="I120" s="44" t="s">
        <v>7667</v>
      </c>
      <c r="J120" s="44" t="s">
        <v>8017</v>
      </c>
      <c r="K120" s="44" t="s">
        <v>7780</v>
      </c>
      <c r="L120" s="44"/>
      <c r="M120" s="44" t="s">
        <v>533</v>
      </c>
    </row>
    <row r="121" spans="2:13" ht="24.95" customHeight="1">
      <c r="B121" s="46" t="s">
        <v>337</v>
      </c>
      <c r="C121" s="46" t="s">
        <v>7657</v>
      </c>
      <c r="D121" s="46" t="s">
        <v>7658</v>
      </c>
      <c r="E121" s="46" t="s">
        <v>2115</v>
      </c>
      <c r="F121" s="46" t="s">
        <v>7659</v>
      </c>
      <c r="G121" s="35" t="s">
        <v>8018</v>
      </c>
      <c r="H121" s="68">
        <v>21426700</v>
      </c>
      <c r="I121" s="46" t="s">
        <v>7661</v>
      </c>
      <c r="J121" s="46" t="s">
        <v>8019</v>
      </c>
      <c r="K121" s="46" t="s">
        <v>7681</v>
      </c>
      <c r="L121" s="46"/>
      <c r="M121" s="46" t="s">
        <v>533</v>
      </c>
    </row>
    <row r="122" spans="2:13" ht="24.95" customHeight="1">
      <c r="B122" s="44" t="s">
        <v>323</v>
      </c>
      <c r="C122" s="44" t="s">
        <v>7657</v>
      </c>
      <c r="D122" s="44" t="s">
        <v>6185</v>
      </c>
      <c r="E122" s="45" t="s">
        <v>3621</v>
      </c>
      <c r="F122" s="44" t="s">
        <v>7659</v>
      </c>
      <c r="G122" s="34" t="s">
        <v>8020</v>
      </c>
      <c r="H122" s="67">
        <v>14910000</v>
      </c>
      <c r="I122" s="44" t="s">
        <v>7667</v>
      </c>
      <c r="J122" s="45" t="s">
        <v>7741</v>
      </c>
      <c r="K122" s="44" t="s">
        <v>7735</v>
      </c>
      <c r="L122" s="44" t="s">
        <v>7908</v>
      </c>
      <c r="M122" s="44" t="s">
        <v>7696</v>
      </c>
    </row>
    <row r="123" spans="2:13" ht="24.95" customHeight="1">
      <c r="B123" s="46" t="s">
        <v>323</v>
      </c>
      <c r="C123" s="46" t="s">
        <v>7657</v>
      </c>
      <c r="D123" s="46" t="s">
        <v>6185</v>
      </c>
      <c r="E123" s="47" t="s">
        <v>3153</v>
      </c>
      <c r="F123" s="46" t="s">
        <v>7659</v>
      </c>
      <c r="G123" s="35" t="s">
        <v>8021</v>
      </c>
      <c r="H123" s="68">
        <v>19806000</v>
      </c>
      <c r="I123" s="46" t="s">
        <v>7667</v>
      </c>
      <c r="J123" s="47" t="s">
        <v>8022</v>
      </c>
      <c r="K123" s="46" t="s">
        <v>7943</v>
      </c>
      <c r="L123" s="46" t="s">
        <v>7675</v>
      </c>
      <c r="M123" s="46" t="s">
        <v>533</v>
      </c>
    </row>
    <row r="124" spans="2:13" ht="24.95" customHeight="1">
      <c r="B124" s="44" t="s">
        <v>323</v>
      </c>
      <c r="C124" s="44" t="s">
        <v>7657</v>
      </c>
      <c r="D124" s="44" t="s">
        <v>6185</v>
      </c>
      <c r="E124" s="45" t="s">
        <v>7628</v>
      </c>
      <c r="F124" s="44" t="s">
        <v>7659</v>
      </c>
      <c r="G124" s="34" t="s">
        <v>8023</v>
      </c>
      <c r="H124" s="67">
        <v>107500000</v>
      </c>
      <c r="I124" s="44" t="s">
        <v>7833</v>
      </c>
      <c r="J124" s="45" t="s">
        <v>8024</v>
      </c>
      <c r="K124" s="44" t="s">
        <v>7728</v>
      </c>
      <c r="L124" s="44" t="s">
        <v>7704</v>
      </c>
      <c r="M124" s="44" t="s">
        <v>533</v>
      </c>
    </row>
    <row r="125" spans="2:13" ht="24.95" customHeight="1">
      <c r="B125" s="46" t="s">
        <v>8025</v>
      </c>
      <c r="C125" s="46"/>
      <c r="D125" s="46"/>
      <c r="E125" s="47" t="s">
        <v>7629</v>
      </c>
      <c r="F125" s="46" t="s">
        <v>7659</v>
      </c>
      <c r="G125" s="35" t="s">
        <v>8026</v>
      </c>
      <c r="H125" s="68">
        <v>94924667</v>
      </c>
      <c r="I125" s="46" t="s">
        <v>7661</v>
      </c>
      <c r="J125" s="46" t="s">
        <v>8027</v>
      </c>
      <c r="K125" s="46" t="s">
        <v>7672</v>
      </c>
      <c r="L125" s="46" t="s">
        <v>7807</v>
      </c>
      <c r="M125" s="46" t="s">
        <v>533</v>
      </c>
    </row>
    <row r="126" spans="2:13" ht="24.95" customHeight="1">
      <c r="B126" s="44" t="s">
        <v>381</v>
      </c>
      <c r="C126" s="44" t="s">
        <v>7657</v>
      </c>
      <c r="D126" s="44" t="s">
        <v>6185</v>
      </c>
      <c r="E126" s="45" t="s">
        <v>7630</v>
      </c>
      <c r="F126" s="44" t="s">
        <v>7659</v>
      </c>
      <c r="G126" s="34" t="s">
        <v>8028</v>
      </c>
      <c r="H126" s="67">
        <v>16426600</v>
      </c>
      <c r="I126" s="44" t="s">
        <v>7812</v>
      </c>
      <c r="J126" s="45" t="s">
        <v>8029</v>
      </c>
      <c r="K126" s="44" t="s">
        <v>7827</v>
      </c>
      <c r="L126" s="44" t="s">
        <v>7793</v>
      </c>
      <c r="M126" s="44" t="s">
        <v>7696</v>
      </c>
    </row>
    <row r="127" spans="2:13" ht="24.95" customHeight="1">
      <c r="B127" s="46" t="s">
        <v>381</v>
      </c>
      <c r="C127" s="46" t="s">
        <v>7657</v>
      </c>
      <c r="D127" s="46" t="s">
        <v>6185</v>
      </c>
      <c r="E127" s="47" t="s">
        <v>2786</v>
      </c>
      <c r="F127" s="46" t="s">
        <v>7659</v>
      </c>
      <c r="G127" s="35" t="s">
        <v>8030</v>
      </c>
      <c r="H127" s="68">
        <v>15376000</v>
      </c>
      <c r="I127" s="46" t="s">
        <v>7661</v>
      </c>
      <c r="J127" s="47" t="s">
        <v>8031</v>
      </c>
      <c r="K127" s="46" t="s">
        <v>7665</v>
      </c>
      <c r="L127" s="46" t="s">
        <v>7969</v>
      </c>
      <c r="M127" s="46" t="s">
        <v>533</v>
      </c>
    </row>
    <row r="128" spans="2:13" ht="24.95" customHeight="1">
      <c r="B128" s="44" t="s">
        <v>381</v>
      </c>
      <c r="C128" s="44" t="s">
        <v>7657</v>
      </c>
      <c r="D128" s="44" t="s">
        <v>6185</v>
      </c>
      <c r="E128" s="45" t="s">
        <v>2546</v>
      </c>
      <c r="F128" s="44" t="s">
        <v>7659</v>
      </c>
      <c r="G128" s="34" t="s">
        <v>8032</v>
      </c>
      <c r="H128" s="67">
        <v>55268100</v>
      </c>
      <c r="I128" s="44" t="s">
        <v>7687</v>
      </c>
      <c r="J128" s="45" t="s">
        <v>8033</v>
      </c>
      <c r="K128" s="44" t="s">
        <v>7689</v>
      </c>
      <c r="L128" s="44" t="s">
        <v>7872</v>
      </c>
      <c r="M128" s="44" t="s">
        <v>533</v>
      </c>
    </row>
    <row r="129" spans="2:13" ht="24.95" customHeight="1">
      <c r="B129" s="46" t="s">
        <v>485</v>
      </c>
      <c r="C129" s="46"/>
      <c r="D129" s="46" t="s">
        <v>7905</v>
      </c>
      <c r="E129" s="47" t="s">
        <v>4084</v>
      </c>
      <c r="F129" s="46" t="s">
        <v>7659</v>
      </c>
      <c r="G129" s="35" t="s">
        <v>8034</v>
      </c>
      <c r="H129" s="68">
        <v>4355000</v>
      </c>
      <c r="I129" s="46" t="s">
        <v>7667</v>
      </c>
      <c r="J129" s="47" t="s">
        <v>8035</v>
      </c>
      <c r="K129" s="46" t="s">
        <v>8036</v>
      </c>
      <c r="L129" s="46" t="s">
        <v>7744</v>
      </c>
      <c r="M129" s="46" t="s">
        <v>7696</v>
      </c>
    </row>
    <row r="130" spans="2:13" ht="24.95" customHeight="1">
      <c r="B130" s="44" t="s">
        <v>485</v>
      </c>
      <c r="C130" s="44"/>
      <c r="D130" s="44" t="s">
        <v>7905</v>
      </c>
      <c r="E130" s="45" t="s">
        <v>7631</v>
      </c>
      <c r="F130" s="44" t="s">
        <v>7659</v>
      </c>
      <c r="G130" s="34" t="s">
        <v>8037</v>
      </c>
      <c r="H130" s="67">
        <v>5225000</v>
      </c>
      <c r="I130" s="44" t="s">
        <v>7667</v>
      </c>
      <c r="J130" s="45" t="s">
        <v>8038</v>
      </c>
      <c r="K130" s="44" t="s">
        <v>7715</v>
      </c>
      <c r="L130" s="44" t="s">
        <v>7772</v>
      </c>
      <c r="M130" s="44" t="s">
        <v>7696</v>
      </c>
    </row>
    <row r="131" spans="2:13" ht="24.95" customHeight="1">
      <c r="B131" s="46" t="s">
        <v>485</v>
      </c>
      <c r="C131" s="46"/>
      <c r="D131" s="46" t="s">
        <v>7905</v>
      </c>
      <c r="E131" s="47" t="s">
        <v>7632</v>
      </c>
      <c r="F131" s="46" t="s">
        <v>7659</v>
      </c>
      <c r="G131" s="35" t="s">
        <v>8039</v>
      </c>
      <c r="H131" s="68">
        <v>19488500</v>
      </c>
      <c r="I131" s="46" t="s">
        <v>7667</v>
      </c>
      <c r="J131" s="47" t="s">
        <v>8040</v>
      </c>
      <c r="K131" s="46" t="s">
        <v>7776</v>
      </c>
      <c r="L131" s="46" t="s">
        <v>7728</v>
      </c>
      <c r="M131" s="46" t="s">
        <v>533</v>
      </c>
    </row>
    <row r="132" spans="2:13" ht="24.95" customHeight="1">
      <c r="B132" s="44" t="s">
        <v>485</v>
      </c>
      <c r="C132" s="44"/>
      <c r="D132" s="44" t="s">
        <v>7905</v>
      </c>
      <c r="E132" s="45" t="s">
        <v>7633</v>
      </c>
      <c r="F132" s="44" t="s">
        <v>7659</v>
      </c>
      <c r="G132" s="34" t="s">
        <v>8041</v>
      </c>
      <c r="H132" s="67">
        <v>103632000</v>
      </c>
      <c r="I132" s="44" t="s">
        <v>7667</v>
      </c>
      <c r="J132" s="45" t="s">
        <v>8042</v>
      </c>
      <c r="K132" s="44" t="s">
        <v>7688</v>
      </c>
      <c r="L132" s="44" t="s">
        <v>7780</v>
      </c>
      <c r="M132" s="44" t="s">
        <v>533</v>
      </c>
    </row>
    <row r="133" spans="2:13" ht="24.95" customHeight="1">
      <c r="B133" s="46" t="s">
        <v>411</v>
      </c>
      <c r="C133" s="46" t="s">
        <v>7657</v>
      </c>
      <c r="D133" s="46" t="s">
        <v>6185</v>
      </c>
      <c r="E133" s="47" t="s">
        <v>7634</v>
      </c>
      <c r="F133" s="46" t="s">
        <v>7659</v>
      </c>
      <c r="G133" s="35" t="s">
        <v>8043</v>
      </c>
      <c r="H133" s="68">
        <v>18046930</v>
      </c>
      <c r="I133" s="46" t="s">
        <v>7833</v>
      </c>
      <c r="J133" s="47" t="s">
        <v>8044</v>
      </c>
      <c r="K133" s="46" t="s">
        <v>7888</v>
      </c>
      <c r="L133" s="46" t="s">
        <v>8011</v>
      </c>
      <c r="M133" s="46" t="s">
        <v>7696</v>
      </c>
    </row>
    <row r="134" spans="2:13" ht="24.95" customHeight="1">
      <c r="B134" s="44" t="s">
        <v>411</v>
      </c>
      <c r="C134" s="44" t="s">
        <v>7657</v>
      </c>
      <c r="D134" s="44" t="s">
        <v>6185</v>
      </c>
      <c r="E134" s="45" t="s">
        <v>7635</v>
      </c>
      <c r="F134" s="44" t="s">
        <v>7659</v>
      </c>
      <c r="G134" s="34" t="s">
        <v>8045</v>
      </c>
      <c r="H134" s="67">
        <v>8521275</v>
      </c>
      <c r="I134" s="44" t="s">
        <v>7687</v>
      </c>
      <c r="J134" s="45" t="s">
        <v>8046</v>
      </c>
      <c r="K134" s="44" t="s">
        <v>7842</v>
      </c>
      <c r="L134" s="44" t="s">
        <v>7675</v>
      </c>
      <c r="M134" s="44" t="s">
        <v>7696</v>
      </c>
    </row>
    <row r="135" spans="2:13" ht="24.95" customHeight="1">
      <c r="B135" s="46" t="s">
        <v>411</v>
      </c>
      <c r="C135" s="46" t="s">
        <v>7657</v>
      </c>
      <c r="D135" s="46" t="s">
        <v>6185</v>
      </c>
      <c r="E135" s="47" t="s">
        <v>7636</v>
      </c>
      <c r="F135" s="46" t="s">
        <v>7659</v>
      </c>
      <c r="G135" s="35" t="s">
        <v>8047</v>
      </c>
      <c r="H135" s="68">
        <v>44805000</v>
      </c>
      <c r="I135" s="46" t="s">
        <v>7667</v>
      </c>
      <c r="J135" s="47" t="s">
        <v>8048</v>
      </c>
      <c r="K135" s="46" t="s">
        <v>7718</v>
      </c>
      <c r="L135" s="46" t="s">
        <v>7721</v>
      </c>
      <c r="M135" s="46" t="s">
        <v>533</v>
      </c>
    </row>
    <row r="136" spans="2:13" ht="24.95" customHeight="1">
      <c r="B136" s="44" t="s">
        <v>411</v>
      </c>
      <c r="C136" s="44" t="s">
        <v>7657</v>
      </c>
      <c r="D136" s="44" t="s">
        <v>6185</v>
      </c>
      <c r="E136" s="45" t="s">
        <v>7637</v>
      </c>
      <c r="F136" s="44" t="s">
        <v>7659</v>
      </c>
      <c r="G136" s="34" t="s">
        <v>8049</v>
      </c>
      <c r="H136" s="67">
        <v>20738406</v>
      </c>
      <c r="I136" s="44" t="s">
        <v>7667</v>
      </c>
      <c r="J136" s="45" t="s">
        <v>8050</v>
      </c>
      <c r="K136" s="44" t="s">
        <v>7665</v>
      </c>
      <c r="L136" s="44" t="s">
        <v>7681</v>
      </c>
      <c r="M136" s="44" t="s">
        <v>533</v>
      </c>
    </row>
    <row r="137" spans="2:13" ht="24.95" customHeight="1">
      <c r="B137" s="46" t="s">
        <v>387</v>
      </c>
      <c r="C137" s="46" t="s">
        <v>7657</v>
      </c>
      <c r="D137" s="56" t="s">
        <v>6185</v>
      </c>
      <c r="E137" s="47" t="s">
        <v>7638</v>
      </c>
      <c r="F137" s="46" t="s">
        <v>7659</v>
      </c>
      <c r="G137" s="38" t="s">
        <v>8051</v>
      </c>
      <c r="H137" s="68">
        <v>15807000</v>
      </c>
      <c r="I137" s="56" t="s">
        <v>7801</v>
      </c>
      <c r="J137" s="60" t="s">
        <v>8052</v>
      </c>
      <c r="K137" s="56" t="s">
        <v>7793</v>
      </c>
      <c r="L137" s="56" t="s">
        <v>7700</v>
      </c>
      <c r="M137" s="56" t="s">
        <v>7696</v>
      </c>
    </row>
    <row r="138" spans="2:13" ht="24.95" customHeight="1">
      <c r="B138" s="44" t="s">
        <v>387</v>
      </c>
      <c r="C138" s="44" t="s">
        <v>7657</v>
      </c>
      <c r="D138" s="59" t="s">
        <v>6185</v>
      </c>
      <c r="E138" s="61" t="s">
        <v>2542</v>
      </c>
      <c r="F138" s="44" t="s">
        <v>7659</v>
      </c>
      <c r="G138" s="39" t="s">
        <v>8053</v>
      </c>
      <c r="H138" s="67">
        <v>31592385</v>
      </c>
      <c r="I138" s="44" t="s">
        <v>7702</v>
      </c>
      <c r="J138" s="61" t="s">
        <v>8054</v>
      </c>
      <c r="K138" s="44" t="s">
        <v>7689</v>
      </c>
      <c r="L138" s="59" t="s">
        <v>7808</v>
      </c>
      <c r="M138" s="44" t="s">
        <v>533</v>
      </c>
    </row>
    <row r="139" spans="2:13" ht="24.95" customHeight="1">
      <c r="B139" s="56" t="s">
        <v>387</v>
      </c>
      <c r="C139" s="46" t="s">
        <v>7657</v>
      </c>
      <c r="D139" s="56" t="s">
        <v>6185</v>
      </c>
      <c r="E139" s="60" t="s">
        <v>7639</v>
      </c>
      <c r="F139" s="56" t="s">
        <v>7659</v>
      </c>
      <c r="G139" s="38" t="s">
        <v>8055</v>
      </c>
      <c r="H139" s="68">
        <v>17853750</v>
      </c>
      <c r="I139" s="56" t="s">
        <v>7667</v>
      </c>
      <c r="J139" s="60" t="s">
        <v>6516</v>
      </c>
      <c r="K139" s="56" t="s">
        <v>7835</v>
      </c>
      <c r="L139" s="56" t="s">
        <v>8056</v>
      </c>
      <c r="M139" s="46" t="s">
        <v>533</v>
      </c>
    </row>
    <row r="140" spans="2:13" ht="24.95" customHeight="1">
      <c r="B140" s="59" t="s">
        <v>399</v>
      </c>
      <c r="C140" s="44" t="s">
        <v>7657</v>
      </c>
      <c r="D140" s="59" t="s">
        <v>6185</v>
      </c>
      <c r="E140" s="61" t="s">
        <v>3795</v>
      </c>
      <c r="F140" s="44" t="s">
        <v>7659</v>
      </c>
      <c r="G140" s="39" t="s">
        <v>8057</v>
      </c>
      <c r="H140" s="67">
        <v>11645280</v>
      </c>
      <c r="I140" s="59" t="s">
        <v>7801</v>
      </c>
      <c r="J140" s="61" t="s">
        <v>8058</v>
      </c>
      <c r="K140" s="59" t="s">
        <v>7760</v>
      </c>
      <c r="L140" s="59" t="s">
        <v>7775</v>
      </c>
      <c r="M140" s="59" t="s">
        <v>1696</v>
      </c>
    </row>
    <row r="141" spans="2:13" ht="24.95" customHeight="1">
      <c r="B141" s="46" t="s">
        <v>399</v>
      </c>
      <c r="C141" s="46" t="s">
        <v>7657</v>
      </c>
      <c r="D141" s="56" t="s">
        <v>6185</v>
      </c>
      <c r="E141" s="60" t="s">
        <v>7640</v>
      </c>
      <c r="F141" s="46" t="s">
        <v>7659</v>
      </c>
      <c r="G141" s="38" t="s">
        <v>8059</v>
      </c>
      <c r="H141" s="68">
        <v>13461000</v>
      </c>
      <c r="I141" s="46" t="s">
        <v>7667</v>
      </c>
      <c r="J141" s="60" t="s">
        <v>8060</v>
      </c>
      <c r="K141" s="56" t="s">
        <v>7776</v>
      </c>
      <c r="L141" s="56" t="s">
        <v>7672</v>
      </c>
      <c r="M141" s="46" t="s">
        <v>533</v>
      </c>
    </row>
    <row r="142" spans="2:13" ht="24.95" customHeight="1">
      <c r="B142" s="44" t="s">
        <v>399</v>
      </c>
      <c r="C142" s="44" t="s">
        <v>7657</v>
      </c>
      <c r="D142" s="59" t="s">
        <v>6185</v>
      </c>
      <c r="E142" s="45" t="s">
        <v>7641</v>
      </c>
      <c r="F142" s="44" t="s">
        <v>7659</v>
      </c>
      <c r="G142" s="34" t="s">
        <v>8061</v>
      </c>
      <c r="H142" s="67">
        <v>24857310</v>
      </c>
      <c r="I142" s="44" t="s">
        <v>7667</v>
      </c>
      <c r="J142" s="45" t="s">
        <v>8062</v>
      </c>
      <c r="K142" s="44" t="s">
        <v>7718</v>
      </c>
      <c r="L142" s="44" t="s">
        <v>7721</v>
      </c>
      <c r="M142" s="44" t="s">
        <v>533</v>
      </c>
    </row>
    <row r="143" spans="2:13" ht="24.95" customHeight="1">
      <c r="B143" s="56" t="s">
        <v>399</v>
      </c>
      <c r="C143" s="46" t="s">
        <v>7657</v>
      </c>
      <c r="D143" s="56" t="s">
        <v>6185</v>
      </c>
      <c r="E143" s="60" t="s">
        <v>7642</v>
      </c>
      <c r="F143" s="56" t="s">
        <v>7659</v>
      </c>
      <c r="G143" s="38" t="s">
        <v>8063</v>
      </c>
      <c r="H143" s="68">
        <v>33334000</v>
      </c>
      <c r="I143" s="56" t="s">
        <v>7687</v>
      </c>
      <c r="J143" s="47" t="s">
        <v>8064</v>
      </c>
      <c r="K143" s="56" t="s">
        <v>7669</v>
      </c>
      <c r="L143" s="56" t="s">
        <v>7821</v>
      </c>
      <c r="M143" s="46" t="s">
        <v>533</v>
      </c>
    </row>
    <row r="144" spans="2:13" ht="24.95" customHeight="1">
      <c r="B144" s="44" t="s">
        <v>397</v>
      </c>
      <c r="C144" s="44" t="s">
        <v>7657</v>
      </c>
      <c r="D144" s="59" t="s">
        <v>7905</v>
      </c>
      <c r="E144" s="61" t="s">
        <v>3137</v>
      </c>
      <c r="F144" s="59" t="s">
        <v>7659</v>
      </c>
      <c r="G144" s="39" t="s">
        <v>8065</v>
      </c>
      <c r="H144" s="67">
        <v>51322462</v>
      </c>
      <c r="I144" s="59" t="s">
        <v>7667</v>
      </c>
      <c r="J144" s="61" t="s">
        <v>8066</v>
      </c>
      <c r="K144" s="59" t="s">
        <v>7663</v>
      </c>
      <c r="L144" s="59" t="s">
        <v>7675</v>
      </c>
      <c r="M144" s="44" t="s">
        <v>533</v>
      </c>
    </row>
    <row r="145" spans="2:13" ht="24.95" customHeight="1">
      <c r="B145" s="56" t="s">
        <v>397</v>
      </c>
      <c r="C145" s="46" t="s">
        <v>7657</v>
      </c>
      <c r="D145" s="56" t="s">
        <v>7905</v>
      </c>
      <c r="E145" s="60" t="s">
        <v>2468</v>
      </c>
      <c r="F145" s="56" t="s">
        <v>7659</v>
      </c>
      <c r="G145" s="38" t="s">
        <v>8067</v>
      </c>
      <c r="H145" s="68">
        <v>15323500</v>
      </c>
      <c r="I145" s="56" t="s">
        <v>7833</v>
      </c>
      <c r="J145" s="60" t="s">
        <v>8068</v>
      </c>
      <c r="K145" s="56" t="s">
        <v>7721</v>
      </c>
      <c r="L145" s="56" t="s">
        <v>7676</v>
      </c>
      <c r="M145" s="56" t="s">
        <v>8069</v>
      </c>
    </row>
    <row r="146" spans="2:13" ht="24.95" customHeight="1">
      <c r="B146" s="59" t="s">
        <v>405</v>
      </c>
      <c r="C146" s="44" t="s">
        <v>7657</v>
      </c>
      <c r="D146" s="59" t="s">
        <v>6185</v>
      </c>
      <c r="E146" s="61" t="s">
        <v>7643</v>
      </c>
      <c r="F146" s="59" t="s">
        <v>7659</v>
      </c>
      <c r="G146" s="39" t="s">
        <v>8070</v>
      </c>
      <c r="H146" s="67">
        <v>73799000</v>
      </c>
      <c r="I146" s="59" t="s">
        <v>7667</v>
      </c>
      <c r="J146" s="61" t="s">
        <v>8029</v>
      </c>
      <c r="K146" s="59" t="s">
        <v>7721</v>
      </c>
      <c r="L146" s="59" t="s">
        <v>7763</v>
      </c>
      <c r="M146" s="58" t="s">
        <v>8069</v>
      </c>
    </row>
    <row r="147" spans="2:13" ht="24.95" customHeight="1">
      <c r="B147" s="63" t="s">
        <v>385</v>
      </c>
      <c r="C147" s="46" t="s">
        <v>7657</v>
      </c>
      <c r="D147" s="64" t="s">
        <v>6185</v>
      </c>
      <c r="E147" s="65" t="s">
        <v>4022</v>
      </c>
      <c r="F147" s="64" t="s">
        <v>7659</v>
      </c>
      <c r="G147" s="40" t="s">
        <v>8071</v>
      </c>
      <c r="H147" s="68">
        <v>7240000</v>
      </c>
      <c r="I147" s="64" t="s">
        <v>7667</v>
      </c>
      <c r="J147" s="65" t="s">
        <v>8072</v>
      </c>
      <c r="K147" s="64" t="s">
        <v>7955</v>
      </c>
      <c r="L147" s="64" t="s">
        <v>7790</v>
      </c>
      <c r="M147" s="64" t="s">
        <v>1696</v>
      </c>
    </row>
    <row r="148" spans="2:13" ht="24.95" customHeight="1">
      <c r="B148" s="44" t="s">
        <v>385</v>
      </c>
      <c r="C148" s="44" t="s">
        <v>7657</v>
      </c>
      <c r="D148" s="62" t="s">
        <v>6185</v>
      </c>
      <c r="E148" s="45" t="s">
        <v>7644</v>
      </c>
      <c r="F148" s="44" t="s">
        <v>7659</v>
      </c>
      <c r="G148" s="34" t="s">
        <v>8073</v>
      </c>
      <c r="H148" s="67">
        <v>25180000</v>
      </c>
      <c r="I148" s="44" t="s">
        <v>7667</v>
      </c>
      <c r="J148" s="45" t="s">
        <v>8074</v>
      </c>
      <c r="K148" s="44" t="s">
        <v>7739</v>
      </c>
      <c r="L148" s="44" t="s">
        <v>7672</v>
      </c>
      <c r="M148" s="44" t="s">
        <v>8069</v>
      </c>
    </row>
    <row r="149" spans="2:13" ht="24.95" customHeight="1">
      <c r="B149" s="56" t="s">
        <v>385</v>
      </c>
      <c r="C149" s="46" t="s">
        <v>7657</v>
      </c>
      <c r="D149" s="64" t="s">
        <v>6185</v>
      </c>
      <c r="E149" s="60" t="s">
        <v>2417</v>
      </c>
      <c r="F149" s="46" t="s">
        <v>7659</v>
      </c>
      <c r="G149" s="38" t="s">
        <v>8075</v>
      </c>
      <c r="H149" s="68">
        <v>41764970</v>
      </c>
      <c r="I149" s="46" t="s">
        <v>7801</v>
      </c>
      <c r="J149" s="60" t="s">
        <v>8076</v>
      </c>
      <c r="K149" s="56" t="s">
        <v>7674</v>
      </c>
      <c r="L149" s="56" t="s">
        <v>7763</v>
      </c>
      <c r="M149" s="56" t="s">
        <v>8069</v>
      </c>
    </row>
    <row r="150" spans="2:13" ht="24.95" customHeight="1">
      <c r="B150" s="69" t="s">
        <v>455</v>
      </c>
      <c r="C150" s="44" t="s">
        <v>7657</v>
      </c>
      <c r="D150" s="62" t="s">
        <v>6185</v>
      </c>
      <c r="E150" s="61" t="s">
        <v>7645</v>
      </c>
      <c r="F150" s="59" t="s">
        <v>7659</v>
      </c>
      <c r="G150" s="39" t="s">
        <v>8077</v>
      </c>
      <c r="H150" s="67">
        <v>71630428</v>
      </c>
      <c r="I150" s="59" t="s">
        <v>7661</v>
      </c>
      <c r="J150" s="61" t="s">
        <v>8078</v>
      </c>
      <c r="K150" s="59" t="s">
        <v>7771</v>
      </c>
      <c r="L150" s="59" t="s">
        <v>7699</v>
      </c>
      <c r="M150" s="59" t="s">
        <v>8069</v>
      </c>
    </row>
    <row r="151" spans="2:13" ht="24.95" customHeight="1">
      <c r="B151" s="69" t="s">
        <v>455</v>
      </c>
      <c r="C151" s="46" t="s">
        <v>7657</v>
      </c>
      <c r="D151" s="64" t="s">
        <v>6185</v>
      </c>
      <c r="E151" s="60" t="s">
        <v>7646</v>
      </c>
      <c r="F151" s="56" t="s">
        <v>7659</v>
      </c>
      <c r="G151" s="38" t="s">
        <v>8080</v>
      </c>
      <c r="H151" s="68">
        <v>27675000</v>
      </c>
      <c r="I151" s="56" t="s">
        <v>7667</v>
      </c>
      <c r="J151" s="47" t="s">
        <v>8081</v>
      </c>
      <c r="K151" s="56" t="s">
        <v>7718</v>
      </c>
      <c r="L151" s="56" t="s">
        <v>7721</v>
      </c>
      <c r="M151" s="56" t="s">
        <v>8069</v>
      </c>
    </row>
    <row r="152" spans="2:13" ht="24.95" customHeight="1">
      <c r="B152" s="69" t="s">
        <v>441</v>
      </c>
      <c r="C152" s="44" t="s">
        <v>7657</v>
      </c>
      <c r="D152" s="44" t="s">
        <v>7905</v>
      </c>
      <c r="E152" s="45" t="s">
        <v>7647</v>
      </c>
      <c r="F152" s="44" t="s">
        <v>7659</v>
      </c>
      <c r="G152" s="34" t="s">
        <v>8082</v>
      </c>
      <c r="H152" s="67">
        <v>57457399</v>
      </c>
      <c r="I152" s="44" t="s">
        <v>7667</v>
      </c>
      <c r="J152" s="45" t="s">
        <v>8083</v>
      </c>
      <c r="K152" s="44" t="s">
        <v>7943</v>
      </c>
      <c r="L152" s="44" t="s">
        <v>7689</v>
      </c>
      <c r="M152" s="44" t="s">
        <v>1696</v>
      </c>
    </row>
    <row r="153" spans="2:13" ht="24.95" customHeight="1">
      <c r="B153" s="69" t="s">
        <v>441</v>
      </c>
      <c r="C153" s="46" t="s">
        <v>7657</v>
      </c>
      <c r="D153" s="46" t="s">
        <v>7905</v>
      </c>
      <c r="E153" s="60" t="s">
        <v>7648</v>
      </c>
      <c r="F153" s="56" t="s">
        <v>7659</v>
      </c>
      <c r="G153" s="38" t="s">
        <v>8084</v>
      </c>
      <c r="H153" s="68">
        <v>43246930</v>
      </c>
      <c r="I153" s="56" t="s">
        <v>7667</v>
      </c>
      <c r="J153" s="60" t="s">
        <v>8085</v>
      </c>
      <c r="K153" s="56" t="s">
        <v>7720</v>
      </c>
      <c r="L153" s="56" t="s">
        <v>7847</v>
      </c>
      <c r="M153" s="56" t="s">
        <v>8069</v>
      </c>
    </row>
    <row r="154" spans="2:13" ht="24.95" customHeight="1">
      <c r="B154" s="59" t="s">
        <v>431</v>
      </c>
      <c r="C154" s="44" t="s">
        <v>7657</v>
      </c>
      <c r="D154" s="59" t="s">
        <v>6185</v>
      </c>
      <c r="E154" s="61" t="s">
        <v>7649</v>
      </c>
      <c r="F154" s="59" t="s">
        <v>7659</v>
      </c>
      <c r="G154" s="39" t="s">
        <v>8086</v>
      </c>
      <c r="H154" s="67">
        <v>17219000</v>
      </c>
      <c r="I154" s="59" t="s">
        <v>7801</v>
      </c>
      <c r="J154" s="61" t="s">
        <v>8087</v>
      </c>
      <c r="K154" s="59" t="s">
        <v>7918</v>
      </c>
      <c r="L154" s="59" t="s">
        <v>7689</v>
      </c>
      <c r="M154" s="59" t="s">
        <v>1696</v>
      </c>
    </row>
    <row r="155" spans="2:13" ht="24.95" customHeight="1">
      <c r="B155" s="56" t="s">
        <v>431</v>
      </c>
      <c r="C155" s="46" t="s">
        <v>7657</v>
      </c>
      <c r="D155" s="56" t="s">
        <v>6185</v>
      </c>
      <c r="E155" s="60" t="s">
        <v>7650</v>
      </c>
      <c r="F155" s="56" t="s">
        <v>7659</v>
      </c>
      <c r="G155" s="38" t="s">
        <v>8088</v>
      </c>
      <c r="H155" s="68">
        <v>100000000</v>
      </c>
      <c r="I155" s="56" t="s">
        <v>7687</v>
      </c>
      <c r="J155" s="60" t="s">
        <v>8089</v>
      </c>
      <c r="K155" s="46" t="s">
        <v>7779</v>
      </c>
      <c r="L155" s="56" t="s">
        <v>7677</v>
      </c>
      <c r="M155" s="56" t="s">
        <v>8069</v>
      </c>
    </row>
    <row r="156" spans="2:13" ht="24.95" customHeight="1">
      <c r="B156" s="44" t="s">
        <v>451</v>
      </c>
      <c r="C156" s="44" t="s">
        <v>7657</v>
      </c>
      <c r="D156" s="44" t="s">
        <v>7905</v>
      </c>
      <c r="E156" s="45" t="s">
        <v>3809</v>
      </c>
      <c r="F156" s="44" t="s">
        <v>7659</v>
      </c>
      <c r="G156" s="39" t="s">
        <v>8090</v>
      </c>
      <c r="H156" s="67">
        <v>8196000</v>
      </c>
      <c r="I156" s="44" t="s">
        <v>7667</v>
      </c>
      <c r="J156" s="45" t="s">
        <v>8091</v>
      </c>
      <c r="K156" s="44" t="s">
        <v>7743</v>
      </c>
      <c r="L156" s="44" t="s">
        <v>7714</v>
      </c>
      <c r="M156" s="44" t="s">
        <v>1696</v>
      </c>
    </row>
    <row r="157" spans="2:13" ht="24.95" customHeight="1">
      <c r="B157" s="56" t="s">
        <v>451</v>
      </c>
      <c r="C157" s="46" t="s">
        <v>7657</v>
      </c>
      <c r="D157" s="46" t="s">
        <v>7905</v>
      </c>
      <c r="E157" s="60" t="s">
        <v>3144</v>
      </c>
      <c r="F157" s="56" t="s">
        <v>7659</v>
      </c>
      <c r="G157" s="38" t="s">
        <v>8092</v>
      </c>
      <c r="H157" s="68">
        <v>24596380</v>
      </c>
      <c r="I157" s="56" t="s">
        <v>7667</v>
      </c>
      <c r="J157" s="60" t="s">
        <v>731</v>
      </c>
      <c r="K157" s="56" t="s">
        <v>7663</v>
      </c>
      <c r="L157" s="56" t="s">
        <v>7896</v>
      </c>
      <c r="M157" s="56" t="s">
        <v>8069</v>
      </c>
    </row>
    <row r="158" spans="2:13" ht="24.95" customHeight="1">
      <c r="B158" s="59" t="s">
        <v>457</v>
      </c>
      <c r="C158" s="44" t="s">
        <v>7657</v>
      </c>
      <c r="D158" s="59" t="s">
        <v>6185</v>
      </c>
      <c r="E158" s="61" t="s">
        <v>7651</v>
      </c>
      <c r="F158" s="59" t="s">
        <v>7659</v>
      </c>
      <c r="G158" s="39" t="s">
        <v>8093</v>
      </c>
      <c r="H158" s="67">
        <v>30780000</v>
      </c>
      <c r="I158" s="59" t="s">
        <v>7667</v>
      </c>
      <c r="J158" s="61" t="s">
        <v>8094</v>
      </c>
      <c r="K158" s="59" t="s">
        <v>7718</v>
      </c>
      <c r="L158" s="59" t="s">
        <v>7721</v>
      </c>
      <c r="M158" s="59" t="s">
        <v>8069</v>
      </c>
    </row>
    <row r="159" spans="2:13" ht="24.95" customHeight="1">
      <c r="B159" s="56" t="s">
        <v>457</v>
      </c>
      <c r="C159" s="46" t="s">
        <v>7657</v>
      </c>
      <c r="D159" s="56" t="s">
        <v>6185</v>
      </c>
      <c r="E159" s="60" t="s">
        <v>7642</v>
      </c>
      <c r="F159" s="56" t="s">
        <v>7659</v>
      </c>
      <c r="G159" s="38" t="s">
        <v>8095</v>
      </c>
      <c r="H159" s="68">
        <v>47438900</v>
      </c>
      <c r="I159" s="56" t="s">
        <v>7687</v>
      </c>
      <c r="J159" s="60" t="s">
        <v>8096</v>
      </c>
      <c r="K159" s="56" t="s">
        <v>7669</v>
      </c>
      <c r="L159" s="56" t="s">
        <v>7780</v>
      </c>
      <c r="M159" s="56" t="s">
        <v>8069</v>
      </c>
    </row>
    <row r="160" spans="2:13" ht="24.95" customHeight="1">
      <c r="B160" s="59" t="s">
        <v>457</v>
      </c>
      <c r="C160" s="44" t="s">
        <v>7657</v>
      </c>
      <c r="D160" s="59" t="s">
        <v>6185</v>
      </c>
      <c r="E160" s="61" t="s">
        <v>7652</v>
      </c>
      <c r="F160" s="59" t="s">
        <v>7659</v>
      </c>
      <c r="G160" s="39" t="s">
        <v>8097</v>
      </c>
      <c r="H160" s="67">
        <v>10248302</v>
      </c>
      <c r="I160" s="59" t="s">
        <v>7874</v>
      </c>
      <c r="J160" s="61" t="s">
        <v>8098</v>
      </c>
      <c r="K160" s="59" t="s">
        <v>7684</v>
      </c>
      <c r="L160" s="59" t="s">
        <v>7799</v>
      </c>
      <c r="M160" s="59" t="s">
        <v>8069</v>
      </c>
    </row>
    <row r="161" spans="2:13" ht="24.95" customHeight="1">
      <c r="B161" s="56" t="s">
        <v>481</v>
      </c>
      <c r="C161" s="46" t="s">
        <v>7657</v>
      </c>
      <c r="D161" s="56" t="s">
        <v>7905</v>
      </c>
      <c r="E161" s="60" t="s">
        <v>3724</v>
      </c>
      <c r="F161" s="56" t="s">
        <v>7659</v>
      </c>
      <c r="G161" s="38" t="s">
        <v>8099</v>
      </c>
      <c r="H161" s="68">
        <v>10743000</v>
      </c>
      <c r="I161" s="46" t="s">
        <v>7833</v>
      </c>
      <c r="J161" s="60" t="s">
        <v>8100</v>
      </c>
      <c r="K161" s="56" t="s">
        <v>7713</v>
      </c>
      <c r="L161" s="56" t="s">
        <v>7767</v>
      </c>
      <c r="M161" s="56" t="s">
        <v>8069</v>
      </c>
    </row>
    <row r="162" spans="2:13" ht="24.95" customHeight="1">
      <c r="B162" s="59" t="s">
        <v>487</v>
      </c>
      <c r="C162" s="44" t="s">
        <v>7657</v>
      </c>
      <c r="D162" s="59" t="s">
        <v>7658</v>
      </c>
      <c r="E162" s="61" t="s">
        <v>2802</v>
      </c>
      <c r="F162" s="59" t="s">
        <v>7659</v>
      </c>
      <c r="G162" s="39" t="s">
        <v>8101</v>
      </c>
      <c r="H162" s="67">
        <v>66037600</v>
      </c>
      <c r="I162" s="59" t="s">
        <v>7801</v>
      </c>
      <c r="J162" s="61" t="s">
        <v>8102</v>
      </c>
      <c r="K162" s="59" t="s">
        <v>7665</v>
      </c>
      <c r="L162" s="59"/>
      <c r="M162" s="59" t="s">
        <v>8069</v>
      </c>
    </row>
    <row r="163" spans="2:13" ht="24.95" customHeight="1">
      <c r="B163" s="56" t="s">
        <v>487</v>
      </c>
      <c r="C163" s="46" t="s">
        <v>7657</v>
      </c>
      <c r="D163" s="56" t="s">
        <v>7658</v>
      </c>
      <c r="E163" s="60" t="s">
        <v>2772</v>
      </c>
      <c r="F163" s="56" t="s">
        <v>7659</v>
      </c>
      <c r="G163" s="38" t="s">
        <v>8103</v>
      </c>
      <c r="H163" s="68">
        <v>25098496</v>
      </c>
      <c r="I163" s="56" t="s">
        <v>7667</v>
      </c>
      <c r="J163" s="60" t="s">
        <v>8104</v>
      </c>
      <c r="K163" s="56" t="s">
        <v>7669</v>
      </c>
      <c r="L163" s="56"/>
      <c r="M163" s="56" t="s">
        <v>8069</v>
      </c>
    </row>
    <row r="164" spans="2:13" ht="24.95" customHeight="1">
      <c r="B164" s="59" t="s">
        <v>487</v>
      </c>
      <c r="C164" s="59"/>
      <c r="D164" s="59"/>
      <c r="E164" s="61" t="s">
        <v>7653</v>
      </c>
      <c r="F164" s="59" t="s">
        <v>708</v>
      </c>
      <c r="G164" s="39" t="s">
        <v>8105</v>
      </c>
      <c r="H164" s="67">
        <v>0</v>
      </c>
      <c r="I164" s="44" t="s">
        <v>7833</v>
      </c>
      <c r="J164" s="61" t="s">
        <v>8106</v>
      </c>
      <c r="K164" s="59" t="s">
        <v>7745</v>
      </c>
      <c r="L164" s="59"/>
      <c r="M164" s="59"/>
    </row>
    <row r="165" spans="2:13" ht="24.95" customHeight="1">
      <c r="B165" s="56" t="s">
        <v>491</v>
      </c>
      <c r="C165" s="46" t="s">
        <v>7657</v>
      </c>
      <c r="D165" s="56" t="s">
        <v>6185</v>
      </c>
      <c r="E165" s="60" t="s">
        <v>3814</v>
      </c>
      <c r="F165" s="56" t="s">
        <v>7659</v>
      </c>
      <c r="G165" s="38" t="s">
        <v>8107</v>
      </c>
      <c r="H165" s="68">
        <v>14088500</v>
      </c>
      <c r="I165" s="56" t="s">
        <v>7667</v>
      </c>
      <c r="J165" s="60" t="s">
        <v>8108</v>
      </c>
      <c r="K165" s="56" t="s">
        <v>7743</v>
      </c>
      <c r="L165" s="56" t="s">
        <v>8079</v>
      </c>
      <c r="M165" s="56" t="s">
        <v>1696</v>
      </c>
    </row>
    <row r="166" spans="2:13" ht="24.95" customHeight="1">
      <c r="B166" s="44" t="s">
        <v>491</v>
      </c>
      <c r="C166" s="44" t="s">
        <v>7657</v>
      </c>
      <c r="D166" s="59" t="s">
        <v>6185</v>
      </c>
      <c r="E166" s="45" t="s">
        <v>7654</v>
      </c>
      <c r="F166" s="44" t="s">
        <v>7659</v>
      </c>
      <c r="G166" s="34" t="s">
        <v>8109</v>
      </c>
      <c r="H166" s="67">
        <v>17073907</v>
      </c>
      <c r="I166" s="44" t="s">
        <v>7667</v>
      </c>
      <c r="J166" s="45" t="s">
        <v>8110</v>
      </c>
      <c r="K166" s="44" t="s">
        <v>7718</v>
      </c>
      <c r="L166" s="44" t="s">
        <v>7721</v>
      </c>
      <c r="M166" s="44" t="s">
        <v>8069</v>
      </c>
    </row>
    <row r="167" spans="2:13" ht="24.95" customHeight="1">
      <c r="B167" s="56" t="s">
        <v>491</v>
      </c>
      <c r="C167" s="46" t="s">
        <v>7657</v>
      </c>
      <c r="D167" s="56" t="s">
        <v>6185</v>
      </c>
      <c r="E167" s="60" t="s">
        <v>7655</v>
      </c>
      <c r="F167" s="56" t="s">
        <v>7659</v>
      </c>
      <c r="G167" s="38" t="s">
        <v>8111</v>
      </c>
      <c r="H167" s="68">
        <v>27708001</v>
      </c>
      <c r="I167" s="56" t="s">
        <v>7687</v>
      </c>
      <c r="J167" s="60" t="s">
        <v>8112</v>
      </c>
      <c r="K167" s="56" t="s">
        <v>7688</v>
      </c>
      <c r="L167" s="56" t="s">
        <v>7950</v>
      </c>
      <c r="M167" s="56" t="s">
        <v>8069</v>
      </c>
    </row>
    <row r="168" spans="2:13" ht="24.95" customHeight="1">
      <c r="B168" s="59" t="s">
        <v>491</v>
      </c>
      <c r="C168" s="44" t="s">
        <v>7657</v>
      </c>
      <c r="D168" s="59" t="s">
        <v>6185</v>
      </c>
      <c r="E168" s="61" t="s">
        <v>7656</v>
      </c>
      <c r="F168" s="59" t="s">
        <v>7659</v>
      </c>
      <c r="G168" s="39" t="s">
        <v>8113</v>
      </c>
      <c r="H168" s="67">
        <v>33393665</v>
      </c>
      <c r="I168" s="59" t="s">
        <v>7667</v>
      </c>
      <c r="J168" s="61" t="s">
        <v>8114</v>
      </c>
      <c r="K168" s="59" t="s">
        <v>7728</v>
      </c>
      <c r="L168" s="59" t="s">
        <v>7831</v>
      </c>
      <c r="M168" s="59" t="s">
        <v>8069</v>
      </c>
    </row>
    <row r="169" spans="2:13" ht="24.95" customHeight="1">
      <c r="B169" s="56" t="s">
        <v>491</v>
      </c>
      <c r="C169" s="46" t="s">
        <v>7657</v>
      </c>
      <c r="D169" s="56" t="s">
        <v>6185</v>
      </c>
      <c r="E169" s="60" t="s">
        <v>2095</v>
      </c>
      <c r="F169" s="56" t="s">
        <v>7659</v>
      </c>
      <c r="G169" s="38" t="s">
        <v>8115</v>
      </c>
      <c r="H169" s="68">
        <v>24586825</v>
      </c>
      <c r="I169" s="56" t="s">
        <v>7661</v>
      </c>
      <c r="J169" s="60" t="s">
        <v>8116</v>
      </c>
      <c r="K169" s="56" t="s">
        <v>7707</v>
      </c>
      <c r="L169" s="56" t="s">
        <v>7733</v>
      </c>
      <c r="M169" s="56" t="s">
        <v>8069</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J12" sqref="J12"/>
    </sheetView>
  </sheetViews>
  <sheetFormatPr defaultRowHeight="15"/>
  <cols>
    <col min="1" max="1" width="13.85546875" customWidth="1"/>
    <col min="2" max="2" width="20" customWidth="1"/>
    <col min="5" max="5" width="13.5703125" customWidth="1"/>
    <col min="7" max="7" width="15.7109375" customWidth="1"/>
    <col min="8" max="8" width="17.140625" style="161" customWidth="1"/>
    <col min="9"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 min="15" max="15" width="9.140625" customWidth="1"/>
  </cols>
  <sheetData>
    <row r="1" spans="1:14">
      <c r="A1" t="s">
        <v>6170</v>
      </c>
      <c r="B1" t="s">
        <v>1</v>
      </c>
      <c r="C1" t="s">
        <v>12338</v>
      </c>
      <c r="D1" t="s">
        <v>6173</v>
      </c>
      <c r="E1" t="s">
        <v>6174</v>
      </c>
      <c r="F1" t="s">
        <v>6175</v>
      </c>
      <c r="G1" t="s">
        <v>6176</v>
      </c>
      <c r="H1" s="161"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161">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161">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161">
        <v>2320388</v>
      </c>
      <c r="I4" s="22">
        <v>0</v>
      </c>
      <c r="J4" s="23" t="s">
        <v>6316</v>
      </c>
      <c r="K4" s="23" t="s">
        <v>6373</v>
      </c>
      <c r="L4">
        <v>60</v>
      </c>
      <c r="M4" t="s">
        <v>6192</v>
      </c>
      <c r="N4" s="22">
        <v>2320388</v>
      </c>
    </row>
    <row r="5" spans="1:14">
      <c r="A5" t="s">
        <v>6197</v>
      </c>
      <c r="B5" t="s">
        <v>47</v>
      </c>
      <c r="C5" t="s">
        <v>6198</v>
      </c>
      <c r="D5" t="s">
        <v>6186</v>
      </c>
      <c r="E5" t="s">
        <v>6199</v>
      </c>
      <c r="F5" t="s">
        <v>6188</v>
      </c>
      <c r="G5" t="s">
        <v>6189</v>
      </c>
      <c r="H5" s="161">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161">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161">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161">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161">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161">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161">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161">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161">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161">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161">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161">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161">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161">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161">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161">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161">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161">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161">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161">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161">
        <v>8576108</v>
      </c>
      <c r="I25" s="22">
        <v>1062117</v>
      </c>
      <c r="J25" s="23" t="s">
        <v>6316</v>
      </c>
      <c r="K25" s="23" t="s">
        <v>6214</v>
      </c>
      <c r="L25">
        <v>48</v>
      </c>
      <c r="M25" t="s">
        <v>6192</v>
      </c>
      <c r="N25" s="22">
        <v>9638225</v>
      </c>
    </row>
    <row r="26" spans="1:14">
      <c r="A26" t="s">
        <v>6386</v>
      </c>
      <c r="B26" s="92" t="s">
        <v>249</v>
      </c>
      <c r="C26" t="s">
        <v>6198</v>
      </c>
      <c r="D26" t="s">
        <v>6186</v>
      </c>
      <c r="E26" t="s">
        <v>6387</v>
      </c>
      <c r="F26" t="s">
        <v>6188</v>
      </c>
      <c r="G26" t="s">
        <v>6189</v>
      </c>
      <c r="H26" s="161">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161">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161">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161">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161">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161">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161">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161">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161">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161">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161">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161">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161">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161">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161">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161">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161">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161">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161">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161">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161">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161">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161">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161">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161">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161">
        <v>5000000</v>
      </c>
      <c r="I51" s="22">
        <v>5000000</v>
      </c>
      <c r="J51" s="23" t="s">
        <v>6280</v>
      </c>
      <c r="K51" s="23" t="s">
        <v>6307</v>
      </c>
      <c r="L51">
        <v>60</v>
      </c>
      <c r="M51" t="s">
        <v>6192</v>
      </c>
      <c r="N51" s="22">
        <v>10000000</v>
      </c>
    </row>
    <row r="52" spans="1:14">
      <c r="A52" t="s">
        <v>6253</v>
      </c>
      <c r="B52" t="s">
        <v>455</v>
      </c>
      <c r="C52" t="s">
        <v>6185</v>
      </c>
      <c r="D52" t="s">
        <v>6186</v>
      </c>
      <c r="E52" t="s">
        <v>6254</v>
      </c>
      <c r="F52" t="s">
        <v>6188</v>
      </c>
      <c r="G52" t="s">
        <v>6189</v>
      </c>
      <c r="H52" s="161">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161">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161">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161">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161">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161">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161">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161">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161">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161">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161">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161">
        <v>8858316</v>
      </c>
      <c r="I63" s="22">
        <v>1104447</v>
      </c>
      <c r="J63" s="23" t="s">
        <v>6332</v>
      </c>
      <c r="K63" s="23" t="s">
        <v>6214</v>
      </c>
      <c r="L63">
        <v>48</v>
      </c>
      <c r="M63" t="s">
        <v>6192</v>
      </c>
      <c r="N63" s="22">
        <v>9962763</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workbookViewId="0">
      <selection activeCell="H6" sqref="H6"/>
    </sheetView>
  </sheetViews>
  <sheetFormatPr defaultRowHeight="15"/>
  <cols>
    <col min="1" max="1" width="25.140625" customWidth="1"/>
    <col min="5" max="5" width="9.7109375" customWidth="1"/>
    <col min="6" max="6" width="16.28515625" customWidth="1"/>
    <col min="7" max="7" width="31.7109375" customWidth="1"/>
    <col min="8" max="8" width="41.85546875" customWidth="1"/>
    <col min="9" max="9" width="35.85546875" customWidth="1"/>
  </cols>
  <sheetData>
    <row r="1" spans="1:9" ht="25.5">
      <c r="A1" s="135" t="s">
        <v>1</v>
      </c>
      <c r="B1" s="136" t="s">
        <v>7657</v>
      </c>
      <c r="C1" s="136" t="s">
        <v>12366</v>
      </c>
      <c r="D1" s="136" t="s">
        <v>12367</v>
      </c>
      <c r="E1" s="136" t="s">
        <v>12416</v>
      </c>
      <c r="F1" s="136" t="s">
        <v>12420</v>
      </c>
      <c r="G1" s="136" t="s">
        <v>12417</v>
      </c>
      <c r="H1" s="137" t="s">
        <v>12418</v>
      </c>
      <c r="I1" s="138" t="s">
        <v>12419</v>
      </c>
    </row>
    <row r="2" spans="1:9">
      <c r="A2" s="124" t="s">
        <v>5</v>
      </c>
      <c r="B2" s="122">
        <v>1</v>
      </c>
      <c r="C2" s="122"/>
      <c r="D2" s="122">
        <v>1</v>
      </c>
      <c r="E2" s="122"/>
      <c r="F2" s="128" t="s">
        <v>12364</v>
      </c>
      <c r="G2" s="129">
        <f t="shared" ref="G2:G33" si="0">SUM(H2:I2)</f>
        <v>18.8</v>
      </c>
      <c r="H2" s="130">
        <v>17.2</v>
      </c>
      <c r="I2" s="133">
        <v>1.6</v>
      </c>
    </row>
    <row r="3" spans="1:9">
      <c r="A3" s="124" t="s">
        <v>13</v>
      </c>
      <c r="B3" s="122"/>
      <c r="C3" s="122"/>
      <c r="D3" s="122"/>
      <c r="E3" s="122">
        <v>1</v>
      </c>
      <c r="F3" s="128" t="s">
        <v>12416</v>
      </c>
      <c r="G3" s="129">
        <f t="shared" si="0"/>
        <v>19</v>
      </c>
      <c r="H3" s="130">
        <v>15.4</v>
      </c>
      <c r="I3" s="133">
        <v>3.6</v>
      </c>
    </row>
    <row r="4" spans="1:9">
      <c r="A4" s="124" t="s">
        <v>129</v>
      </c>
      <c r="B4" s="122"/>
      <c r="C4" s="122"/>
      <c r="D4" s="122"/>
      <c r="E4" s="122">
        <v>1</v>
      </c>
      <c r="F4" s="128" t="s">
        <v>12416</v>
      </c>
      <c r="G4" s="129">
        <f t="shared" si="0"/>
        <v>0.6</v>
      </c>
      <c r="H4" s="130">
        <v>0.3</v>
      </c>
      <c r="I4" s="133">
        <v>0.3</v>
      </c>
    </row>
    <row r="5" spans="1:9">
      <c r="A5" s="124" t="s">
        <v>15</v>
      </c>
      <c r="B5" s="122"/>
      <c r="C5" s="122"/>
      <c r="D5" s="122"/>
      <c r="E5" s="122">
        <v>1</v>
      </c>
      <c r="F5" s="128" t="s">
        <v>12416</v>
      </c>
      <c r="G5" s="129">
        <f t="shared" si="0"/>
        <v>0</v>
      </c>
      <c r="H5" s="130"/>
      <c r="I5" s="133"/>
    </row>
    <row r="6" spans="1:9">
      <c r="A6" s="124" t="s">
        <v>7</v>
      </c>
      <c r="B6" s="122">
        <v>1</v>
      </c>
      <c r="C6" s="122"/>
      <c r="D6" s="122"/>
      <c r="E6" s="122"/>
      <c r="F6" s="128" t="s">
        <v>7657</v>
      </c>
      <c r="G6" s="129">
        <f t="shared" si="0"/>
        <v>1.72</v>
      </c>
      <c r="H6" s="130">
        <v>1.3</v>
      </c>
      <c r="I6" s="133">
        <v>0.42</v>
      </c>
    </row>
    <row r="7" spans="1:9">
      <c r="A7" s="124" t="s">
        <v>31</v>
      </c>
      <c r="B7" s="122"/>
      <c r="C7" s="122">
        <v>1</v>
      </c>
      <c r="D7" s="122"/>
      <c r="E7" s="122"/>
      <c r="F7" s="128" t="s">
        <v>12366</v>
      </c>
      <c r="G7" s="129">
        <f t="shared" si="0"/>
        <v>44.199999999999996</v>
      </c>
      <c r="H7" s="130">
        <v>39.4</v>
      </c>
      <c r="I7" s="133">
        <v>4.8</v>
      </c>
    </row>
    <row r="8" spans="1:9">
      <c r="A8" s="124" t="s">
        <v>21</v>
      </c>
      <c r="B8" s="122"/>
      <c r="C8" s="122"/>
      <c r="D8" s="122"/>
      <c r="E8" s="122">
        <v>1</v>
      </c>
      <c r="F8" s="128" t="s">
        <v>12416</v>
      </c>
      <c r="G8" s="129">
        <f t="shared" si="0"/>
        <v>185</v>
      </c>
      <c r="H8" s="130">
        <v>185</v>
      </c>
      <c r="I8" s="133">
        <v>0</v>
      </c>
    </row>
    <row r="9" spans="1:9">
      <c r="A9" s="124" t="s">
        <v>23</v>
      </c>
      <c r="B9" s="122"/>
      <c r="C9" s="122"/>
      <c r="D9" s="122">
        <v>1</v>
      </c>
      <c r="E9" s="122"/>
      <c r="F9" s="128" t="s">
        <v>12367</v>
      </c>
      <c r="G9" s="129">
        <f t="shared" si="0"/>
        <v>122.3</v>
      </c>
      <c r="H9" s="130">
        <v>118.1</v>
      </c>
      <c r="I9" s="133">
        <v>4.2</v>
      </c>
    </row>
    <row r="10" spans="1:9">
      <c r="A10" s="124" t="s">
        <v>37</v>
      </c>
      <c r="B10" s="122"/>
      <c r="C10" s="122"/>
      <c r="D10" s="122">
        <v>1</v>
      </c>
      <c r="E10" s="122"/>
      <c r="F10" s="128" t="s">
        <v>12367</v>
      </c>
      <c r="G10" s="129">
        <f t="shared" si="0"/>
        <v>4.9000000000000004</v>
      </c>
      <c r="H10" s="130">
        <v>3.8</v>
      </c>
      <c r="I10" s="133">
        <v>1.1000000000000001</v>
      </c>
    </row>
    <row r="11" spans="1:9">
      <c r="A11" s="124" t="s">
        <v>53</v>
      </c>
      <c r="B11" s="122"/>
      <c r="C11" s="122">
        <v>1</v>
      </c>
      <c r="D11" s="122"/>
      <c r="E11" s="122"/>
      <c r="F11" s="128" t="s">
        <v>12366</v>
      </c>
      <c r="G11" s="129">
        <f t="shared" si="0"/>
        <v>6.7</v>
      </c>
      <c r="H11" s="130">
        <v>4</v>
      </c>
      <c r="I11" s="133">
        <v>2.7</v>
      </c>
    </row>
    <row r="12" spans="1:9">
      <c r="A12" s="124" t="s">
        <v>51</v>
      </c>
      <c r="B12" s="122"/>
      <c r="C12" s="122">
        <v>1</v>
      </c>
      <c r="D12" s="122"/>
      <c r="E12" s="122"/>
      <c r="F12" s="128" t="s">
        <v>12366</v>
      </c>
      <c r="G12" s="129">
        <f t="shared" si="0"/>
        <v>2.2999999999999998</v>
      </c>
      <c r="H12" s="130">
        <v>2.2999999999999998</v>
      </c>
      <c r="I12" s="133">
        <v>0</v>
      </c>
    </row>
    <row r="13" spans="1:9">
      <c r="A13" s="124" t="s">
        <v>47</v>
      </c>
      <c r="B13" s="122">
        <v>1</v>
      </c>
      <c r="C13" s="122"/>
      <c r="D13" s="122"/>
      <c r="E13" s="122"/>
      <c r="F13" s="128" t="s">
        <v>7657</v>
      </c>
      <c r="G13" s="129">
        <f t="shared" si="0"/>
        <v>356.20000000000005</v>
      </c>
      <c r="H13" s="130">
        <v>351.1</v>
      </c>
      <c r="I13" s="133">
        <v>5.0999999999999996</v>
      </c>
    </row>
    <row r="14" spans="1:9">
      <c r="A14" s="124" t="s">
        <v>69</v>
      </c>
      <c r="B14" s="122"/>
      <c r="C14" s="122">
        <v>1</v>
      </c>
      <c r="D14" s="122"/>
      <c r="E14" s="122"/>
      <c r="F14" s="128" t="s">
        <v>12366</v>
      </c>
      <c r="G14" s="129">
        <f t="shared" si="0"/>
        <v>28.524000000000001</v>
      </c>
      <c r="H14" s="130">
        <v>27.6</v>
      </c>
      <c r="I14" s="133">
        <v>0.92400000000000004</v>
      </c>
    </row>
    <row r="15" spans="1:9">
      <c r="A15" s="124" t="s">
        <v>61</v>
      </c>
      <c r="B15" s="122"/>
      <c r="C15" s="122">
        <v>1</v>
      </c>
      <c r="D15" s="122"/>
      <c r="E15" s="122"/>
      <c r="F15" s="128" t="s">
        <v>12366</v>
      </c>
      <c r="G15" s="129">
        <f t="shared" si="0"/>
        <v>10.4</v>
      </c>
      <c r="H15" s="130">
        <v>8</v>
      </c>
      <c r="I15" s="133">
        <v>2.4</v>
      </c>
    </row>
    <row r="16" spans="1:9">
      <c r="A16" s="124" t="s">
        <v>43</v>
      </c>
      <c r="B16" s="122">
        <v>1</v>
      </c>
      <c r="C16" s="122"/>
      <c r="D16" s="122"/>
      <c r="E16" s="122"/>
      <c r="F16" s="128" t="s">
        <v>7657</v>
      </c>
      <c r="G16" s="129">
        <f t="shared" si="0"/>
        <v>35.9</v>
      </c>
      <c r="H16" s="130">
        <v>34.299999999999997</v>
      </c>
      <c r="I16" s="133">
        <v>1.6</v>
      </c>
    </row>
    <row r="17" spans="1:9">
      <c r="A17" s="124" t="s">
        <v>73</v>
      </c>
      <c r="B17" s="122">
        <v>1</v>
      </c>
      <c r="C17" s="123"/>
      <c r="D17" s="122">
        <v>1</v>
      </c>
      <c r="E17" s="122"/>
      <c r="F17" s="128" t="s">
        <v>12364</v>
      </c>
      <c r="G17" s="129">
        <f t="shared" si="0"/>
        <v>56.3</v>
      </c>
      <c r="H17" s="130">
        <v>51.9</v>
      </c>
      <c r="I17" s="133">
        <v>4.4000000000000004</v>
      </c>
    </row>
    <row r="18" spans="1:9">
      <c r="A18" s="69" t="s">
        <v>65</v>
      </c>
      <c r="B18" s="123"/>
      <c r="C18" s="123"/>
      <c r="D18" s="122">
        <v>1</v>
      </c>
      <c r="E18" s="123"/>
      <c r="F18" s="128" t="s">
        <v>12367</v>
      </c>
      <c r="G18" s="129">
        <f t="shared" si="0"/>
        <v>0</v>
      </c>
      <c r="H18" s="130"/>
      <c r="I18" s="133"/>
    </row>
    <row r="19" spans="1:9">
      <c r="A19" s="124" t="s">
        <v>55</v>
      </c>
      <c r="B19" s="122"/>
      <c r="C19" s="122"/>
      <c r="D19" s="122"/>
      <c r="E19" s="122">
        <v>1</v>
      </c>
      <c r="F19" s="128" t="s">
        <v>12416</v>
      </c>
      <c r="G19" s="129">
        <f t="shared" si="0"/>
        <v>19.8</v>
      </c>
      <c r="H19" s="130">
        <v>17.3</v>
      </c>
      <c r="I19" s="133">
        <v>2.5</v>
      </c>
    </row>
    <row r="20" spans="1:9">
      <c r="A20" s="124" t="s">
        <v>77</v>
      </c>
      <c r="B20" s="122"/>
      <c r="C20" s="122"/>
      <c r="D20" s="122">
        <v>1</v>
      </c>
      <c r="E20" s="122"/>
      <c r="F20" s="128" t="s">
        <v>12367</v>
      </c>
      <c r="G20" s="129">
        <f t="shared" si="0"/>
        <v>78.2</v>
      </c>
      <c r="H20" s="130">
        <v>76.8</v>
      </c>
      <c r="I20" s="133">
        <v>1.4</v>
      </c>
    </row>
    <row r="21" spans="1:9">
      <c r="A21" s="124" t="s">
        <v>67</v>
      </c>
      <c r="B21" s="122"/>
      <c r="C21" s="122"/>
      <c r="D21" s="122"/>
      <c r="E21" s="122">
        <v>1</v>
      </c>
      <c r="F21" s="128" t="s">
        <v>12416</v>
      </c>
      <c r="G21" s="129">
        <f t="shared" si="0"/>
        <v>201.8</v>
      </c>
      <c r="H21" s="130">
        <v>200</v>
      </c>
      <c r="I21" s="133">
        <v>1.8</v>
      </c>
    </row>
    <row r="22" spans="1:9">
      <c r="A22" s="124" t="s">
        <v>71</v>
      </c>
      <c r="B22" s="122"/>
      <c r="C22" s="122"/>
      <c r="D22" s="122"/>
      <c r="E22" s="122">
        <v>1</v>
      </c>
      <c r="F22" s="128" t="s">
        <v>12416</v>
      </c>
      <c r="G22" s="129">
        <f t="shared" si="0"/>
        <v>0</v>
      </c>
      <c r="H22" s="130"/>
      <c r="I22" s="133"/>
    </row>
    <row r="23" spans="1:9">
      <c r="A23" s="124" t="s">
        <v>45</v>
      </c>
      <c r="B23" s="122">
        <v>1</v>
      </c>
      <c r="C23" s="123"/>
      <c r="D23" s="122">
        <v>1</v>
      </c>
      <c r="E23" s="122"/>
      <c r="F23" s="128" t="s">
        <v>12364</v>
      </c>
      <c r="G23" s="129">
        <f t="shared" si="0"/>
        <v>90.699999999999989</v>
      </c>
      <c r="H23" s="130">
        <v>89.6</v>
      </c>
      <c r="I23" s="133">
        <v>1.1000000000000001</v>
      </c>
    </row>
    <row r="24" spans="1:9">
      <c r="A24" s="124" t="s">
        <v>39</v>
      </c>
      <c r="B24" s="122">
        <v>1</v>
      </c>
      <c r="C24" s="123"/>
      <c r="D24" s="122">
        <v>1</v>
      </c>
      <c r="E24" s="122"/>
      <c r="F24" s="128" t="s">
        <v>12364</v>
      </c>
      <c r="G24" s="129">
        <f t="shared" si="0"/>
        <v>16.077999999999999</v>
      </c>
      <c r="H24" s="130">
        <v>15.6</v>
      </c>
      <c r="I24" s="133">
        <v>0.47799999999999998</v>
      </c>
    </row>
    <row r="25" spans="1:9">
      <c r="A25" s="141" t="s">
        <v>239</v>
      </c>
      <c r="B25" s="122">
        <v>1</v>
      </c>
      <c r="C25" s="122"/>
      <c r="D25" s="122"/>
      <c r="E25" s="122"/>
      <c r="F25" s="128" t="s">
        <v>7657</v>
      </c>
      <c r="G25" s="129">
        <f t="shared" si="0"/>
        <v>106.1</v>
      </c>
      <c r="H25" s="130">
        <v>104</v>
      </c>
      <c r="I25" s="133">
        <v>2.1</v>
      </c>
    </row>
    <row r="26" spans="1:9">
      <c r="A26" s="124" t="s">
        <v>93</v>
      </c>
      <c r="B26" s="122"/>
      <c r="C26" s="122"/>
      <c r="D26" s="122"/>
      <c r="E26" s="122">
        <v>1</v>
      </c>
      <c r="F26" s="128" t="s">
        <v>12416</v>
      </c>
      <c r="G26" s="129">
        <f t="shared" si="0"/>
        <v>26.800999999999998</v>
      </c>
      <c r="H26" s="130">
        <v>26</v>
      </c>
      <c r="I26" s="133">
        <v>0.80100000000000005</v>
      </c>
    </row>
    <row r="27" spans="1:9">
      <c r="A27" s="142" t="s">
        <v>105</v>
      </c>
      <c r="B27" s="122"/>
      <c r="C27" s="122">
        <v>1</v>
      </c>
      <c r="D27" s="122"/>
      <c r="E27" s="122"/>
      <c r="F27" s="128" t="s">
        <v>12366</v>
      </c>
      <c r="G27" s="129">
        <f t="shared" si="0"/>
        <v>0</v>
      </c>
      <c r="H27" s="130"/>
      <c r="I27" s="133"/>
    </row>
    <row r="28" spans="1:9">
      <c r="A28" s="124" t="s">
        <v>79</v>
      </c>
      <c r="B28" s="122">
        <v>1</v>
      </c>
      <c r="C28" s="122"/>
      <c r="D28" s="122">
        <v>1</v>
      </c>
      <c r="E28" s="122"/>
      <c r="F28" s="128" t="s">
        <v>12364</v>
      </c>
      <c r="G28" s="129">
        <f t="shared" si="0"/>
        <v>40.628</v>
      </c>
      <c r="H28" s="130">
        <v>40</v>
      </c>
      <c r="I28" s="133">
        <v>0.628</v>
      </c>
    </row>
    <row r="29" spans="1:9">
      <c r="A29" s="124" t="s">
        <v>429</v>
      </c>
      <c r="B29" s="122">
        <v>1</v>
      </c>
      <c r="C29" s="122"/>
      <c r="D29" s="122">
        <v>1</v>
      </c>
      <c r="E29" s="122"/>
      <c r="F29" s="128" t="s">
        <v>12364</v>
      </c>
      <c r="G29" s="129">
        <f t="shared" si="0"/>
        <v>19.100000000000001</v>
      </c>
      <c r="H29" s="130">
        <v>19.100000000000001</v>
      </c>
      <c r="I29" s="133">
        <v>0</v>
      </c>
    </row>
    <row r="30" spans="1:9">
      <c r="A30" s="124" t="s">
        <v>87</v>
      </c>
      <c r="B30" s="122"/>
      <c r="C30" s="122"/>
      <c r="D30" s="122"/>
      <c r="E30" s="122">
        <v>1</v>
      </c>
      <c r="F30" s="128" t="s">
        <v>12416</v>
      </c>
      <c r="G30" s="129">
        <f t="shared" si="0"/>
        <v>196.8</v>
      </c>
      <c r="H30" s="130">
        <v>194</v>
      </c>
      <c r="I30" s="133">
        <v>2.8</v>
      </c>
    </row>
    <row r="31" spans="1:9">
      <c r="A31" s="124" t="s">
        <v>89</v>
      </c>
      <c r="B31" s="122"/>
      <c r="C31" s="122"/>
      <c r="D31" s="122"/>
      <c r="E31" s="122">
        <v>1</v>
      </c>
      <c r="F31" s="128" t="s">
        <v>12416</v>
      </c>
      <c r="G31" s="129">
        <f t="shared" si="0"/>
        <v>100</v>
      </c>
      <c r="H31" s="130">
        <v>100</v>
      </c>
      <c r="I31" s="133">
        <v>0</v>
      </c>
    </row>
    <row r="32" spans="1:9">
      <c r="A32" s="124" t="s">
        <v>101</v>
      </c>
      <c r="B32" s="122"/>
      <c r="C32" s="122"/>
      <c r="D32" s="122"/>
      <c r="E32" s="122">
        <v>1</v>
      </c>
      <c r="F32" s="128" t="s">
        <v>12416</v>
      </c>
      <c r="G32" s="129">
        <f t="shared" si="0"/>
        <v>71.7</v>
      </c>
      <c r="H32" s="130">
        <v>66.7</v>
      </c>
      <c r="I32" s="133">
        <v>5</v>
      </c>
    </row>
    <row r="33" spans="1:9">
      <c r="A33" s="124" t="s">
        <v>103</v>
      </c>
      <c r="B33" s="122">
        <v>1</v>
      </c>
      <c r="C33" s="122">
        <v>1</v>
      </c>
      <c r="D33" s="122"/>
      <c r="E33" s="122"/>
      <c r="F33" s="128" t="s">
        <v>12368</v>
      </c>
      <c r="G33" s="129">
        <f t="shared" si="0"/>
        <v>63.126000000000005</v>
      </c>
      <c r="H33" s="130">
        <v>62.7</v>
      </c>
      <c r="I33" s="133">
        <v>0.42599999999999999</v>
      </c>
    </row>
    <row r="34" spans="1:9">
      <c r="A34" s="124" t="s">
        <v>97</v>
      </c>
      <c r="B34" s="122"/>
      <c r="C34" s="122"/>
      <c r="D34" s="122"/>
      <c r="E34" s="122">
        <v>1</v>
      </c>
      <c r="F34" s="128" t="s">
        <v>12416</v>
      </c>
      <c r="G34" s="129">
        <f t="shared" ref="G34:G65" si="1">SUM(H34:I34)</f>
        <v>29.617000000000001</v>
      </c>
      <c r="H34" s="130">
        <v>29</v>
      </c>
      <c r="I34" s="133">
        <v>0.61699999999999999</v>
      </c>
    </row>
    <row r="35" spans="1:9" ht="25.5">
      <c r="A35" s="124" t="s">
        <v>95</v>
      </c>
      <c r="B35" s="122">
        <v>1</v>
      </c>
      <c r="C35" s="122"/>
      <c r="D35" s="122"/>
      <c r="E35" s="122"/>
      <c r="F35" s="128" t="s">
        <v>7657</v>
      </c>
      <c r="G35" s="129">
        <f t="shared" si="1"/>
        <v>68.399999999999991</v>
      </c>
      <c r="H35" s="130">
        <v>65.8</v>
      </c>
      <c r="I35" s="133">
        <v>2.6</v>
      </c>
    </row>
    <row r="36" spans="1:9">
      <c r="A36" s="124" t="s">
        <v>99</v>
      </c>
      <c r="B36" s="122"/>
      <c r="C36" s="122">
        <v>1</v>
      </c>
      <c r="D36" s="122"/>
      <c r="E36" s="122"/>
      <c r="F36" s="128" t="s">
        <v>12366</v>
      </c>
      <c r="G36" s="129">
        <f t="shared" si="1"/>
        <v>14.100000000000001</v>
      </c>
      <c r="H36" s="130">
        <v>11.9</v>
      </c>
      <c r="I36" s="133">
        <v>2.2000000000000002</v>
      </c>
    </row>
    <row r="37" spans="1:9">
      <c r="A37" s="124" t="s">
        <v>107</v>
      </c>
      <c r="B37" s="122"/>
      <c r="C37" s="122"/>
      <c r="D37" s="122"/>
      <c r="E37" s="122">
        <v>1</v>
      </c>
      <c r="F37" s="128" t="s">
        <v>12416</v>
      </c>
      <c r="G37" s="129">
        <f t="shared" si="1"/>
        <v>334.8</v>
      </c>
      <c r="H37" s="130">
        <v>331.6</v>
      </c>
      <c r="I37" s="133">
        <v>3.2</v>
      </c>
    </row>
    <row r="38" spans="1:9">
      <c r="A38" s="69" t="s">
        <v>91</v>
      </c>
      <c r="B38" s="122"/>
      <c r="C38" s="122"/>
      <c r="D38" s="122"/>
      <c r="E38" s="122">
        <v>1</v>
      </c>
      <c r="F38" s="128" t="s">
        <v>12416</v>
      </c>
      <c r="G38" s="129">
        <f t="shared" si="1"/>
        <v>43.800000000000004</v>
      </c>
      <c r="H38" s="130">
        <v>40.200000000000003</v>
      </c>
      <c r="I38" s="133">
        <v>3.6</v>
      </c>
    </row>
    <row r="39" spans="1:9">
      <c r="A39" s="124" t="s">
        <v>109</v>
      </c>
      <c r="B39" s="122"/>
      <c r="C39" s="122">
        <v>1</v>
      </c>
      <c r="D39" s="122"/>
      <c r="E39" s="122"/>
      <c r="F39" s="128" t="s">
        <v>12366</v>
      </c>
      <c r="G39" s="129">
        <f t="shared" si="1"/>
        <v>62.722999999999999</v>
      </c>
      <c r="H39" s="130">
        <v>62.1</v>
      </c>
      <c r="I39" s="133">
        <v>0.623</v>
      </c>
    </row>
    <row r="40" spans="1:9">
      <c r="A40" s="141" t="s">
        <v>121</v>
      </c>
      <c r="B40" s="122">
        <v>1</v>
      </c>
      <c r="C40" s="122"/>
      <c r="D40" s="122"/>
      <c r="E40" s="122"/>
      <c r="F40" s="128" t="s">
        <v>7657</v>
      </c>
      <c r="G40" s="129">
        <f t="shared" si="1"/>
        <v>5.8999999999999995</v>
      </c>
      <c r="H40" s="130">
        <v>5.6</v>
      </c>
      <c r="I40" s="133">
        <v>0.3</v>
      </c>
    </row>
    <row r="41" spans="1:9">
      <c r="A41" s="124" t="s">
        <v>123</v>
      </c>
      <c r="B41" s="122"/>
      <c r="C41" s="122">
        <v>1</v>
      </c>
      <c r="D41" s="122"/>
      <c r="E41" s="122"/>
      <c r="F41" s="128" t="s">
        <v>12366</v>
      </c>
      <c r="G41" s="129">
        <f t="shared" si="1"/>
        <v>31.4</v>
      </c>
      <c r="H41" s="130">
        <v>26.7</v>
      </c>
      <c r="I41" s="133">
        <v>4.7</v>
      </c>
    </row>
    <row r="42" spans="1:9">
      <c r="A42" s="124" t="s">
        <v>127</v>
      </c>
      <c r="B42" s="122"/>
      <c r="C42" s="122">
        <v>1</v>
      </c>
      <c r="D42" s="122"/>
      <c r="E42" s="122"/>
      <c r="F42" s="128" t="s">
        <v>12366</v>
      </c>
      <c r="G42" s="129">
        <f t="shared" si="1"/>
        <v>10</v>
      </c>
      <c r="H42" s="130">
        <v>6.2</v>
      </c>
      <c r="I42" s="133">
        <v>3.8</v>
      </c>
    </row>
    <row r="43" spans="1:9">
      <c r="A43" s="124" t="s">
        <v>131</v>
      </c>
      <c r="B43" s="122"/>
      <c r="C43" s="122"/>
      <c r="D43" s="122"/>
      <c r="E43" s="122">
        <v>1</v>
      </c>
      <c r="F43" s="128" t="s">
        <v>12416</v>
      </c>
      <c r="G43" s="129">
        <f t="shared" si="1"/>
        <v>143.29999999999998</v>
      </c>
      <c r="H43" s="130">
        <v>138.6</v>
      </c>
      <c r="I43" s="133">
        <v>4.7</v>
      </c>
    </row>
    <row r="44" spans="1:9">
      <c r="A44" s="124" t="s">
        <v>133</v>
      </c>
      <c r="B44" s="122"/>
      <c r="C44" s="122"/>
      <c r="D44" s="122"/>
      <c r="E44" s="122">
        <v>1</v>
      </c>
      <c r="F44" s="128" t="s">
        <v>12416</v>
      </c>
      <c r="G44" s="129">
        <f t="shared" si="1"/>
        <v>302.90000000000003</v>
      </c>
      <c r="H44" s="130">
        <v>299.60000000000002</v>
      </c>
      <c r="I44" s="133">
        <v>3.3</v>
      </c>
    </row>
    <row r="45" spans="1:9">
      <c r="A45" s="124" t="s">
        <v>401</v>
      </c>
      <c r="B45" s="122"/>
      <c r="C45" s="122"/>
      <c r="D45" s="122"/>
      <c r="E45" s="122">
        <v>1</v>
      </c>
      <c r="F45" s="128" t="s">
        <v>12416</v>
      </c>
      <c r="G45" s="129">
        <f t="shared" si="1"/>
        <v>63.8</v>
      </c>
      <c r="H45" s="130">
        <v>63.8</v>
      </c>
      <c r="I45" s="133">
        <v>0</v>
      </c>
    </row>
    <row r="46" spans="1:9">
      <c r="A46" s="124" t="s">
        <v>177</v>
      </c>
      <c r="B46" s="122"/>
      <c r="C46" s="122"/>
      <c r="D46" s="122"/>
      <c r="E46" s="122">
        <v>1</v>
      </c>
      <c r="F46" s="128" t="s">
        <v>12416</v>
      </c>
      <c r="G46" s="129">
        <f t="shared" si="1"/>
        <v>1.5</v>
      </c>
      <c r="H46" s="130">
        <v>0</v>
      </c>
      <c r="I46" s="133">
        <v>1.5</v>
      </c>
    </row>
    <row r="47" spans="1:9">
      <c r="A47" s="124" t="s">
        <v>135</v>
      </c>
      <c r="B47" s="122">
        <v>1</v>
      </c>
      <c r="C47" s="122"/>
      <c r="D47" s="122"/>
      <c r="E47" s="122"/>
      <c r="F47" s="128" t="s">
        <v>7657</v>
      </c>
      <c r="G47" s="129">
        <f t="shared" si="1"/>
        <v>0.3</v>
      </c>
      <c r="H47" s="130">
        <v>0</v>
      </c>
      <c r="I47" s="133">
        <v>0.3</v>
      </c>
    </row>
    <row r="48" spans="1:9">
      <c r="A48" s="124" t="s">
        <v>143</v>
      </c>
      <c r="B48" s="122">
        <v>1</v>
      </c>
      <c r="C48" s="122"/>
      <c r="D48" s="122">
        <v>1</v>
      </c>
      <c r="E48" s="122"/>
      <c r="F48" s="128" t="s">
        <v>12364</v>
      </c>
      <c r="G48" s="129">
        <f t="shared" si="1"/>
        <v>268.7</v>
      </c>
      <c r="H48" s="130">
        <v>265.39999999999998</v>
      </c>
      <c r="I48" s="133">
        <v>3.3</v>
      </c>
    </row>
    <row r="49" spans="1:9">
      <c r="A49" s="141" t="s">
        <v>147</v>
      </c>
      <c r="B49" s="121"/>
      <c r="C49" s="122">
        <v>1</v>
      </c>
      <c r="D49" s="121"/>
      <c r="E49" s="121"/>
      <c r="F49" s="128" t="s">
        <v>12366</v>
      </c>
      <c r="G49" s="129">
        <f t="shared" si="1"/>
        <v>41.1</v>
      </c>
      <c r="H49" s="130">
        <v>40.1</v>
      </c>
      <c r="I49" s="133">
        <v>1</v>
      </c>
    </row>
    <row r="50" spans="1:9">
      <c r="A50" s="124" t="s">
        <v>157</v>
      </c>
      <c r="B50" s="122"/>
      <c r="C50" s="122"/>
      <c r="D50" s="122"/>
      <c r="E50" s="122">
        <v>1</v>
      </c>
      <c r="F50" s="128" t="s">
        <v>12416</v>
      </c>
      <c r="G50" s="129">
        <f t="shared" si="1"/>
        <v>6</v>
      </c>
      <c r="H50" s="130">
        <v>4</v>
      </c>
      <c r="I50" s="133">
        <v>2</v>
      </c>
    </row>
    <row r="51" spans="1:9">
      <c r="A51" s="124" t="s">
        <v>173</v>
      </c>
      <c r="B51" s="122">
        <v>1</v>
      </c>
      <c r="C51" s="122"/>
      <c r="D51" s="122"/>
      <c r="E51" s="122"/>
      <c r="F51" s="128" t="s">
        <v>7657</v>
      </c>
      <c r="G51" s="129">
        <f t="shared" si="1"/>
        <v>32.699999999999996</v>
      </c>
      <c r="H51" s="130">
        <v>32.4</v>
      </c>
      <c r="I51" s="133">
        <v>0.3</v>
      </c>
    </row>
    <row r="52" spans="1:9">
      <c r="A52" s="124" t="s">
        <v>161</v>
      </c>
      <c r="B52" s="122"/>
      <c r="C52" s="122"/>
      <c r="D52" s="122"/>
      <c r="E52" s="122">
        <v>1</v>
      </c>
      <c r="F52" s="128" t="s">
        <v>12416</v>
      </c>
      <c r="G52" s="129">
        <f t="shared" si="1"/>
        <v>108.245</v>
      </c>
      <c r="H52" s="130">
        <v>107.4</v>
      </c>
      <c r="I52" s="133">
        <v>0.84499999999999997</v>
      </c>
    </row>
    <row r="53" spans="1:9">
      <c r="A53" s="124" t="s">
        <v>165</v>
      </c>
      <c r="B53" s="122"/>
      <c r="C53" s="122"/>
      <c r="D53" s="122"/>
      <c r="E53" s="122">
        <v>1</v>
      </c>
      <c r="F53" s="128" t="s">
        <v>12416</v>
      </c>
      <c r="G53" s="129">
        <f t="shared" si="1"/>
        <v>86.7</v>
      </c>
      <c r="H53" s="130">
        <v>82.4</v>
      </c>
      <c r="I53" s="133">
        <v>4.3</v>
      </c>
    </row>
    <row r="54" spans="1:9">
      <c r="A54" s="125" t="s">
        <v>181</v>
      </c>
      <c r="B54" s="122"/>
      <c r="C54" s="122">
        <v>1</v>
      </c>
      <c r="D54" s="122"/>
      <c r="E54" s="122"/>
      <c r="F54" s="128" t="s">
        <v>12366</v>
      </c>
      <c r="G54" s="129">
        <f t="shared" si="1"/>
        <v>67.3</v>
      </c>
      <c r="H54" s="130">
        <v>65.7</v>
      </c>
      <c r="I54" s="133">
        <v>1.6</v>
      </c>
    </row>
    <row r="55" spans="1:9">
      <c r="A55" s="124" t="s">
        <v>185</v>
      </c>
      <c r="B55" s="122"/>
      <c r="C55" s="122"/>
      <c r="D55" s="122"/>
      <c r="E55" s="122">
        <v>1</v>
      </c>
      <c r="F55" s="128" t="s">
        <v>12416</v>
      </c>
      <c r="G55" s="129">
        <f t="shared" si="1"/>
        <v>70.8</v>
      </c>
      <c r="H55" s="130">
        <v>68.099999999999994</v>
      </c>
      <c r="I55" s="133">
        <v>2.7</v>
      </c>
    </row>
    <row r="56" spans="1:9">
      <c r="A56" s="124" t="s">
        <v>169</v>
      </c>
      <c r="B56" s="122">
        <v>1</v>
      </c>
      <c r="C56" s="122"/>
      <c r="D56" s="122"/>
      <c r="E56" s="122"/>
      <c r="F56" s="128" t="s">
        <v>7657</v>
      </c>
      <c r="G56" s="129">
        <f t="shared" si="1"/>
        <v>22.2</v>
      </c>
      <c r="H56" s="130">
        <v>20.2</v>
      </c>
      <c r="I56" s="133">
        <v>2</v>
      </c>
    </row>
    <row r="57" spans="1:9">
      <c r="A57" s="124" t="s">
        <v>175</v>
      </c>
      <c r="B57" s="122">
        <v>1</v>
      </c>
      <c r="C57" s="122">
        <v>1</v>
      </c>
      <c r="D57" s="122"/>
      <c r="E57" s="122"/>
      <c r="F57" s="128" t="s">
        <v>12368</v>
      </c>
      <c r="G57" s="129">
        <f t="shared" si="1"/>
        <v>12.3</v>
      </c>
      <c r="H57" s="130">
        <v>12</v>
      </c>
      <c r="I57" s="133">
        <v>0.3</v>
      </c>
    </row>
    <row r="58" spans="1:9">
      <c r="A58" s="124" t="s">
        <v>191</v>
      </c>
      <c r="B58" s="122"/>
      <c r="C58" s="122">
        <v>1</v>
      </c>
      <c r="D58" s="122"/>
      <c r="E58" s="122"/>
      <c r="F58" s="128" t="s">
        <v>12366</v>
      </c>
      <c r="G58" s="129">
        <f t="shared" si="1"/>
        <v>1.9</v>
      </c>
      <c r="H58" s="130">
        <v>0</v>
      </c>
      <c r="I58" s="133">
        <v>1.9</v>
      </c>
    </row>
    <row r="59" spans="1:9">
      <c r="A59" s="124" t="s">
        <v>201</v>
      </c>
      <c r="B59" s="122">
        <v>1</v>
      </c>
      <c r="C59" s="122">
        <v>1</v>
      </c>
      <c r="D59" s="122"/>
      <c r="E59" s="122"/>
      <c r="F59" s="128" t="s">
        <v>12368</v>
      </c>
      <c r="G59" s="129">
        <f t="shared" si="1"/>
        <v>18.399999999999999</v>
      </c>
      <c r="H59" s="130">
        <v>13.9</v>
      </c>
      <c r="I59" s="133">
        <v>4.5</v>
      </c>
    </row>
    <row r="60" spans="1:9">
      <c r="A60" s="124" t="s">
        <v>197</v>
      </c>
      <c r="B60" s="122"/>
      <c r="C60" s="122"/>
      <c r="D60" s="122"/>
      <c r="E60" s="122">
        <v>1</v>
      </c>
      <c r="F60" s="128" t="s">
        <v>12416</v>
      </c>
      <c r="G60" s="129">
        <f t="shared" si="1"/>
        <v>45.300000000000004</v>
      </c>
      <c r="H60" s="130">
        <v>41.2</v>
      </c>
      <c r="I60" s="133">
        <v>4.0999999999999996</v>
      </c>
    </row>
    <row r="61" spans="1:9">
      <c r="A61" s="124" t="s">
        <v>209</v>
      </c>
      <c r="B61" s="122"/>
      <c r="C61" s="122"/>
      <c r="D61" s="122"/>
      <c r="E61" s="122">
        <v>1</v>
      </c>
      <c r="F61" s="128" t="s">
        <v>12416</v>
      </c>
      <c r="G61" s="129">
        <f t="shared" si="1"/>
        <v>315.40000000000003</v>
      </c>
      <c r="H61" s="130">
        <v>314.8</v>
      </c>
      <c r="I61" s="133">
        <v>0.6</v>
      </c>
    </row>
    <row r="62" spans="1:9">
      <c r="A62" s="124" t="s">
        <v>205</v>
      </c>
      <c r="B62" s="122"/>
      <c r="C62" s="122"/>
      <c r="D62" s="122"/>
      <c r="E62" s="122">
        <v>1</v>
      </c>
      <c r="F62" s="128" t="s">
        <v>12416</v>
      </c>
      <c r="G62" s="129">
        <f t="shared" si="1"/>
        <v>275.2</v>
      </c>
      <c r="H62" s="130">
        <v>273.3</v>
      </c>
      <c r="I62" s="133">
        <v>1.9</v>
      </c>
    </row>
    <row r="63" spans="1:9">
      <c r="A63" s="142" t="s">
        <v>215</v>
      </c>
      <c r="B63" s="122"/>
      <c r="C63" s="122"/>
      <c r="D63" s="122"/>
      <c r="E63" s="122">
        <v>1</v>
      </c>
      <c r="F63" s="128" t="s">
        <v>12416</v>
      </c>
      <c r="G63" s="129">
        <f t="shared" si="1"/>
        <v>0.41899999999999998</v>
      </c>
      <c r="H63" s="130">
        <v>0</v>
      </c>
      <c r="I63" s="133">
        <v>0.41899999999999998</v>
      </c>
    </row>
    <row r="64" spans="1:9">
      <c r="A64" s="124" t="s">
        <v>217</v>
      </c>
      <c r="B64" s="122"/>
      <c r="C64" s="122"/>
      <c r="D64" s="122"/>
      <c r="E64" s="122">
        <v>1</v>
      </c>
      <c r="F64" s="128" t="s">
        <v>12416</v>
      </c>
      <c r="G64" s="129">
        <f t="shared" si="1"/>
        <v>4.5999999999999996</v>
      </c>
      <c r="H64" s="130">
        <v>0</v>
      </c>
      <c r="I64" s="133">
        <v>4.5999999999999996</v>
      </c>
    </row>
    <row r="65" spans="1:9">
      <c r="A65" s="141" t="s">
        <v>221</v>
      </c>
      <c r="B65" s="122"/>
      <c r="C65" s="122"/>
      <c r="D65" s="122"/>
      <c r="E65" s="122">
        <v>1</v>
      </c>
      <c r="F65" s="128" t="s">
        <v>12416</v>
      </c>
      <c r="G65" s="129">
        <f t="shared" si="1"/>
        <v>0</v>
      </c>
      <c r="H65" s="130"/>
      <c r="I65" s="133"/>
    </row>
    <row r="66" spans="1:9">
      <c r="A66" s="124" t="s">
        <v>225</v>
      </c>
      <c r="B66" s="122"/>
      <c r="C66" s="122">
        <v>1</v>
      </c>
      <c r="D66" s="122"/>
      <c r="E66" s="122"/>
      <c r="F66" s="128" t="s">
        <v>12366</v>
      </c>
      <c r="G66" s="129">
        <f t="shared" ref="G66:G97" si="2">SUM(H66:I66)</f>
        <v>6.8</v>
      </c>
      <c r="H66" s="130">
        <v>4</v>
      </c>
      <c r="I66" s="133">
        <v>2.8</v>
      </c>
    </row>
    <row r="67" spans="1:9">
      <c r="A67" s="124" t="s">
        <v>229</v>
      </c>
      <c r="B67" s="122"/>
      <c r="C67" s="122"/>
      <c r="D67" s="122"/>
      <c r="E67" s="122">
        <v>1</v>
      </c>
      <c r="F67" s="128" t="s">
        <v>12416</v>
      </c>
      <c r="G67" s="129">
        <f t="shared" si="2"/>
        <v>100.7</v>
      </c>
      <c r="H67" s="130">
        <v>98.8</v>
      </c>
      <c r="I67" s="133">
        <v>1.9</v>
      </c>
    </row>
    <row r="68" spans="1:9">
      <c r="A68" s="124" t="s">
        <v>233</v>
      </c>
      <c r="B68" s="122"/>
      <c r="C68" s="122"/>
      <c r="D68" s="122">
        <v>1</v>
      </c>
      <c r="E68" s="122"/>
      <c r="F68" s="128" t="s">
        <v>12367</v>
      </c>
      <c r="G68" s="129">
        <f t="shared" si="2"/>
        <v>149.03659999999999</v>
      </c>
      <c r="H68" s="130">
        <v>148.69999999999999</v>
      </c>
      <c r="I68" s="133">
        <v>0.33660000000000001</v>
      </c>
    </row>
    <row r="69" spans="1:9">
      <c r="A69" s="124" t="s">
        <v>235</v>
      </c>
      <c r="B69" s="122"/>
      <c r="C69" s="122"/>
      <c r="D69" s="122"/>
      <c r="E69" s="122">
        <v>1</v>
      </c>
      <c r="F69" s="128" t="s">
        <v>12416</v>
      </c>
      <c r="G69" s="129">
        <f t="shared" si="2"/>
        <v>190</v>
      </c>
      <c r="H69" s="130">
        <v>185.7</v>
      </c>
      <c r="I69" s="133">
        <v>4.3</v>
      </c>
    </row>
    <row r="70" spans="1:9">
      <c r="A70" s="124" t="s">
        <v>241</v>
      </c>
      <c r="B70" s="122">
        <v>1</v>
      </c>
      <c r="C70" s="122">
        <v>1</v>
      </c>
      <c r="D70" s="122"/>
      <c r="E70" s="122"/>
      <c r="F70" s="128" t="s">
        <v>12368</v>
      </c>
      <c r="G70" s="129">
        <f t="shared" si="2"/>
        <v>29.185000000000002</v>
      </c>
      <c r="H70" s="130">
        <v>28.6</v>
      </c>
      <c r="I70" s="133">
        <v>0.58499999999999996</v>
      </c>
    </row>
    <row r="71" spans="1:9">
      <c r="A71" s="142" t="s">
        <v>363</v>
      </c>
      <c r="B71" s="122"/>
      <c r="C71" s="122"/>
      <c r="D71" s="122"/>
      <c r="E71" s="122">
        <v>1</v>
      </c>
      <c r="F71" s="128" t="s">
        <v>12416</v>
      </c>
      <c r="G71" s="129">
        <f t="shared" si="2"/>
        <v>0.752</v>
      </c>
      <c r="H71" s="130">
        <v>0</v>
      </c>
      <c r="I71" s="133">
        <v>0.752</v>
      </c>
    </row>
    <row r="72" spans="1:9">
      <c r="A72" s="143" t="s">
        <v>245</v>
      </c>
      <c r="B72" s="122"/>
      <c r="C72" s="122"/>
      <c r="D72" s="122"/>
      <c r="E72" s="122">
        <v>1</v>
      </c>
      <c r="F72" s="128" t="s">
        <v>12416</v>
      </c>
      <c r="G72" s="129">
        <f t="shared" si="2"/>
        <v>0</v>
      </c>
      <c r="H72" s="130"/>
      <c r="I72" s="133"/>
    </row>
    <row r="73" spans="1:9">
      <c r="A73" s="124" t="s">
        <v>247</v>
      </c>
      <c r="B73" s="122"/>
      <c r="C73" s="122"/>
      <c r="D73" s="122"/>
      <c r="E73" s="122">
        <v>1</v>
      </c>
      <c r="F73" s="128" t="s">
        <v>12416</v>
      </c>
      <c r="G73" s="129">
        <f t="shared" si="2"/>
        <v>0</v>
      </c>
      <c r="H73" s="130"/>
      <c r="I73" s="133"/>
    </row>
    <row r="74" spans="1:9">
      <c r="A74" s="124" t="s">
        <v>237</v>
      </c>
      <c r="B74" s="122"/>
      <c r="C74" s="122"/>
      <c r="D74" s="122">
        <v>1</v>
      </c>
      <c r="E74" s="122"/>
      <c r="F74" s="128" t="s">
        <v>12367</v>
      </c>
      <c r="G74" s="129">
        <f t="shared" si="2"/>
        <v>42</v>
      </c>
      <c r="H74" s="130">
        <v>38.6</v>
      </c>
      <c r="I74" s="133">
        <v>3.4</v>
      </c>
    </row>
    <row r="75" spans="1:9">
      <c r="A75" s="69" t="s">
        <v>249</v>
      </c>
      <c r="B75" s="122">
        <v>1</v>
      </c>
      <c r="C75" s="122"/>
      <c r="D75" s="122">
        <v>1</v>
      </c>
      <c r="E75" s="122"/>
      <c r="F75" s="128" t="s">
        <v>12364</v>
      </c>
      <c r="G75" s="129">
        <f t="shared" si="2"/>
        <v>91.100000000000009</v>
      </c>
      <c r="H75" s="130">
        <v>87.9</v>
      </c>
      <c r="I75" s="133">
        <v>3.2</v>
      </c>
    </row>
    <row r="76" spans="1:9">
      <c r="A76" s="124" t="s">
        <v>251</v>
      </c>
      <c r="B76" s="122"/>
      <c r="C76" s="122"/>
      <c r="D76" s="122"/>
      <c r="E76" s="122">
        <v>1</v>
      </c>
      <c r="F76" s="128" t="s">
        <v>12416</v>
      </c>
      <c r="G76" s="129">
        <f t="shared" si="2"/>
        <v>5.4</v>
      </c>
      <c r="H76" s="130">
        <v>4</v>
      </c>
      <c r="I76" s="133">
        <v>1.4</v>
      </c>
    </row>
    <row r="77" spans="1:9">
      <c r="A77" s="124" t="s">
        <v>263</v>
      </c>
      <c r="B77" s="122">
        <v>1</v>
      </c>
      <c r="C77" s="122"/>
      <c r="D77" s="122">
        <v>1</v>
      </c>
      <c r="E77" s="122"/>
      <c r="F77" s="128" t="s">
        <v>12364</v>
      </c>
      <c r="G77" s="129">
        <f t="shared" si="2"/>
        <v>9.1999999999999993</v>
      </c>
      <c r="H77" s="130">
        <v>5.6</v>
      </c>
      <c r="I77" s="133">
        <v>3.6</v>
      </c>
    </row>
    <row r="78" spans="1:9">
      <c r="A78" s="124" t="s">
        <v>253</v>
      </c>
      <c r="B78" s="122">
        <v>1</v>
      </c>
      <c r="C78" s="122"/>
      <c r="D78" s="122"/>
      <c r="E78" s="122"/>
      <c r="F78" s="128" t="s">
        <v>7657</v>
      </c>
      <c r="G78" s="129">
        <f t="shared" si="2"/>
        <v>30.6</v>
      </c>
      <c r="H78" s="130">
        <v>27.3</v>
      </c>
      <c r="I78" s="133">
        <v>3.3</v>
      </c>
    </row>
    <row r="79" spans="1:9">
      <c r="A79" s="69" t="s">
        <v>255</v>
      </c>
      <c r="B79" s="122"/>
      <c r="C79" s="122"/>
      <c r="D79" s="122"/>
      <c r="E79" s="122">
        <v>1</v>
      </c>
      <c r="F79" s="128" t="s">
        <v>12416</v>
      </c>
      <c r="G79" s="129">
        <f t="shared" si="2"/>
        <v>0.22700000000000001</v>
      </c>
      <c r="H79" s="130">
        <v>0</v>
      </c>
      <c r="I79" s="133">
        <v>0.22700000000000001</v>
      </c>
    </row>
    <row r="80" spans="1:9">
      <c r="A80" s="145" t="s">
        <v>289</v>
      </c>
      <c r="B80" s="122"/>
      <c r="C80" s="122"/>
      <c r="D80" s="122">
        <v>1</v>
      </c>
      <c r="E80" s="122"/>
      <c r="F80" s="128" t="s">
        <v>12367</v>
      </c>
      <c r="G80" s="129">
        <f t="shared" si="2"/>
        <v>16.363</v>
      </c>
      <c r="H80" s="130">
        <v>15.4</v>
      </c>
      <c r="I80" s="133">
        <v>0.96299999999999997</v>
      </c>
    </row>
    <row r="81" spans="1:9">
      <c r="A81" s="124" t="s">
        <v>281</v>
      </c>
      <c r="B81" s="122">
        <v>1</v>
      </c>
      <c r="C81" s="122"/>
      <c r="D81" s="122"/>
      <c r="E81" s="122"/>
      <c r="F81" s="128" t="s">
        <v>7657</v>
      </c>
      <c r="G81" s="129">
        <f t="shared" si="2"/>
        <v>71.8</v>
      </c>
      <c r="H81" s="130">
        <v>70</v>
      </c>
      <c r="I81" s="133">
        <v>1.8</v>
      </c>
    </row>
    <row r="82" spans="1:9">
      <c r="A82" s="124" t="s">
        <v>313</v>
      </c>
      <c r="B82" s="122">
        <v>1</v>
      </c>
      <c r="C82" s="122"/>
      <c r="D82" s="122">
        <v>1</v>
      </c>
      <c r="E82" s="122"/>
      <c r="F82" s="128" t="s">
        <v>12364</v>
      </c>
      <c r="G82" s="129">
        <f t="shared" si="2"/>
        <v>23.099999999999998</v>
      </c>
      <c r="H82" s="130">
        <v>19.899999999999999</v>
      </c>
      <c r="I82" s="133">
        <v>3.2</v>
      </c>
    </row>
    <row r="83" spans="1:9">
      <c r="A83" s="124" t="s">
        <v>315</v>
      </c>
      <c r="B83" s="122"/>
      <c r="C83" s="122"/>
      <c r="D83" s="122"/>
      <c r="E83" s="122">
        <v>1</v>
      </c>
      <c r="F83" s="128" t="s">
        <v>12416</v>
      </c>
      <c r="G83" s="129">
        <f t="shared" si="2"/>
        <v>61.4</v>
      </c>
      <c r="H83" s="130">
        <v>60</v>
      </c>
      <c r="I83" s="133">
        <v>1.4</v>
      </c>
    </row>
    <row r="84" spans="1:9">
      <c r="A84" s="124" t="s">
        <v>283</v>
      </c>
      <c r="B84" s="122"/>
      <c r="C84" s="122">
        <v>1</v>
      </c>
      <c r="D84" s="122"/>
      <c r="E84" s="122"/>
      <c r="F84" s="128" t="s">
        <v>12366</v>
      </c>
      <c r="G84" s="129">
        <f t="shared" si="2"/>
        <v>23.900000000000002</v>
      </c>
      <c r="H84" s="130">
        <v>23.6</v>
      </c>
      <c r="I84" s="133">
        <v>0.3</v>
      </c>
    </row>
    <row r="85" spans="1:9">
      <c r="A85" s="124" t="s">
        <v>291</v>
      </c>
      <c r="B85" s="122">
        <v>1</v>
      </c>
      <c r="C85" s="122"/>
      <c r="D85" s="122">
        <v>1</v>
      </c>
      <c r="E85" s="122"/>
      <c r="F85" s="128" t="s">
        <v>12364</v>
      </c>
      <c r="G85" s="129">
        <f t="shared" si="2"/>
        <v>131.6</v>
      </c>
      <c r="H85" s="130">
        <v>130.4</v>
      </c>
      <c r="I85" s="133">
        <v>1.2</v>
      </c>
    </row>
    <row r="86" spans="1:9">
      <c r="A86" s="124" t="s">
        <v>287</v>
      </c>
      <c r="B86" s="122"/>
      <c r="C86" s="122">
        <v>1</v>
      </c>
      <c r="D86" s="122"/>
      <c r="E86" s="122"/>
      <c r="F86" s="128" t="s">
        <v>12366</v>
      </c>
      <c r="G86" s="129">
        <f t="shared" si="2"/>
        <v>56.063000000000002</v>
      </c>
      <c r="H86" s="130">
        <v>55.5</v>
      </c>
      <c r="I86" s="133">
        <v>0.56299999999999994</v>
      </c>
    </row>
    <row r="87" spans="1:9">
      <c r="A87" s="124" t="s">
        <v>305</v>
      </c>
      <c r="B87" s="122">
        <v>1</v>
      </c>
      <c r="C87" s="122"/>
      <c r="D87" s="122"/>
      <c r="E87" s="122"/>
      <c r="F87" s="128" t="s">
        <v>7657</v>
      </c>
      <c r="G87" s="129">
        <f t="shared" si="2"/>
        <v>18.8</v>
      </c>
      <c r="H87" s="130">
        <v>15.8</v>
      </c>
      <c r="I87" s="133">
        <v>3</v>
      </c>
    </row>
    <row r="88" spans="1:9">
      <c r="A88" s="124" t="s">
        <v>311</v>
      </c>
      <c r="B88" s="122"/>
      <c r="C88" s="122">
        <v>1</v>
      </c>
      <c r="D88" s="122"/>
      <c r="E88" s="122"/>
      <c r="F88" s="128" t="s">
        <v>12366</v>
      </c>
      <c r="G88" s="129">
        <f t="shared" si="2"/>
        <v>82.22399999999999</v>
      </c>
      <c r="H88" s="130">
        <v>81.599999999999994</v>
      </c>
      <c r="I88" s="133">
        <v>0.624</v>
      </c>
    </row>
    <row r="89" spans="1:9">
      <c r="A89" s="141" t="s">
        <v>285</v>
      </c>
      <c r="B89" s="122"/>
      <c r="C89" s="122"/>
      <c r="D89" s="122"/>
      <c r="E89" s="122">
        <v>1</v>
      </c>
      <c r="F89" s="128" t="s">
        <v>12416</v>
      </c>
      <c r="G89" s="129">
        <f t="shared" si="2"/>
        <v>23.834</v>
      </c>
      <c r="H89" s="130">
        <v>23</v>
      </c>
      <c r="I89" s="133">
        <v>0.83399999999999996</v>
      </c>
    </row>
    <row r="90" spans="1:9">
      <c r="A90" s="142" t="s">
        <v>155</v>
      </c>
      <c r="B90" s="122"/>
      <c r="C90" s="122">
        <v>1</v>
      </c>
      <c r="D90" s="122"/>
      <c r="E90" s="122"/>
      <c r="F90" s="128" t="s">
        <v>12366</v>
      </c>
      <c r="G90" s="129">
        <f t="shared" si="2"/>
        <v>12.4</v>
      </c>
      <c r="H90" s="130">
        <v>11</v>
      </c>
      <c r="I90" s="133">
        <v>1.4</v>
      </c>
    </row>
    <row r="91" spans="1:9">
      <c r="A91" s="142" t="s">
        <v>279</v>
      </c>
      <c r="B91" s="122"/>
      <c r="C91" s="122"/>
      <c r="D91" s="122">
        <v>1</v>
      </c>
      <c r="E91" s="122"/>
      <c r="F91" s="128" t="s">
        <v>12367</v>
      </c>
      <c r="G91" s="129">
        <f t="shared" si="2"/>
        <v>37.299999999999997</v>
      </c>
      <c r="H91" s="130">
        <v>34</v>
      </c>
      <c r="I91" s="133">
        <v>3.3</v>
      </c>
    </row>
    <row r="92" spans="1:9">
      <c r="A92" s="124" t="s">
        <v>299</v>
      </c>
      <c r="B92" s="122"/>
      <c r="C92" s="122"/>
      <c r="D92" s="122">
        <v>1</v>
      </c>
      <c r="E92" s="122"/>
      <c r="F92" s="128" t="s">
        <v>12367</v>
      </c>
      <c r="G92" s="129">
        <f t="shared" si="2"/>
        <v>441.2</v>
      </c>
      <c r="H92" s="130">
        <v>436.7</v>
      </c>
      <c r="I92" s="133">
        <v>4.5</v>
      </c>
    </row>
    <row r="93" spans="1:9">
      <c r="A93" s="124" t="s">
        <v>297</v>
      </c>
      <c r="B93" s="122"/>
      <c r="C93" s="122"/>
      <c r="D93" s="122"/>
      <c r="E93" s="122">
        <v>1</v>
      </c>
      <c r="F93" s="128" t="s">
        <v>12416</v>
      </c>
      <c r="G93" s="129">
        <f t="shared" si="2"/>
        <v>6.2</v>
      </c>
      <c r="H93" s="130">
        <v>4</v>
      </c>
      <c r="I93" s="133">
        <v>2.2000000000000002</v>
      </c>
    </row>
    <row r="94" spans="1:9">
      <c r="A94" s="124" t="s">
        <v>275</v>
      </c>
      <c r="B94" s="122"/>
      <c r="C94" s="122"/>
      <c r="D94" s="122"/>
      <c r="E94" s="122">
        <v>1</v>
      </c>
      <c r="F94" s="128" t="s">
        <v>12416</v>
      </c>
      <c r="G94" s="129">
        <f t="shared" si="2"/>
        <v>231</v>
      </c>
      <c r="H94" s="130">
        <v>226.7</v>
      </c>
      <c r="I94" s="133">
        <v>4.3</v>
      </c>
    </row>
    <row r="95" spans="1:9">
      <c r="A95" s="124" t="s">
        <v>303</v>
      </c>
      <c r="B95" s="122">
        <v>1</v>
      </c>
      <c r="C95" s="122"/>
      <c r="D95" s="122"/>
      <c r="E95" s="122"/>
      <c r="F95" s="128" t="s">
        <v>7657</v>
      </c>
      <c r="G95" s="129">
        <f t="shared" si="2"/>
        <v>24.535</v>
      </c>
      <c r="H95" s="130">
        <v>23.6</v>
      </c>
      <c r="I95" s="133">
        <v>0.93500000000000005</v>
      </c>
    </row>
    <row r="96" spans="1:9">
      <c r="A96" s="124" t="s">
        <v>295</v>
      </c>
      <c r="B96" s="122">
        <v>1</v>
      </c>
      <c r="C96" s="122"/>
      <c r="D96" s="122"/>
      <c r="E96" s="122"/>
      <c r="F96" s="128" t="s">
        <v>7657</v>
      </c>
      <c r="G96" s="129">
        <f t="shared" si="2"/>
        <v>9.6999999999999993</v>
      </c>
      <c r="H96" s="130">
        <v>4</v>
      </c>
      <c r="I96" s="133">
        <v>5.7</v>
      </c>
    </row>
    <row r="97" spans="1:9">
      <c r="A97" s="124" t="s">
        <v>319</v>
      </c>
      <c r="B97" s="122"/>
      <c r="C97" s="122"/>
      <c r="D97" s="122"/>
      <c r="E97" s="122">
        <v>1</v>
      </c>
      <c r="F97" s="128" t="s">
        <v>12416</v>
      </c>
      <c r="G97" s="129">
        <f t="shared" si="2"/>
        <v>109.7</v>
      </c>
      <c r="H97" s="130">
        <v>108.7</v>
      </c>
      <c r="I97" s="133">
        <v>1</v>
      </c>
    </row>
    <row r="98" spans="1:9">
      <c r="A98" s="124" t="s">
        <v>339</v>
      </c>
      <c r="B98" s="122"/>
      <c r="C98" s="122">
        <v>1</v>
      </c>
      <c r="D98" s="122"/>
      <c r="E98" s="122"/>
      <c r="F98" s="128" t="s">
        <v>12366</v>
      </c>
      <c r="G98" s="129">
        <f t="shared" ref="G98:G129" si="3">SUM(H98:I98)</f>
        <v>29.638999999999999</v>
      </c>
      <c r="H98" s="130">
        <v>29.3</v>
      </c>
      <c r="I98" s="133">
        <v>0.33900000000000002</v>
      </c>
    </row>
    <row r="99" spans="1:9">
      <c r="A99" s="124" t="s">
        <v>337</v>
      </c>
      <c r="B99" s="122">
        <v>1</v>
      </c>
      <c r="C99" s="122"/>
      <c r="D99" s="122">
        <v>1</v>
      </c>
      <c r="E99" s="122"/>
      <c r="F99" s="128" t="s">
        <v>12364</v>
      </c>
      <c r="G99" s="129">
        <f t="shared" si="3"/>
        <v>71.2</v>
      </c>
      <c r="H99" s="130">
        <v>66.7</v>
      </c>
      <c r="I99" s="133">
        <v>4.5</v>
      </c>
    </row>
    <row r="100" spans="1:9">
      <c r="A100" s="124" t="s">
        <v>329</v>
      </c>
      <c r="B100" s="122"/>
      <c r="C100" s="122"/>
      <c r="D100" s="122"/>
      <c r="E100" s="122">
        <v>1</v>
      </c>
      <c r="F100" s="128" t="s">
        <v>12416</v>
      </c>
      <c r="G100" s="129">
        <f t="shared" si="3"/>
        <v>68.8</v>
      </c>
      <c r="H100" s="130">
        <v>66.3</v>
      </c>
      <c r="I100" s="133">
        <v>2.5</v>
      </c>
    </row>
    <row r="101" spans="1:9">
      <c r="A101" s="124" t="s">
        <v>323</v>
      </c>
      <c r="B101" s="122">
        <v>1</v>
      </c>
      <c r="C101" s="122"/>
      <c r="D101" s="122">
        <v>1</v>
      </c>
      <c r="E101" s="122"/>
      <c r="F101" s="128" t="s">
        <v>12364</v>
      </c>
      <c r="G101" s="129">
        <f t="shared" si="3"/>
        <v>45.6</v>
      </c>
      <c r="H101" s="130">
        <v>41.7</v>
      </c>
      <c r="I101" s="133">
        <v>3.9</v>
      </c>
    </row>
    <row r="102" spans="1:9">
      <c r="A102" s="124" t="s">
        <v>327</v>
      </c>
      <c r="B102" s="122"/>
      <c r="C102" s="122"/>
      <c r="D102" s="122"/>
      <c r="E102" s="122">
        <v>1</v>
      </c>
      <c r="F102" s="128" t="s">
        <v>12416</v>
      </c>
      <c r="G102" s="129">
        <f t="shared" si="3"/>
        <v>124</v>
      </c>
      <c r="H102" s="130">
        <v>120.6</v>
      </c>
      <c r="I102" s="133">
        <v>3.4</v>
      </c>
    </row>
    <row r="103" spans="1:9">
      <c r="A103" s="124" t="s">
        <v>331</v>
      </c>
      <c r="B103" s="122"/>
      <c r="C103" s="122">
        <v>1</v>
      </c>
      <c r="D103" s="122"/>
      <c r="E103" s="122"/>
      <c r="F103" s="128" t="s">
        <v>12366</v>
      </c>
      <c r="G103" s="129">
        <f t="shared" si="3"/>
        <v>10.134</v>
      </c>
      <c r="H103" s="130">
        <v>9.5</v>
      </c>
      <c r="I103" s="133">
        <v>0.63400000000000001</v>
      </c>
    </row>
    <row r="104" spans="1:9">
      <c r="A104" s="124" t="s">
        <v>343</v>
      </c>
      <c r="B104" s="122"/>
      <c r="C104" s="122"/>
      <c r="D104" s="122"/>
      <c r="E104" s="122">
        <v>1</v>
      </c>
      <c r="F104" s="128" t="s">
        <v>12416</v>
      </c>
      <c r="G104" s="129">
        <f t="shared" si="3"/>
        <v>0.3</v>
      </c>
      <c r="H104" s="130">
        <v>0</v>
      </c>
      <c r="I104" s="133">
        <v>0.3</v>
      </c>
    </row>
    <row r="105" spans="1:9">
      <c r="A105" s="124" t="s">
        <v>345</v>
      </c>
      <c r="B105" s="122"/>
      <c r="C105" s="122"/>
      <c r="D105" s="122"/>
      <c r="E105" s="122">
        <v>1</v>
      </c>
      <c r="F105" s="128" t="s">
        <v>12416</v>
      </c>
      <c r="G105" s="129">
        <f t="shared" si="3"/>
        <v>125.1</v>
      </c>
      <c r="H105" s="130">
        <v>121</v>
      </c>
      <c r="I105" s="133">
        <v>4.0999999999999996</v>
      </c>
    </row>
    <row r="106" spans="1:9">
      <c r="A106" s="124" t="s">
        <v>355</v>
      </c>
      <c r="B106" s="122"/>
      <c r="C106" s="122">
        <v>1</v>
      </c>
      <c r="D106" s="122"/>
      <c r="E106" s="122"/>
      <c r="F106" s="128" t="s">
        <v>12366</v>
      </c>
      <c r="G106" s="129">
        <f t="shared" si="3"/>
        <v>10.8</v>
      </c>
      <c r="H106" s="130">
        <v>9.5</v>
      </c>
      <c r="I106" s="133">
        <v>1.3</v>
      </c>
    </row>
    <row r="107" spans="1:9">
      <c r="A107" s="124" t="s">
        <v>347</v>
      </c>
      <c r="B107" s="122"/>
      <c r="C107" s="122"/>
      <c r="D107" s="122"/>
      <c r="E107" s="122">
        <v>1</v>
      </c>
      <c r="F107" s="128" t="s">
        <v>12416</v>
      </c>
      <c r="G107" s="129">
        <f t="shared" si="3"/>
        <v>25.7</v>
      </c>
      <c r="H107" s="130">
        <v>24</v>
      </c>
      <c r="I107" s="133">
        <v>1.7</v>
      </c>
    </row>
    <row r="108" spans="1:9">
      <c r="A108" s="124" t="s">
        <v>357</v>
      </c>
      <c r="B108" s="122"/>
      <c r="C108" s="122">
        <v>1</v>
      </c>
      <c r="D108" s="122"/>
      <c r="E108" s="122"/>
      <c r="F108" s="128" t="s">
        <v>12366</v>
      </c>
      <c r="G108" s="129">
        <f t="shared" si="3"/>
        <v>6</v>
      </c>
      <c r="H108" s="130">
        <v>2.4</v>
      </c>
      <c r="I108" s="133">
        <v>3.6</v>
      </c>
    </row>
    <row r="109" spans="1:9">
      <c r="A109" s="124" t="s">
        <v>367</v>
      </c>
      <c r="B109" s="122"/>
      <c r="C109" s="122"/>
      <c r="D109" s="122">
        <v>1</v>
      </c>
      <c r="E109" s="122"/>
      <c r="F109" s="128" t="s">
        <v>12367</v>
      </c>
      <c r="G109" s="129">
        <f t="shared" si="3"/>
        <v>103.1</v>
      </c>
      <c r="H109" s="130">
        <v>101.6</v>
      </c>
      <c r="I109" s="133">
        <v>1.5</v>
      </c>
    </row>
    <row r="110" spans="1:9">
      <c r="A110" s="124" t="s">
        <v>351</v>
      </c>
      <c r="B110" s="122"/>
      <c r="C110" s="122"/>
      <c r="D110" s="122"/>
      <c r="E110" s="122">
        <v>1</v>
      </c>
      <c r="F110" s="128" t="s">
        <v>12416</v>
      </c>
      <c r="G110" s="129">
        <f t="shared" si="3"/>
        <v>40.6</v>
      </c>
      <c r="H110" s="130">
        <v>37.200000000000003</v>
      </c>
      <c r="I110" s="133">
        <v>3.4</v>
      </c>
    </row>
    <row r="111" spans="1:9">
      <c r="A111" s="144" t="s">
        <v>353</v>
      </c>
      <c r="B111" s="122"/>
      <c r="C111" s="122"/>
      <c r="D111" s="122"/>
      <c r="E111" s="122">
        <v>1</v>
      </c>
      <c r="F111" s="128" t="s">
        <v>12416</v>
      </c>
      <c r="G111" s="129">
        <f t="shared" si="3"/>
        <v>77.5</v>
      </c>
      <c r="H111" s="130">
        <v>75.599999999999994</v>
      </c>
      <c r="I111" s="133">
        <v>1.9</v>
      </c>
    </row>
    <row r="112" spans="1:9">
      <c r="A112" s="141" t="s">
        <v>373</v>
      </c>
      <c r="B112" s="122"/>
      <c r="C112" s="122"/>
      <c r="D112" s="122"/>
      <c r="E112" s="122">
        <v>1</v>
      </c>
      <c r="F112" s="128" t="s">
        <v>12416</v>
      </c>
      <c r="G112" s="129">
        <f t="shared" si="3"/>
        <v>0</v>
      </c>
      <c r="H112" s="130"/>
      <c r="I112" s="133"/>
    </row>
    <row r="113" spans="1:9">
      <c r="A113" s="124" t="s">
        <v>381</v>
      </c>
      <c r="B113" s="122">
        <v>1</v>
      </c>
      <c r="C113" s="122"/>
      <c r="D113" s="122">
        <v>1</v>
      </c>
      <c r="E113" s="122"/>
      <c r="F113" s="128" t="s">
        <v>12364</v>
      </c>
      <c r="G113" s="129">
        <f t="shared" si="3"/>
        <v>54.5</v>
      </c>
      <c r="H113" s="130">
        <v>50.8</v>
      </c>
      <c r="I113" s="133">
        <v>3.7</v>
      </c>
    </row>
    <row r="114" spans="1:9">
      <c r="A114" s="124" t="s">
        <v>243</v>
      </c>
      <c r="B114" s="122"/>
      <c r="C114" s="122">
        <v>1</v>
      </c>
      <c r="D114" s="122"/>
      <c r="E114" s="122"/>
      <c r="F114" s="128" t="s">
        <v>12366</v>
      </c>
      <c r="G114" s="129">
        <f t="shared" si="3"/>
        <v>17.600000000000001</v>
      </c>
      <c r="H114" s="130">
        <v>16</v>
      </c>
      <c r="I114" s="133">
        <v>1.6</v>
      </c>
    </row>
    <row r="115" spans="1:9">
      <c r="A115" s="124" t="s">
        <v>257</v>
      </c>
      <c r="B115" s="122"/>
      <c r="C115" s="122">
        <v>1</v>
      </c>
      <c r="D115" s="122"/>
      <c r="E115" s="122"/>
      <c r="F115" s="128" t="s">
        <v>12366</v>
      </c>
      <c r="G115" s="129">
        <f t="shared" si="3"/>
        <v>17.100000000000001</v>
      </c>
      <c r="H115" s="130">
        <v>16</v>
      </c>
      <c r="I115" s="133">
        <v>1.1000000000000001</v>
      </c>
    </row>
    <row r="116" spans="1:9" ht="25.5">
      <c r="A116" s="124" t="s">
        <v>471</v>
      </c>
      <c r="B116" s="122"/>
      <c r="C116" s="122">
        <v>1</v>
      </c>
      <c r="D116" s="122"/>
      <c r="E116" s="122"/>
      <c r="F116" s="128" t="s">
        <v>12366</v>
      </c>
      <c r="G116" s="129">
        <f t="shared" si="3"/>
        <v>17.2</v>
      </c>
      <c r="H116" s="130">
        <v>16</v>
      </c>
      <c r="I116" s="133">
        <v>1.2</v>
      </c>
    </row>
    <row r="117" spans="1:9">
      <c r="A117" s="124" t="s">
        <v>485</v>
      </c>
      <c r="B117" s="122"/>
      <c r="C117" s="122">
        <v>1</v>
      </c>
      <c r="D117" s="122"/>
      <c r="E117" s="122"/>
      <c r="F117" s="128" t="s">
        <v>12366</v>
      </c>
      <c r="G117" s="129">
        <f t="shared" si="3"/>
        <v>60.444000000000003</v>
      </c>
      <c r="H117" s="130">
        <v>60.1</v>
      </c>
      <c r="I117" s="133">
        <v>0.34399999999999997</v>
      </c>
    </row>
    <row r="118" spans="1:9">
      <c r="A118" s="124" t="s">
        <v>403</v>
      </c>
      <c r="B118" s="122"/>
      <c r="C118" s="122"/>
      <c r="D118" s="122"/>
      <c r="E118" s="122">
        <v>1</v>
      </c>
      <c r="F118" s="128" t="s">
        <v>12416</v>
      </c>
      <c r="G118" s="129">
        <f t="shared" si="3"/>
        <v>0</v>
      </c>
      <c r="H118" s="130"/>
      <c r="I118" s="133"/>
    </row>
    <row r="119" spans="1:9">
      <c r="A119" s="124" t="s">
        <v>411</v>
      </c>
      <c r="B119" s="122">
        <v>1</v>
      </c>
      <c r="C119" s="122">
        <v>1</v>
      </c>
      <c r="D119" s="122"/>
      <c r="E119" s="122"/>
      <c r="F119" s="128" t="s">
        <v>12368</v>
      </c>
      <c r="G119" s="129">
        <f t="shared" si="3"/>
        <v>3.3</v>
      </c>
      <c r="H119" s="130">
        <v>0</v>
      </c>
      <c r="I119" s="133">
        <v>3.3</v>
      </c>
    </row>
    <row r="120" spans="1:9">
      <c r="A120" s="124" t="s">
        <v>383</v>
      </c>
      <c r="B120" s="122"/>
      <c r="C120" s="122"/>
      <c r="D120" s="122"/>
      <c r="E120" s="122">
        <v>1</v>
      </c>
      <c r="F120" s="128" t="s">
        <v>12416</v>
      </c>
      <c r="G120" s="129">
        <f t="shared" si="3"/>
        <v>0</v>
      </c>
      <c r="H120" s="130"/>
      <c r="I120" s="133"/>
    </row>
    <row r="121" spans="1:9">
      <c r="A121" s="124" t="s">
        <v>387</v>
      </c>
      <c r="B121" s="122">
        <v>1</v>
      </c>
      <c r="C121" s="122"/>
      <c r="D121" s="122"/>
      <c r="E121" s="122"/>
      <c r="F121" s="128" t="s">
        <v>7657</v>
      </c>
      <c r="G121" s="129">
        <f t="shared" si="3"/>
        <v>162.20000000000002</v>
      </c>
      <c r="H121" s="130">
        <v>160.30000000000001</v>
      </c>
      <c r="I121" s="133">
        <v>1.9</v>
      </c>
    </row>
    <row r="122" spans="1:9">
      <c r="A122" s="124" t="s">
        <v>409</v>
      </c>
      <c r="B122" s="122"/>
      <c r="C122" s="122"/>
      <c r="D122" s="122"/>
      <c r="E122" s="122">
        <v>1</v>
      </c>
      <c r="F122" s="128" t="s">
        <v>12416</v>
      </c>
      <c r="G122" s="129">
        <f t="shared" si="3"/>
        <v>81.099999999999994</v>
      </c>
      <c r="H122" s="130">
        <v>77.8</v>
      </c>
      <c r="I122" s="133">
        <v>3.3</v>
      </c>
    </row>
    <row r="123" spans="1:9">
      <c r="A123" s="124" t="s">
        <v>423</v>
      </c>
      <c r="B123" s="122"/>
      <c r="C123" s="122">
        <v>1</v>
      </c>
      <c r="D123" s="122"/>
      <c r="E123" s="122"/>
      <c r="F123" s="128" t="s">
        <v>12366</v>
      </c>
      <c r="G123" s="129">
        <f t="shared" si="3"/>
        <v>20.302999999999997</v>
      </c>
      <c r="H123" s="130">
        <v>19.399999999999999</v>
      </c>
      <c r="I123" s="133">
        <v>0.90300000000000002</v>
      </c>
    </row>
    <row r="124" spans="1:9">
      <c r="A124" s="124" t="s">
        <v>399</v>
      </c>
      <c r="B124" s="122">
        <v>1</v>
      </c>
      <c r="C124" s="122"/>
      <c r="D124" s="122"/>
      <c r="E124" s="122"/>
      <c r="F124" s="128" t="s">
        <v>7657</v>
      </c>
      <c r="G124" s="129">
        <f t="shared" si="3"/>
        <v>5.3620000000000001</v>
      </c>
      <c r="H124" s="130">
        <v>5</v>
      </c>
      <c r="I124" s="133">
        <v>0.36199999999999999</v>
      </c>
    </row>
    <row r="125" spans="1:9">
      <c r="A125" s="124" t="s">
        <v>389</v>
      </c>
      <c r="B125" s="122"/>
      <c r="C125" s="122">
        <v>1</v>
      </c>
      <c r="D125" s="122"/>
      <c r="E125" s="122"/>
      <c r="F125" s="128" t="s">
        <v>12366</v>
      </c>
      <c r="G125" s="129">
        <f t="shared" si="3"/>
        <v>0</v>
      </c>
      <c r="H125" s="130"/>
      <c r="I125" s="133"/>
    </row>
    <row r="126" spans="1:9">
      <c r="A126" s="124" t="s">
        <v>397</v>
      </c>
      <c r="B126" s="122">
        <v>1</v>
      </c>
      <c r="C126" s="122">
        <v>1</v>
      </c>
      <c r="D126" s="122"/>
      <c r="E126" s="122"/>
      <c r="F126" s="128" t="s">
        <v>12368</v>
      </c>
      <c r="G126" s="129">
        <f t="shared" si="3"/>
        <v>86.991</v>
      </c>
      <c r="H126" s="130">
        <v>86</v>
      </c>
      <c r="I126" s="133">
        <v>0.99099999999999999</v>
      </c>
    </row>
    <row r="127" spans="1:9">
      <c r="A127" s="124" t="s">
        <v>405</v>
      </c>
      <c r="B127" s="122">
        <v>1</v>
      </c>
      <c r="C127" s="122"/>
      <c r="D127" s="122"/>
      <c r="E127" s="122"/>
      <c r="F127" s="128" t="s">
        <v>7657</v>
      </c>
      <c r="G127" s="129">
        <f t="shared" si="3"/>
        <v>3</v>
      </c>
      <c r="H127" s="130">
        <v>0</v>
      </c>
      <c r="I127" s="133">
        <v>3</v>
      </c>
    </row>
    <row r="128" spans="1:9">
      <c r="A128" s="124" t="s">
        <v>489</v>
      </c>
      <c r="B128" s="122"/>
      <c r="C128" s="122"/>
      <c r="D128" s="122"/>
      <c r="E128" s="122">
        <v>1</v>
      </c>
      <c r="F128" s="128" t="s">
        <v>12416</v>
      </c>
      <c r="G128" s="129">
        <f t="shared" si="3"/>
        <v>155.6</v>
      </c>
      <c r="H128" s="130">
        <v>154.5</v>
      </c>
      <c r="I128" s="133">
        <v>1.1000000000000001</v>
      </c>
    </row>
    <row r="129" spans="1:9">
      <c r="A129" s="139" t="s">
        <v>1098</v>
      </c>
      <c r="B129" s="122">
        <v>1</v>
      </c>
      <c r="C129" s="122"/>
      <c r="D129" s="122">
        <v>1</v>
      </c>
      <c r="E129" s="122"/>
      <c r="F129" s="128" t="s">
        <v>12364</v>
      </c>
      <c r="G129" s="129">
        <f t="shared" si="3"/>
        <v>0.3</v>
      </c>
      <c r="H129" s="130">
        <v>0</v>
      </c>
      <c r="I129" s="133">
        <v>0.3</v>
      </c>
    </row>
    <row r="130" spans="1:9">
      <c r="A130" s="124" t="s">
        <v>261</v>
      </c>
      <c r="B130" s="122"/>
      <c r="C130" s="122"/>
      <c r="D130" s="122"/>
      <c r="E130" s="122">
        <v>1</v>
      </c>
      <c r="F130" s="128" t="s">
        <v>12416</v>
      </c>
      <c r="G130" s="129">
        <f t="shared" ref="G130:G155" si="4">SUM(H130:I130)</f>
        <v>77.900000000000006</v>
      </c>
      <c r="H130" s="130">
        <v>77.900000000000006</v>
      </c>
      <c r="I130" s="133">
        <v>0</v>
      </c>
    </row>
    <row r="131" spans="1:9">
      <c r="A131" s="139" t="s">
        <v>369</v>
      </c>
      <c r="B131" s="122"/>
      <c r="C131" s="122"/>
      <c r="D131" s="122"/>
      <c r="E131" s="122">
        <v>1</v>
      </c>
      <c r="F131" s="128" t="s">
        <v>12416</v>
      </c>
      <c r="G131" s="129">
        <f t="shared" si="4"/>
        <v>29.5</v>
      </c>
      <c r="H131" s="130">
        <v>28</v>
      </c>
      <c r="I131" s="133">
        <v>1.5</v>
      </c>
    </row>
    <row r="132" spans="1:9">
      <c r="A132" s="124" t="s">
        <v>385</v>
      </c>
      <c r="B132" s="122">
        <v>1</v>
      </c>
      <c r="C132" s="122"/>
      <c r="D132" s="122"/>
      <c r="E132" s="122"/>
      <c r="F132" s="128" t="s">
        <v>7657</v>
      </c>
      <c r="G132" s="129">
        <f t="shared" si="4"/>
        <v>37.6</v>
      </c>
      <c r="H132" s="130">
        <v>35.6</v>
      </c>
      <c r="I132" s="133">
        <v>2</v>
      </c>
    </row>
    <row r="133" spans="1:9">
      <c r="A133" s="124" t="s">
        <v>413</v>
      </c>
      <c r="B133" s="122"/>
      <c r="C133" s="122">
        <v>1</v>
      </c>
      <c r="D133" s="122"/>
      <c r="E133" s="122"/>
      <c r="F133" s="128" t="s">
        <v>12366</v>
      </c>
      <c r="G133" s="129">
        <f t="shared" si="4"/>
        <v>0.81399999999999995</v>
      </c>
      <c r="H133" s="130">
        <v>0</v>
      </c>
      <c r="I133" s="133">
        <v>0.81399999999999995</v>
      </c>
    </row>
    <row r="134" spans="1:9">
      <c r="A134" s="142" t="s">
        <v>421</v>
      </c>
      <c r="B134" s="122"/>
      <c r="C134" s="122"/>
      <c r="D134" s="122">
        <v>1</v>
      </c>
      <c r="E134" s="122"/>
      <c r="F134" s="128" t="s">
        <v>12367</v>
      </c>
      <c r="G134" s="129">
        <f t="shared" si="4"/>
        <v>9</v>
      </c>
      <c r="H134" s="130">
        <v>5.6</v>
      </c>
      <c r="I134" s="133">
        <v>3.4</v>
      </c>
    </row>
    <row r="135" spans="1:9">
      <c r="A135" s="124" t="s">
        <v>425</v>
      </c>
      <c r="B135" s="122"/>
      <c r="C135" s="122"/>
      <c r="D135" s="122"/>
      <c r="E135" s="122">
        <v>1</v>
      </c>
      <c r="F135" s="128" t="s">
        <v>12416</v>
      </c>
      <c r="G135" s="129">
        <f t="shared" si="4"/>
        <v>0.88</v>
      </c>
      <c r="H135" s="130">
        <v>0</v>
      </c>
      <c r="I135" s="133">
        <v>0.88</v>
      </c>
    </row>
    <row r="136" spans="1:9">
      <c r="A136" s="124" t="s">
        <v>435</v>
      </c>
      <c r="B136" s="122"/>
      <c r="C136" s="122"/>
      <c r="D136" s="122">
        <v>1</v>
      </c>
      <c r="E136" s="122"/>
      <c r="F136" s="128" t="s">
        <v>12367</v>
      </c>
      <c r="G136" s="129">
        <f t="shared" si="4"/>
        <v>89.1</v>
      </c>
      <c r="H136" s="130">
        <v>85.1</v>
      </c>
      <c r="I136" s="133">
        <v>4</v>
      </c>
    </row>
    <row r="137" spans="1:9">
      <c r="A137" s="69" t="s">
        <v>455</v>
      </c>
      <c r="B137" s="122">
        <v>1</v>
      </c>
      <c r="C137" s="122"/>
      <c r="D137" s="122"/>
      <c r="E137" s="122"/>
      <c r="F137" s="128" t="s">
        <v>7657</v>
      </c>
      <c r="G137" s="129">
        <f t="shared" si="4"/>
        <v>171.14700000000002</v>
      </c>
      <c r="H137" s="130">
        <v>170.8</v>
      </c>
      <c r="I137" s="133">
        <v>0.34699999999999998</v>
      </c>
    </row>
    <row r="138" spans="1:9">
      <c r="A138" s="124" t="s">
        <v>433</v>
      </c>
      <c r="B138" s="122"/>
      <c r="C138" s="122"/>
      <c r="D138" s="122"/>
      <c r="E138" s="122">
        <v>1</v>
      </c>
      <c r="F138" s="128" t="s">
        <v>12416</v>
      </c>
      <c r="G138" s="129">
        <f t="shared" si="4"/>
        <v>5.3</v>
      </c>
      <c r="H138" s="130">
        <v>0</v>
      </c>
      <c r="I138" s="133">
        <v>5.3</v>
      </c>
    </row>
    <row r="139" spans="1:9">
      <c r="A139" s="124" t="s">
        <v>441</v>
      </c>
      <c r="B139" s="122">
        <v>1</v>
      </c>
      <c r="C139" s="122">
        <v>1</v>
      </c>
      <c r="D139" s="122"/>
      <c r="E139" s="122"/>
      <c r="F139" s="128" t="s">
        <v>12368</v>
      </c>
      <c r="G139" s="129">
        <f t="shared" si="4"/>
        <v>34.099999999999994</v>
      </c>
      <c r="H139" s="130">
        <v>32.299999999999997</v>
      </c>
      <c r="I139" s="133">
        <v>1.8</v>
      </c>
    </row>
    <row r="140" spans="1:9">
      <c r="A140" s="124" t="s">
        <v>431</v>
      </c>
      <c r="B140" s="122">
        <v>1</v>
      </c>
      <c r="C140" s="122"/>
      <c r="D140" s="122"/>
      <c r="E140" s="122"/>
      <c r="F140" s="128" t="s">
        <v>7657</v>
      </c>
      <c r="G140" s="129">
        <f t="shared" si="4"/>
        <v>35.200000000000003</v>
      </c>
      <c r="H140" s="130">
        <v>34.1</v>
      </c>
      <c r="I140" s="133">
        <v>1.1000000000000001</v>
      </c>
    </row>
    <row r="141" spans="1:9">
      <c r="A141" s="124" t="s">
        <v>443</v>
      </c>
      <c r="B141" s="122"/>
      <c r="C141" s="122">
        <v>1</v>
      </c>
      <c r="D141" s="122"/>
      <c r="E141" s="122"/>
      <c r="F141" s="128" t="s">
        <v>12366</v>
      </c>
      <c r="G141" s="129">
        <f t="shared" si="4"/>
        <v>35.799999999999997</v>
      </c>
      <c r="H141" s="130">
        <v>32.299999999999997</v>
      </c>
      <c r="I141" s="133">
        <v>3.5</v>
      </c>
    </row>
    <row r="142" spans="1:9">
      <c r="A142" s="124" t="s">
        <v>445</v>
      </c>
      <c r="B142" s="122"/>
      <c r="C142" s="122">
        <v>1</v>
      </c>
      <c r="D142" s="122"/>
      <c r="E142" s="122"/>
      <c r="F142" s="128" t="s">
        <v>12366</v>
      </c>
      <c r="G142" s="129">
        <f t="shared" si="4"/>
        <v>1.7</v>
      </c>
      <c r="H142" s="130">
        <v>0</v>
      </c>
      <c r="I142" s="133">
        <v>1.7</v>
      </c>
    </row>
    <row r="143" spans="1:9">
      <c r="A143" s="124" t="s">
        <v>447</v>
      </c>
      <c r="B143" s="122"/>
      <c r="C143" s="122"/>
      <c r="D143" s="122"/>
      <c r="E143" s="122">
        <v>1</v>
      </c>
      <c r="F143" s="128" t="s">
        <v>12416</v>
      </c>
      <c r="G143" s="129">
        <f t="shared" si="4"/>
        <v>122</v>
      </c>
      <c r="H143" s="130">
        <v>120.5</v>
      </c>
      <c r="I143" s="133">
        <v>1.5</v>
      </c>
    </row>
    <row r="144" spans="1:9">
      <c r="A144" s="124" t="s">
        <v>439</v>
      </c>
      <c r="B144" s="122"/>
      <c r="C144" s="122"/>
      <c r="D144" s="122">
        <v>1</v>
      </c>
      <c r="E144" s="122"/>
      <c r="F144" s="128" t="s">
        <v>12367</v>
      </c>
      <c r="G144" s="129">
        <f t="shared" si="4"/>
        <v>2.2999999999999998</v>
      </c>
      <c r="H144" s="130">
        <v>0</v>
      </c>
      <c r="I144" s="133">
        <v>2.2999999999999998</v>
      </c>
    </row>
    <row r="145" spans="1:9">
      <c r="A145" s="124" t="s">
        <v>451</v>
      </c>
      <c r="B145" s="122">
        <v>1</v>
      </c>
      <c r="C145" s="122">
        <v>1</v>
      </c>
      <c r="D145" s="122"/>
      <c r="E145" s="122"/>
      <c r="F145" s="128" t="s">
        <v>12368</v>
      </c>
      <c r="G145" s="129">
        <f t="shared" si="4"/>
        <v>49.1</v>
      </c>
      <c r="H145" s="130">
        <v>45.5</v>
      </c>
      <c r="I145" s="133">
        <v>3.6</v>
      </c>
    </row>
    <row r="146" spans="1:9">
      <c r="A146" s="124" t="s">
        <v>457</v>
      </c>
      <c r="B146" s="122">
        <v>1</v>
      </c>
      <c r="C146" s="122"/>
      <c r="D146" s="122">
        <v>1</v>
      </c>
      <c r="E146" s="122"/>
      <c r="F146" s="128" t="s">
        <v>12364</v>
      </c>
      <c r="G146" s="129">
        <f t="shared" si="4"/>
        <v>77</v>
      </c>
      <c r="H146" s="130">
        <v>73.400000000000006</v>
      </c>
      <c r="I146" s="133">
        <v>3.6</v>
      </c>
    </row>
    <row r="147" spans="1:9">
      <c r="A147" s="141" t="s">
        <v>19</v>
      </c>
      <c r="B147" s="122"/>
      <c r="C147" s="122"/>
      <c r="D147" s="122"/>
      <c r="E147" s="122">
        <v>1</v>
      </c>
      <c r="F147" s="128" t="s">
        <v>12416</v>
      </c>
      <c r="G147" s="129">
        <f t="shared" si="4"/>
        <v>0</v>
      </c>
      <c r="H147" s="130"/>
      <c r="I147" s="133"/>
    </row>
    <row r="148" spans="1:9">
      <c r="A148" s="124" t="s">
        <v>463</v>
      </c>
      <c r="B148" s="122"/>
      <c r="C148" s="122"/>
      <c r="D148" s="122"/>
      <c r="E148" s="122">
        <v>1</v>
      </c>
      <c r="F148" s="128" t="s">
        <v>12416</v>
      </c>
      <c r="G148" s="129">
        <f t="shared" si="4"/>
        <v>8.6</v>
      </c>
      <c r="H148" s="130">
        <v>4</v>
      </c>
      <c r="I148" s="133">
        <v>4.5999999999999996</v>
      </c>
    </row>
    <row r="149" spans="1:9">
      <c r="A149" s="124" t="s">
        <v>467</v>
      </c>
      <c r="B149" s="122"/>
      <c r="C149" s="122"/>
      <c r="D149" s="122">
        <v>1</v>
      </c>
      <c r="E149" s="122"/>
      <c r="F149" s="128" t="s">
        <v>12367</v>
      </c>
      <c r="G149" s="129">
        <f t="shared" si="4"/>
        <v>108.10000000000001</v>
      </c>
      <c r="H149" s="130">
        <v>105.9</v>
      </c>
      <c r="I149" s="133">
        <v>2.2000000000000002</v>
      </c>
    </row>
    <row r="150" spans="1:9">
      <c r="A150" s="124" t="s">
        <v>481</v>
      </c>
      <c r="B150" s="122"/>
      <c r="C150" s="122">
        <v>1</v>
      </c>
      <c r="D150" s="122"/>
      <c r="E150" s="122"/>
      <c r="F150" s="128" t="s">
        <v>12366</v>
      </c>
      <c r="G150" s="129">
        <f t="shared" si="4"/>
        <v>25.1</v>
      </c>
      <c r="H150" s="130">
        <v>23</v>
      </c>
      <c r="I150" s="133">
        <v>2.1</v>
      </c>
    </row>
    <row r="151" spans="1:9">
      <c r="A151" s="69" t="s">
        <v>473</v>
      </c>
      <c r="B151" s="122"/>
      <c r="C151" s="122"/>
      <c r="D151" s="122"/>
      <c r="E151" s="122">
        <v>1</v>
      </c>
      <c r="F151" s="128" t="s">
        <v>12416</v>
      </c>
      <c r="G151" s="129">
        <f t="shared" si="4"/>
        <v>1.1000000000000001</v>
      </c>
      <c r="H151" s="130">
        <v>0</v>
      </c>
      <c r="I151" s="133">
        <v>1.1000000000000001</v>
      </c>
    </row>
    <row r="152" spans="1:9">
      <c r="A152" s="124" t="s">
        <v>479</v>
      </c>
      <c r="B152" s="122"/>
      <c r="C152" s="122"/>
      <c r="D152" s="122"/>
      <c r="E152" s="122">
        <v>1</v>
      </c>
      <c r="F152" s="128" t="s">
        <v>12416</v>
      </c>
      <c r="G152" s="129">
        <f t="shared" si="4"/>
        <v>148.19999999999999</v>
      </c>
      <c r="H152" s="130">
        <v>146</v>
      </c>
      <c r="I152" s="133">
        <v>2.2000000000000002</v>
      </c>
    </row>
    <row r="153" spans="1:9">
      <c r="A153" s="124" t="s">
        <v>487</v>
      </c>
      <c r="B153" s="122">
        <v>1</v>
      </c>
      <c r="C153" s="122"/>
      <c r="D153" s="122"/>
      <c r="E153" s="122"/>
      <c r="F153" s="128" t="s">
        <v>7657</v>
      </c>
      <c r="G153" s="129">
        <f t="shared" si="4"/>
        <v>0.499</v>
      </c>
      <c r="H153" s="130">
        <v>0</v>
      </c>
      <c r="I153" s="133">
        <v>0.499</v>
      </c>
    </row>
    <row r="154" spans="1:9">
      <c r="A154" s="124" t="s">
        <v>491</v>
      </c>
      <c r="B154" s="122">
        <v>1</v>
      </c>
      <c r="C154" s="122"/>
      <c r="D154" s="122">
        <v>1</v>
      </c>
      <c r="E154" s="122"/>
      <c r="F154" s="128" t="s">
        <v>12364</v>
      </c>
      <c r="G154" s="129">
        <f t="shared" si="4"/>
        <v>94</v>
      </c>
      <c r="H154" s="130">
        <v>91.2</v>
      </c>
      <c r="I154" s="133">
        <v>2.8</v>
      </c>
    </row>
    <row r="155" spans="1:9">
      <c r="A155" s="126" t="s">
        <v>493</v>
      </c>
      <c r="B155" s="127"/>
      <c r="C155" s="127"/>
      <c r="D155" s="127">
        <v>1</v>
      </c>
      <c r="E155" s="127"/>
      <c r="F155" s="128" t="s">
        <v>12367</v>
      </c>
      <c r="G155" s="131">
        <f t="shared" si="4"/>
        <v>39</v>
      </c>
      <c r="H155" s="132">
        <v>35.4</v>
      </c>
      <c r="I155" s="134">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23EE1-402D-4B4A-B882-44760353DF38}">
  <dimension ref="A1:A155"/>
  <sheetViews>
    <sheetView workbookViewId="0">
      <selection sqref="A1:A1048576"/>
    </sheetView>
  </sheetViews>
  <sheetFormatPr defaultRowHeight="15"/>
  <cols>
    <col min="1" max="1" width="16.28515625" style="69" customWidth="1"/>
  </cols>
  <sheetData>
    <row r="1" spans="1:1">
      <c r="A1" s="136" t="s">
        <v>12597</v>
      </c>
    </row>
    <row r="2" spans="1:1">
      <c r="A2" s="92" t="s">
        <v>7657</v>
      </c>
    </row>
    <row r="3" spans="1:1">
      <c r="A3" s="92" t="s">
        <v>12416</v>
      </c>
    </row>
    <row r="4" spans="1:1">
      <c r="A4" s="92" t="s">
        <v>12416</v>
      </c>
    </row>
    <row r="5" spans="1:1">
      <c r="A5" s="92" t="s">
        <v>12416</v>
      </c>
    </row>
    <row r="6" spans="1:1">
      <c r="A6" s="92" t="s">
        <v>7657</v>
      </c>
    </row>
    <row r="7" spans="1:1">
      <c r="A7" s="92" t="s">
        <v>12416</v>
      </c>
    </row>
    <row r="8" spans="1:1">
      <c r="A8" s="92" t="s">
        <v>12416</v>
      </c>
    </row>
    <row r="9" spans="1:1">
      <c r="A9" s="92" t="s">
        <v>7657</v>
      </c>
    </row>
    <row r="10" spans="1:1">
      <c r="A10" s="92" t="s">
        <v>7657</v>
      </c>
    </row>
    <row r="11" spans="1:1">
      <c r="A11" s="92" t="s">
        <v>12416</v>
      </c>
    </row>
    <row r="12" spans="1:1">
      <c r="A12" s="92" t="s">
        <v>12416</v>
      </c>
    </row>
    <row r="13" spans="1:1">
      <c r="A13" s="92" t="s">
        <v>7657</v>
      </c>
    </row>
    <row r="14" spans="1:1">
      <c r="A14" s="92" t="s">
        <v>12416</v>
      </c>
    </row>
    <row r="15" spans="1:1">
      <c r="A15" s="92" t="s">
        <v>12416</v>
      </c>
    </row>
    <row r="16" spans="1:1">
      <c r="A16" s="92" t="s">
        <v>7657</v>
      </c>
    </row>
    <row r="17" spans="1:1">
      <c r="A17" s="92" t="s">
        <v>7657</v>
      </c>
    </row>
    <row r="18" spans="1:1">
      <c r="A18" s="92" t="s">
        <v>7657</v>
      </c>
    </row>
    <row r="19" spans="1:1">
      <c r="A19" s="92" t="s">
        <v>12416</v>
      </c>
    </row>
    <row r="20" spans="1:1">
      <c r="A20" s="92" t="s">
        <v>7657</v>
      </c>
    </row>
    <row r="21" spans="1:1">
      <c r="A21" s="92" t="s">
        <v>12416</v>
      </c>
    </row>
    <row r="22" spans="1:1">
      <c r="A22" s="92" t="s">
        <v>12416</v>
      </c>
    </row>
    <row r="23" spans="1:1">
      <c r="A23" s="92" t="s">
        <v>7657</v>
      </c>
    </row>
    <row r="24" spans="1:1">
      <c r="A24" s="92" t="s">
        <v>7657</v>
      </c>
    </row>
    <row r="25" spans="1:1">
      <c r="A25" s="92" t="s">
        <v>7657</v>
      </c>
    </row>
    <row r="26" spans="1:1">
      <c r="A26" s="92" t="s">
        <v>12416</v>
      </c>
    </row>
    <row r="27" spans="1:1">
      <c r="A27" s="92" t="s">
        <v>12416</v>
      </c>
    </row>
    <row r="28" spans="1:1">
      <c r="A28" s="92" t="s">
        <v>7657</v>
      </c>
    </row>
    <row r="29" spans="1:1">
      <c r="A29" s="92" t="s">
        <v>7657</v>
      </c>
    </row>
    <row r="30" spans="1:1">
      <c r="A30" s="92" t="s">
        <v>12416</v>
      </c>
    </row>
    <row r="31" spans="1:1">
      <c r="A31" s="92" t="s">
        <v>12416</v>
      </c>
    </row>
    <row r="32" spans="1:1">
      <c r="A32" s="92" t="s">
        <v>12416</v>
      </c>
    </row>
    <row r="33" spans="1:1">
      <c r="A33" s="92" t="s">
        <v>7657</v>
      </c>
    </row>
    <row r="34" spans="1:1">
      <c r="A34" s="92" t="s">
        <v>12416</v>
      </c>
    </row>
    <row r="35" spans="1:1">
      <c r="A35" s="92" t="s">
        <v>7657</v>
      </c>
    </row>
    <row r="36" spans="1:1">
      <c r="A36" s="92" t="s">
        <v>12416</v>
      </c>
    </row>
    <row r="37" spans="1:1">
      <c r="A37" s="92" t="s">
        <v>12416</v>
      </c>
    </row>
    <row r="38" spans="1:1">
      <c r="A38" s="92" t="s">
        <v>12416</v>
      </c>
    </row>
    <row r="39" spans="1:1">
      <c r="A39" s="92" t="s">
        <v>12416</v>
      </c>
    </row>
    <row r="40" spans="1:1">
      <c r="A40" s="92" t="s">
        <v>7657</v>
      </c>
    </row>
    <row r="41" spans="1:1">
      <c r="A41" s="92" t="s">
        <v>12416</v>
      </c>
    </row>
    <row r="42" spans="1:1">
      <c r="A42" s="92" t="s">
        <v>12416</v>
      </c>
    </row>
    <row r="43" spans="1:1">
      <c r="A43" s="92" t="s">
        <v>12416</v>
      </c>
    </row>
    <row r="44" spans="1:1">
      <c r="A44" s="92" t="s">
        <v>12416</v>
      </c>
    </row>
    <row r="45" spans="1:1">
      <c r="A45" s="92" t="s">
        <v>12416</v>
      </c>
    </row>
    <row r="46" spans="1:1">
      <c r="A46" s="92" t="s">
        <v>12416</v>
      </c>
    </row>
    <row r="47" spans="1:1">
      <c r="A47" s="92" t="s">
        <v>7657</v>
      </c>
    </row>
    <row r="48" spans="1:1">
      <c r="A48" s="92" t="s">
        <v>7657</v>
      </c>
    </row>
    <row r="49" spans="1:1">
      <c r="A49" s="92" t="s">
        <v>12416</v>
      </c>
    </row>
    <row r="50" spans="1:1">
      <c r="A50" s="92" t="s">
        <v>12416</v>
      </c>
    </row>
    <row r="51" spans="1:1">
      <c r="A51" s="92" t="s">
        <v>7657</v>
      </c>
    </row>
    <row r="52" spans="1:1">
      <c r="A52" s="92" t="s">
        <v>12416</v>
      </c>
    </row>
    <row r="53" spans="1:1">
      <c r="A53" s="92" t="s">
        <v>12416</v>
      </c>
    </row>
    <row r="54" spans="1:1">
      <c r="A54" s="92" t="s">
        <v>12416</v>
      </c>
    </row>
    <row r="55" spans="1:1">
      <c r="A55" s="92" t="s">
        <v>12416</v>
      </c>
    </row>
    <row r="56" spans="1:1">
      <c r="A56" s="92" t="s">
        <v>7657</v>
      </c>
    </row>
    <row r="57" spans="1:1">
      <c r="A57" s="92" t="s">
        <v>7657</v>
      </c>
    </row>
    <row r="58" spans="1:1">
      <c r="A58" s="92" t="s">
        <v>12416</v>
      </c>
    </row>
    <row r="59" spans="1:1">
      <c r="A59" s="92" t="s">
        <v>7657</v>
      </c>
    </row>
    <row r="60" spans="1:1">
      <c r="A60" s="92" t="s">
        <v>12416</v>
      </c>
    </row>
    <row r="61" spans="1:1">
      <c r="A61" s="92" t="str">
        <f>IF(Table19[[#This Row],[Country Category]]=Table19[[#This Row],[Country Category]],Table19[[#This Row],[Country Category]],GCF_Accessed!F66)</f>
        <v>Other DC</v>
      </c>
    </row>
    <row r="62" spans="1:1">
      <c r="A62" s="92" t="str">
        <f>IF(Table19[[#This Row],[Country Category]]=Table19[[#This Row],[Country Category]],Table19[[#This Row],[Country Category]],GCF_Accessed!F67)</f>
        <v>Other DC</v>
      </c>
    </row>
    <row r="63" spans="1:1">
      <c r="A63" s="92" t="str">
        <f>IF(Table19[[#This Row],[Country Category]]=Table19[[#This Row],[Country Category]],Table19[[#This Row],[Country Category]],GCF_Accessed!F68)</f>
        <v>Other DC</v>
      </c>
    </row>
    <row r="64" spans="1:1">
      <c r="A64" s="92" t="str">
        <f>IF(Table19[[#This Row],[Country Category]]=Table19[[#This Row],[Country Category]],Table19[[#This Row],[Country Category]],GCF_Accessed!F69)</f>
        <v>Other DC</v>
      </c>
    </row>
    <row r="65" spans="1:1">
      <c r="A65" s="92" t="str">
        <f>IF(Table19[[#This Row],[Country Category]]=Table19[[#This Row],[Country Category]],Table19[[#This Row],[Country Category]],GCF_Accessed!F70)</f>
        <v>Other DC</v>
      </c>
    </row>
    <row r="66" spans="1:1">
      <c r="A66" s="92" t="s">
        <v>12416</v>
      </c>
    </row>
    <row r="67" spans="1:1">
      <c r="A67" s="92" t="str">
        <f>IF(Table19[[#This Row],[Country Category]]=Table19[[#This Row],[Country Category]],Table19[[#This Row],[Country Category]],GCF_Accessed!F72)</f>
        <v>Other DC</v>
      </c>
    </row>
    <row r="68" spans="1:1">
      <c r="A68" s="92" t="s">
        <v>7657</v>
      </c>
    </row>
    <row r="69" spans="1:1">
      <c r="A69" s="92" t="str">
        <f>IF(Table19[[#This Row],[Country Category]]=Table19[[#This Row],[Country Category]],Table19[[#This Row],[Country Category]],GCF_Accessed!F74)</f>
        <v>Other DC</v>
      </c>
    </row>
    <row r="70" spans="1:1">
      <c r="A70" s="92" t="s">
        <v>7657</v>
      </c>
    </row>
    <row r="71" spans="1:1">
      <c r="A71" s="92" t="str">
        <f>IF(Table19[[#This Row],[Country Category]]=Table19[[#This Row],[Country Category]],Table19[[#This Row],[Country Category]],GCF_Accessed!F76)</f>
        <v>Other DC</v>
      </c>
    </row>
    <row r="72" spans="1:1">
      <c r="A72" s="92" t="str">
        <f>IF(Table19[[#This Row],[Country Category]]=Table19[[#This Row],[Country Category]],Table19[[#This Row],[Country Category]],GCF_Accessed!F77)</f>
        <v>Other DC</v>
      </c>
    </row>
    <row r="73" spans="1:1">
      <c r="A73" s="92" t="str">
        <f>IF(Table19[[#This Row],[Country Category]]=Table19[[#This Row],[Country Category]],Table19[[#This Row],[Country Category]],GCF_Accessed!F78)</f>
        <v>Other DC</v>
      </c>
    </row>
    <row r="74" spans="1:1">
      <c r="A74" s="92" t="s">
        <v>7657</v>
      </c>
    </row>
    <row r="75" spans="1:1">
      <c r="A75" s="92" t="s">
        <v>7657</v>
      </c>
    </row>
    <row r="76" spans="1:1">
      <c r="A76" s="92" t="str">
        <f>IF(Table19[[#This Row],[Country Category]]=Table19[[#This Row],[Country Category]],Table19[[#This Row],[Country Category]],GCF_Accessed!F81)</f>
        <v>Other DC</v>
      </c>
    </row>
    <row r="77" spans="1:1">
      <c r="A77" s="92" t="s">
        <v>7657</v>
      </c>
    </row>
    <row r="78" spans="1:1">
      <c r="A78" s="92" t="s">
        <v>7657</v>
      </c>
    </row>
    <row r="79" spans="1:1">
      <c r="A79" s="92" t="str">
        <f>IF(Table19[[#This Row],[Country Category]]=Table19[[#This Row],[Country Category]],Table19[[#This Row],[Country Category]],GCF_Accessed!F84)</f>
        <v>Other DC</v>
      </c>
    </row>
    <row r="80" spans="1:1">
      <c r="A80" s="92" t="s">
        <v>7657</v>
      </c>
    </row>
    <row r="81" spans="1:1">
      <c r="A81" s="92" t="s">
        <v>7657</v>
      </c>
    </row>
    <row r="82" spans="1:1">
      <c r="A82" s="92" t="s">
        <v>7657</v>
      </c>
    </row>
    <row r="83" spans="1:1">
      <c r="A83" s="92" t="str">
        <f>IF(Table19[[#This Row],[Country Category]]=Table19[[#This Row],[Country Category]],Table19[[#This Row],[Country Category]],GCF_Accessed!F88)</f>
        <v>Other DC</v>
      </c>
    </row>
    <row r="84" spans="1:1">
      <c r="A84" s="92" t="s">
        <v>12416</v>
      </c>
    </row>
    <row r="85" spans="1:1">
      <c r="A85" s="92" t="s">
        <v>7657</v>
      </c>
    </row>
    <row r="86" spans="1:1">
      <c r="A86" s="92" t="s">
        <v>12416</v>
      </c>
    </row>
    <row r="87" spans="1:1">
      <c r="A87" s="92" t="s">
        <v>7657</v>
      </c>
    </row>
    <row r="88" spans="1:1">
      <c r="A88" s="92" t="s">
        <v>12416</v>
      </c>
    </row>
    <row r="89" spans="1:1">
      <c r="A89" s="92" t="str">
        <f>IF(Table19[[#This Row],[Country Category]]=Table19[[#This Row],[Country Category]],Table19[[#This Row],[Country Category]],GCF_Accessed!F94)</f>
        <v>Other DC</v>
      </c>
    </row>
    <row r="90" spans="1:1">
      <c r="A90" s="92" t="s">
        <v>12416</v>
      </c>
    </row>
    <row r="91" spans="1:1">
      <c r="A91" s="92" t="s">
        <v>7657</v>
      </c>
    </row>
    <row r="92" spans="1:1">
      <c r="A92" s="92" t="s">
        <v>7657</v>
      </c>
    </row>
    <row r="93" spans="1:1">
      <c r="A93" s="92" t="str">
        <f>IF(Table19[[#This Row],[Country Category]]=Table19[[#This Row],[Country Category]],Table19[[#This Row],[Country Category]],GCF_Accessed!F98)</f>
        <v>Other DC</v>
      </c>
    </row>
    <row r="94" spans="1:1">
      <c r="A94" s="92" t="str">
        <f>IF(Table19[[#This Row],[Country Category]]=Table19[[#This Row],[Country Category]],Table19[[#This Row],[Country Category]],GCF_Accessed!F99)</f>
        <v>Other DC</v>
      </c>
    </row>
    <row r="95" spans="1:1">
      <c r="A95" s="92" t="s">
        <v>7657</v>
      </c>
    </row>
    <row r="96" spans="1:1">
      <c r="A96" s="92" t="s">
        <v>7657</v>
      </c>
    </row>
    <row r="97" spans="1:1">
      <c r="A97" s="92" t="str">
        <f>IF(Table19[[#This Row],[Country Category]]=Table19[[#This Row],[Country Category]],Table19[[#This Row],[Country Category]],GCF_Accessed!F102)</f>
        <v>Other DC</v>
      </c>
    </row>
    <row r="98" spans="1:1">
      <c r="A98" s="92" t="s">
        <v>12416</v>
      </c>
    </row>
    <row r="99" spans="1:1">
      <c r="A99" s="92" t="s">
        <v>7657</v>
      </c>
    </row>
    <row r="100" spans="1:1">
      <c r="A100" s="92" t="str">
        <f>IF(Table19[[#This Row],[Country Category]]=Table19[[#This Row],[Country Category]],Table19[[#This Row],[Country Category]],GCF_Accessed!F105)</f>
        <v>Other DC</v>
      </c>
    </row>
    <row r="101" spans="1:1">
      <c r="A101" s="92" t="s">
        <v>7657</v>
      </c>
    </row>
    <row r="102" spans="1:1">
      <c r="A102" s="92" t="str">
        <f>IF(Table19[[#This Row],[Country Category]]=Table19[[#This Row],[Country Category]],Table19[[#This Row],[Country Category]],GCF_Accessed!F107)</f>
        <v>Other DC</v>
      </c>
    </row>
    <row r="103" spans="1:1">
      <c r="A103" s="92" t="s">
        <v>12416</v>
      </c>
    </row>
    <row r="104" spans="1:1">
      <c r="A104" s="92" t="str">
        <f>IF(Table19[[#This Row],[Country Category]]=Table19[[#This Row],[Country Category]],Table19[[#This Row],[Country Category]],GCF_Accessed!F109)</f>
        <v>Other DC</v>
      </c>
    </row>
    <row r="105" spans="1:1">
      <c r="A105" s="92" t="str">
        <f>IF(Table19[[#This Row],[Country Category]]=Table19[[#This Row],[Country Category]],Table19[[#This Row],[Country Category]],GCF_Accessed!F110)</f>
        <v>Other DC</v>
      </c>
    </row>
    <row r="106" spans="1:1">
      <c r="A106" s="92" t="s">
        <v>12416</v>
      </c>
    </row>
    <row r="107" spans="1:1">
      <c r="A107" s="92" t="str">
        <f>IF(Table19[[#This Row],[Country Category]]=Table19[[#This Row],[Country Category]],Table19[[#This Row],[Country Category]],GCF_Accessed!F112)</f>
        <v>Other DC</v>
      </c>
    </row>
    <row r="108" spans="1:1">
      <c r="A108" s="92" t="s">
        <v>12416</v>
      </c>
    </row>
    <row r="109" spans="1:1">
      <c r="A109" s="92" t="s">
        <v>7657</v>
      </c>
    </row>
    <row r="110" spans="1:1">
      <c r="A110" s="92" t="str">
        <f>IF(Table19[[#This Row],[Country Category]]=Table19[[#This Row],[Country Category]],Table19[[#This Row],[Country Category]],GCF_Accessed!F115)</f>
        <v>Other DC</v>
      </c>
    </row>
    <row r="111" spans="1:1">
      <c r="A111" s="92" t="str">
        <f>IF(Table19[[#This Row],[Country Category]]=Table19[[#This Row],[Country Category]],Table19[[#This Row],[Country Category]],GCF_Accessed!F116)</f>
        <v>Other DC</v>
      </c>
    </row>
    <row r="112" spans="1:1">
      <c r="A112" s="92" t="str">
        <f>IF(Table19[[#This Row],[Country Category]]=Table19[[#This Row],[Country Category]],Table19[[#This Row],[Country Category]],GCF_Accessed!F117)</f>
        <v>Other DC</v>
      </c>
    </row>
    <row r="113" spans="1:1">
      <c r="A113" s="92" t="s">
        <v>7657</v>
      </c>
    </row>
    <row r="114" spans="1:1">
      <c r="A114" s="92" t="s">
        <v>12416</v>
      </c>
    </row>
    <row r="115" spans="1:1">
      <c r="A115" s="92" t="s">
        <v>12416</v>
      </c>
    </row>
    <row r="116" spans="1:1">
      <c r="A116" s="92" t="s">
        <v>12416</v>
      </c>
    </row>
    <row r="117" spans="1:1">
      <c r="A117" s="92" t="s">
        <v>12416</v>
      </c>
    </row>
    <row r="118" spans="1:1">
      <c r="A118" s="92" t="str">
        <f>IF(Table19[[#This Row],[Country Category]]=Table19[[#This Row],[Country Category]],Table19[[#This Row],[Country Category]],GCF_Accessed!F123)</f>
        <v>Other DC</v>
      </c>
    </row>
    <row r="119" spans="1:1">
      <c r="A119" s="92" t="s">
        <v>7657</v>
      </c>
    </row>
    <row r="120" spans="1:1">
      <c r="A120" s="92" t="str">
        <f>IF(Table19[[#This Row],[Country Category]]=Table19[[#This Row],[Country Category]],Table19[[#This Row],[Country Category]],GCF_Accessed!F125)</f>
        <v>Other DC</v>
      </c>
    </row>
    <row r="121" spans="1:1">
      <c r="A121" s="92" t="s">
        <v>7657</v>
      </c>
    </row>
    <row r="122" spans="1:1">
      <c r="A122" s="92" t="str">
        <f>IF(Table19[[#This Row],[Country Category]]=Table19[[#This Row],[Country Category]],Table19[[#This Row],[Country Category]],GCF_Accessed!F127)</f>
        <v>Other DC</v>
      </c>
    </row>
    <row r="123" spans="1:1">
      <c r="A123" s="92" t="s">
        <v>12416</v>
      </c>
    </row>
    <row r="124" spans="1:1">
      <c r="A124" s="92" t="s">
        <v>7657</v>
      </c>
    </row>
    <row r="125" spans="1:1">
      <c r="A125" s="92" t="s">
        <v>12416</v>
      </c>
    </row>
    <row r="126" spans="1:1">
      <c r="A126" s="92" t="s">
        <v>7657</v>
      </c>
    </row>
    <row r="127" spans="1:1">
      <c r="A127" s="92" t="s">
        <v>7657</v>
      </c>
    </row>
    <row r="128" spans="1:1">
      <c r="A128" s="92" t="str">
        <f>IF(Table19[[#This Row],[Country Category]]=Table19[[#This Row],[Country Category]],Table19[[#This Row],[Country Category]],GCF_Accessed!F133)</f>
        <v>Other DC</v>
      </c>
    </row>
    <row r="129" spans="1:1">
      <c r="A129" s="92" t="s">
        <v>7657</v>
      </c>
    </row>
    <row r="130" spans="1:1">
      <c r="A130" s="92" t="str">
        <f>IF(Table19[[#This Row],[Country Category]]=Table19[[#This Row],[Country Category]],Table19[[#This Row],[Country Category]],GCF_Accessed!F135)</f>
        <v>Other DC</v>
      </c>
    </row>
    <row r="131" spans="1:1">
      <c r="A131" s="92" t="str">
        <f>IF(Table19[[#This Row],[Country Category]]=Table19[[#This Row],[Country Category]],Table19[[#This Row],[Country Category]],GCF_Accessed!F136)</f>
        <v>Other DC</v>
      </c>
    </row>
    <row r="132" spans="1:1">
      <c r="A132" s="92" t="s">
        <v>7657</v>
      </c>
    </row>
    <row r="133" spans="1:1">
      <c r="A133" s="92" t="s">
        <v>12416</v>
      </c>
    </row>
    <row r="134" spans="1:1">
      <c r="A134" s="92" t="s">
        <v>7657</v>
      </c>
    </row>
    <row r="135" spans="1:1">
      <c r="A135" s="92" t="str">
        <f>IF(Table19[[#This Row],[Country Category]]=Table19[[#This Row],[Country Category]],Table19[[#This Row],[Country Category]],GCF_Accessed!F140)</f>
        <v>Other DC</v>
      </c>
    </row>
    <row r="136" spans="1:1">
      <c r="A136" s="92" t="s">
        <v>7657</v>
      </c>
    </row>
    <row r="137" spans="1:1">
      <c r="A137" s="92" t="s">
        <v>7657</v>
      </c>
    </row>
    <row r="138" spans="1:1">
      <c r="A138" s="92" t="str">
        <f>IF(Table19[[#This Row],[Country Category]]=Table19[[#This Row],[Country Category]],Table19[[#This Row],[Country Category]],GCF_Accessed!F143)</f>
        <v>Other DC</v>
      </c>
    </row>
    <row r="139" spans="1:1">
      <c r="A139" s="92" t="s">
        <v>7657</v>
      </c>
    </row>
    <row r="140" spans="1:1">
      <c r="A140" s="92" t="s">
        <v>7657</v>
      </c>
    </row>
    <row r="141" spans="1:1">
      <c r="A141" s="92" t="s">
        <v>12416</v>
      </c>
    </row>
    <row r="142" spans="1:1">
      <c r="A142" s="92" t="s">
        <v>12416</v>
      </c>
    </row>
    <row r="143" spans="1:1">
      <c r="A143" s="92" t="str">
        <f>IF(Table19[[#This Row],[Country Category]]=Table19[[#This Row],[Country Category]],Table19[[#This Row],[Country Category]],GCF_Accessed!F148)</f>
        <v>Other DC</v>
      </c>
    </row>
    <row r="144" spans="1:1">
      <c r="A144" s="92" t="s">
        <v>7657</v>
      </c>
    </row>
    <row r="145" spans="1:1">
      <c r="A145" s="92" t="s">
        <v>7657</v>
      </c>
    </row>
    <row r="146" spans="1:1">
      <c r="A146" s="92" t="s">
        <v>7657</v>
      </c>
    </row>
    <row r="147" spans="1:1">
      <c r="A147" s="92" t="str">
        <f>IF(Table19[[#This Row],[Country Category]]=Table19[[#This Row],[Country Category]],Table19[[#This Row],[Country Category]],GCF_Accessed!F152)</f>
        <v>Other DC</v>
      </c>
    </row>
    <row r="148" spans="1:1">
      <c r="A148" s="92" t="str">
        <f>IF(Table19[[#This Row],[Country Category]]=Table19[[#This Row],[Country Category]],Table19[[#This Row],[Country Category]],GCF_Accessed!F153)</f>
        <v>Other DC</v>
      </c>
    </row>
    <row r="149" spans="1:1">
      <c r="A149" s="92" t="s">
        <v>7657</v>
      </c>
    </row>
    <row r="150" spans="1:1">
      <c r="A150" s="92" t="s">
        <v>12416</v>
      </c>
    </row>
    <row r="151" spans="1:1">
      <c r="A151" s="92" t="str">
        <f>IF(Table19[[#This Row],[Country Category]]=Table19[[#This Row],[Country Category]],Table19[[#This Row],[Country Category]],GCF_Accessed!F156)</f>
        <v>Other DC</v>
      </c>
    </row>
    <row r="152" spans="1:1">
      <c r="A152" s="92" t="str">
        <f>IF(Table19[[#This Row],[Country Category]]=Table19[[#This Row],[Country Category]],Table19[[#This Row],[Country Category]],GCF_Accessed!F157)</f>
        <v>Other DC</v>
      </c>
    </row>
    <row r="153" spans="1:1">
      <c r="A153" s="92" t="s">
        <v>7657</v>
      </c>
    </row>
    <row r="154" spans="1:1">
      <c r="A154" s="92" t="s">
        <v>7657</v>
      </c>
    </row>
    <row r="155" spans="1:1">
      <c r="A155" s="92" t="s">
        <v>7657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85" zoomScaleNormal="85" workbookViewId="0"/>
  </sheetViews>
  <sheetFormatPr defaultRowHeight="28.35" customHeight="1"/>
  <cols>
    <col min="1" max="1" width="29.42578125" bestFit="1" customWidth="1"/>
    <col min="2" max="2" width="21.140625" style="31" customWidth="1"/>
    <col min="3" max="3" width="24.28515625" customWidth="1"/>
    <col min="4" max="4" width="55.5703125" style="77" customWidth="1"/>
  </cols>
  <sheetData>
    <row r="1" spans="1:7" ht="28.35" customHeight="1" thickBot="1">
      <c r="A1" s="27" t="s">
        <v>1</v>
      </c>
      <c r="B1" s="28" t="s">
        <v>545</v>
      </c>
      <c r="C1" s="27" t="s">
        <v>7503</v>
      </c>
      <c r="D1" s="27" t="s">
        <v>7504</v>
      </c>
    </row>
    <row r="2" spans="1:7" ht="28.35" customHeight="1" thickTop="1">
      <c r="A2" s="25" t="s">
        <v>67</v>
      </c>
      <c r="B2" s="29">
        <v>42502</v>
      </c>
      <c r="C2" s="87" t="s">
        <v>7505</v>
      </c>
      <c r="D2" s="20" t="s">
        <v>12339</v>
      </c>
      <c r="E2" s="1"/>
      <c r="F2" s="2"/>
      <c r="G2" s="3"/>
    </row>
    <row r="3" spans="1:7" ht="28.35" customHeight="1">
      <c r="A3" s="25" t="s">
        <v>45</v>
      </c>
      <c r="B3" s="29">
        <v>42292</v>
      </c>
      <c r="C3" s="87" t="s">
        <v>7506</v>
      </c>
      <c r="D3" s="77" t="s">
        <v>12340</v>
      </c>
      <c r="E3" s="4"/>
      <c r="F3" s="5"/>
      <c r="G3" s="6"/>
    </row>
    <row r="4" spans="1:7" ht="28.35" customHeight="1">
      <c r="A4" s="25" t="s">
        <v>93</v>
      </c>
      <c r="B4" s="29">
        <v>42303</v>
      </c>
      <c r="C4" s="87" t="s">
        <v>7507</v>
      </c>
      <c r="D4" s="20" t="s">
        <v>12341</v>
      </c>
      <c r="E4" s="4"/>
      <c r="F4" s="5"/>
      <c r="G4" s="6"/>
    </row>
    <row r="5" spans="1:7" ht="28.35" customHeight="1">
      <c r="A5" s="25" t="s">
        <v>87</v>
      </c>
      <c r="B5" s="29">
        <v>42985</v>
      </c>
      <c r="C5" s="87" t="s">
        <v>607</v>
      </c>
      <c r="D5" s="77" t="s">
        <v>12342</v>
      </c>
      <c r="E5" s="4"/>
      <c r="F5" s="5"/>
      <c r="G5" s="6"/>
    </row>
    <row r="6" spans="1:7" ht="28.35" customHeight="1">
      <c r="A6" s="25" t="s">
        <v>101</v>
      </c>
      <c r="B6" s="29">
        <v>43158</v>
      </c>
      <c r="C6" s="87" t="s">
        <v>7508</v>
      </c>
      <c r="D6" s="77" t="s">
        <v>12343</v>
      </c>
      <c r="E6" s="4"/>
      <c r="F6" s="5"/>
      <c r="G6" s="6"/>
    </row>
    <row r="7" spans="1:7" ht="28.35" customHeight="1">
      <c r="A7" s="25" t="s">
        <v>143</v>
      </c>
      <c r="B7" s="29">
        <v>43525</v>
      </c>
      <c r="C7" s="87" t="s">
        <v>579</v>
      </c>
      <c r="D7" s="77" t="s">
        <v>12344</v>
      </c>
      <c r="E7" s="4"/>
      <c r="F7" s="5"/>
      <c r="G7" s="6"/>
    </row>
    <row r="8" spans="1:7" ht="28.35" customHeight="1">
      <c r="A8" s="25" t="s">
        <v>147</v>
      </c>
      <c r="B8" s="29">
        <v>43446</v>
      </c>
      <c r="C8" s="87" t="s">
        <v>583</v>
      </c>
      <c r="D8" s="77" t="s">
        <v>12345</v>
      </c>
      <c r="E8" s="4"/>
      <c r="F8" s="5"/>
      <c r="G8" s="6"/>
    </row>
    <row r="9" spans="1:7" ht="28.35" customHeight="1">
      <c r="A9" s="25" t="s">
        <v>181</v>
      </c>
      <c r="B9" s="29">
        <v>43775</v>
      </c>
      <c r="C9" s="87" t="s">
        <v>7509</v>
      </c>
      <c r="D9" s="77" t="s">
        <v>12346</v>
      </c>
      <c r="E9" s="4"/>
      <c r="F9" s="5"/>
      <c r="G9" s="6"/>
    </row>
    <row r="10" spans="1:7" ht="28.35" customHeight="1">
      <c r="A10" s="25" t="s">
        <v>185</v>
      </c>
      <c r="B10" s="29">
        <v>43679</v>
      </c>
      <c r="C10" s="87" t="s">
        <v>7510</v>
      </c>
      <c r="D10" s="77" t="s">
        <v>12347</v>
      </c>
      <c r="E10" s="4"/>
      <c r="F10" s="5"/>
      <c r="G10" s="6"/>
    </row>
    <row r="11" spans="1:7" ht="28.35" customHeight="1">
      <c r="A11" s="25" t="s">
        <v>235</v>
      </c>
      <c r="B11" s="29">
        <v>42794</v>
      </c>
      <c r="C11" s="87" t="s">
        <v>7511</v>
      </c>
      <c r="D11" s="77" t="s">
        <v>12348</v>
      </c>
      <c r="E11" s="4"/>
      <c r="F11" s="5"/>
      <c r="G11" s="6"/>
    </row>
    <row r="12" spans="1:7" ht="28.35" customHeight="1">
      <c r="A12" s="25" t="s">
        <v>247</v>
      </c>
      <c r="B12" s="29">
        <v>44238</v>
      </c>
      <c r="C12" s="87" t="s">
        <v>7512</v>
      </c>
      <c r="D12" s="77" t="s">
        <v>12349</v>
      </c>
      <c r="E12" s="4"/>
      <c r="F12" s="5"/>
      <c r="G12" s="6"/>
    </row>
    <row r="13" spans="1:7" ht="28.35" customHeight="1">
      <c r="A13" s="25" t="s">
        <v>241</v>
      </c>
      <c r="B13" s="29">
        <v>43851</v>
      </c>
      <c r="C13" s="87" t="s">
        <v>7513</v>
      </c>
      <c r="D13" s="77" t="s">
        <v>600</v>
      </c>
      <c r="E13" s="4"/>
      <c r="F13" s="5"/>
      <c r="G13" s="6"/>
    </row>
    <row r="14" spans="1:7" ht="28.35" customHeight="1">
      <c r="A14" s="25" t="s">
        <v>367</v>
      </c>
      <c r="B14" s="29">
        <v>43954</v>
      </c>
      <c r="C14" s="87" t="s">
        <v>607</v>
      </c>
      <c r="D14" s="77" t="s">
        <v>12350</v>
      </c>
      <c r="E14" s="4"/>
      <c r="F14" s="5"/>
      <c r="G14" s="6"/>
    </row>
    <row r="15" spans="1:7" ht="28.35" customHeight="1">
      <c r="A15" s="25" t="s">
        <v>257</v>
      </c>
      <c r="B15" s="29">
        <v>43364</v>
      </c>
      <c r="C15" s="87" t="s">
        <v>7514</v>
      </c>
      <c r="D15" s="77" t="s">
        <v>612</v>
      </c>
      <c r="E15" s="4"/>
      <c r="F15" s="5"/>
      <c r="G15" s="6"/>
    </row>
    <row r="16" spans="1:7" ht="28.35" customHeight="1">
      <c r="A16" s="25" t="s">
        <v>471</v>
      </c>
      <c r="B16" s="29">
        <v>43783</v>
      </c>
      <c r="C16" s="87" t="s">
        <v>7515</v>
      </c>
      <c r="D16" s="77" t="s">
        <v>12351</v>
      </c>
      <c r="E16" s="4"/>
      <c r="F16" s="5"/>
      <c r="G16" s="6"/>
    </row>
    <row r="17" spans="1:7" ht="28.35" customHeight="1">
      <c r="A17" s="25" t="s">
        <v>261</v>
      </c>
      <c r="B17" s="29">
        <v>42675</v>
      </c>
      <c r="C17" s="87" t="s">
        <v>7516</v>
      </c>
      <c r="D17" s="77" t="s">
        <v>12352</v>
      </c>
      <c r="E17" s="4"/>
      <c r="F17" s="5"/>
      <c r="G17" s="6"/>
    </row>
    <row r="18" spans="1:7" ht="28.35" customHeight="1">
      <c r="A18" s="140" t="s">
        <v>369</v>
      </c>
      <c r="B18" s="29">
        <v>42685</v>
      </c>
      <c r="C18" s="87" t="s">
        <v>549</v>
      </c>
      <c r="D18" s="77" t="s">
        <v>12353</v>
      </c>
      <c r="E18" s="4"/>
      <c r="F18" s="5"/>
      <c r="G18" s="6"/>
    </row>
    <row r="19" spans="1:7" ht="28.35" customHeight="1">
      <c r="A19" s="25" t="s">
        <v>385</v>
      </c>
      <c r="B19" s="29">
        <v>42639</v>
      </c>
      <c r="C19" s="87" t="s">
        <v>627</v>
      </c>
      <c r="D19" s="77" t="s">
        <v>12354</v>
      </c>
      <c r="E19" s="7"/>
      <c r="F19" s="8"/>
      <c r="G19" s="9"/>
    </row>
    <row r="20" spans="1:7" ht="28.35" customHeight="1">
      <c r="A20" s="25" t="s">
        <v>413</v>
      </c>
      <c r="B20" s="29">
        <v>43984</v>
      </c>
      <c r="C20" s="87" t="s">
        <v>7517</v>
      </c>
      <c r="D20" s="77" t="s">
        <v>12355</v>
      </c>
    </row>
    <row r="21" spans="1:7" ht="28.35" customHeight="1">
      <c r="A21" s="25" t="s">
        <v>431</v>
      </c>
      <c r="B21" s="29">
        <v>43117</v>
      </c>
      <c r="C21" s="87" t="s">
        <v>7518</v>
      </c>
      <c r="D21" s="77" t="s">
        <v>12356</v>
      </c>
    </row>
    <row r="22" spans="1:7" ht="28.35" customHeight="1" thickBot="1">
      <c r="A22" s="26" t="s">
        <v>463</v>
      </c>
      <c r="B22" s="30">
        <v>43802</v>
      </c>
      <c r="C22" s="88" t="s">
        <v>651</v>
      </c>
      <c r="D22" s="77" t="s">
        <v>12357</v>
      </c>
    </row>
    <row r="23" spans="1:7" ht="28.3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9" customWidth="1"/>
    <col min="9" max="9" width="9.5703125" customWidth="1"/>
    <col min="10" max="10" width="12.140625" hidden="1" customWidth="1"/>
    <col min="11" max="11" width="11.140625" customWidth="1"/>
  </cols>
  <sheetData>
    <row r="1" spans="2:11" ht="21.95" customHeight="1">
      <c r="B1" s="70" t="s">
        <v>0</v>
      </c>
      <c r="C1" s="71" t="s">
        <v>523</v>
      </c>
      <c r="D1" s="70" t="s">
        <v>526</v>
      </c>
      <c r="E1" s="70" t="s">
        <v>7504</v>
      </c>
      <c r="F1" s="70" t="s">
        <v>12274</v>
      </c>
      <c r="G1" s="70" t="s">
        <v>12275</v>
      </c>
      <c r="H1" s="70" t="s">
        <v>8124</v>
      </c>
    </row>
    <row r="2" spans="2:11" ht="21.95" customHeight="1">
      <c r="B2" s="72" t="s">
        <v>4</v>
      </c>
      <c r="C2" s="73" t="s">
        <v>8125</v>
      </c>
      <c r="D2" s="76" t="s">
        <v>8126</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8127</v>
      </c>
      <c r="G2" s="72" t="s">
        <v>8128</v>
      </c>
      <c r="H2" s="72" t="s">
        <v>552</v>
      </c>
      <c r="I2" s="1"/>
      <c r="J2" s="2"/>
      <c r="K2" s="3"/>
    </row>
    <row r="3" spans="2:11" ht="21.95" customHeight="1">
      <c r="B3" s="72" t="s">
        <v>4</v>
      </c>
      <c r="C3" s="73" t="s">
        <v>8129</v>
      </c>
      <c r="D3" s="76" t="s">
        <v>8130</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8131</v>
      </c>
      <c r="G3" s="72" t="s">
        <v>8132</v>
      </c>
      <c r="H3" s="72" t="s">
        <v>552</v>
      </c>
      <c r="I3" s="4"/>
      <c r="J3" s="5"/>
      <c r="K3" s="6"/>
    </row>
    <row r="4" spans="2:11" ht="21.95" customHeight="1">
      <c r="B4" s="72" t="s">
        <v>4</v>
      </c>
      <c r="C4" s="73" t="s">
        <v>8133</v>
      </c>
      <c r="D4" s="72" t="s">
        <v>8134</v>
      </c>
      <c r="E4" s="72" t="e" cm="1">
        <f t="array" ref="E4">GetURL(Policy_db[[#This Row],[Title]])</f>
        <v>#VALUE!</v>
      </c>
      <c r="F4" s="75" t="s">
        <v>8135</v>
      </c>
      <c r="G4" s="72" t="s">
        <v>8136</v>
      </c>
      <c r="H4" s="72" t="s">
        <v>8136</v>
      </c>
      <c r="I4" s="4"/>
      <c r="J4" s="5"/>
      <c r="K4" s="6"/>
    </row>
    <row r="5" spans="2:11" ht="21.95" customHeight="1">
      <c r="B5" s="72" t="s">
        <v>4</v>
      </c>
      <c r="C5" s="73" t="s">
        <v>8137</v>
      </c>
      <c r="D5" s="72" t="s">
        <v>8138</v>
      </c>
      <c r="E5" s="72" t="e" cm="1">
        <f t="array" ref="E5">GetURL(Policy_db[[#This Row],[Title]])</f>
        <v>#VALUE!</v>
      </c>
      <c r="F5" s="75" t="s">
        <v>8139</v>
      </c>
      <c r="G5" s="72" t="s">
        <v>8136</v>
      </c>
      <c r="H5" s="72" t="s">
        <v>8136</v>
      </c>
      <c r="I5" s="4"/>
      <c r="J5" s="5"/>
      <c r="K5" s="6"/>
    </row>
    <row r="6" spans="2:11" ht="21.95" customHeight="1">
      <c r="B6" s="72" t="s">
        <v>4</v>
      </c>
      <c r="C6" s="73" t="s">
        <v>8140</v>
      </c>
      <c r="D6" s="72" t="s">
        <v>8141</v>
      </c>
      <c r="E6" s="72" t="e" cm="1">
        <f t="array" ref="E6">GetURL(Policy_db[[#This Row],[Title]])</f>
        <v>#VALUE!</v>
      </c>
      <c r="F6" s="75" t="s">
        <v>8142</v>
      </c>
      <c r="G6" s="72" t="s">
        <v>8136</v>
      </c>
      <c r="H6" s="72" t="s">
        <v>8136</v>
      </c>
      <c r="I6" s="4"/>
      <c r="J6" s="5"/>
      <c r="K6" s="6"/>
    </row>
    <row r="7" spans="2:11" ht="21.95" customHeight="1">
      <c r="B7" s="72" t="s">
        <v>4</v>
      </c>
      <c r="C7" s="73" t="s">
        <v>8143</v>
      </c>
      <c r="D7" s="76" t="s">
        <v>2207</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8144</v>
      </c>
      <c r="G7" s="72" t="s">
        <v>8128</v>
      </c>
      <c r="H7" s="72" t="s">
        <v>552</v>
      </c>
      <c r="I7" s="4"/>
      <c r="J7" s="5"/>
      <c r="K7" s="6"/>
    </row>
    <row r="8" spans="2:11" ht="21.95" customHeight="1">
      <c r="B8" s="72" t="s">
        <v>4</v>
      </c>
      <c r="C8" s="73" t="s">
        <v>8145</v>
      </c>
      <c r="D8" s="76" t="s">
        <v>8146</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8147</v>
      </c>
      <c r="G8" s="72" t="s">
        <v>8148</v>
      </c>
      <c r="H8" s="72" t="s">
        <v>552</v>
      </c>
      <c r="I8" s="4"/>
      <c r="J8" s="5"/>
      <c r="K8" s="6"/>
    </row>
    <row r="9" spans="2:11" ht="21.95" customHeight="1">
      <c r="B9" s="72" t="s">
        <v>4</v>
      </c>
      <c r="C9" s="73" t="s">
        <v>8149</v>
      </c>
      <c r="D9" s="76" t="s">
        <v>8150</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8151</v>
      </c>
      <c r="G9" s="72" t="s">
        <v>8128</v>
      </c>
      <c r="H9" s="72" t="s">
        <v>552</v>
      </c>
      <c r="I9" s="4"/>
      <c r="J9" s="5"/>
      <c r="K9" s="6"/>
    </row>
    <row r="10" spans="2:11" ht="21.95" customHeight="1">
      <c r="B10" s="72" t="s">
        <v>4</v>
      </c>
      <c r="C10" s="73" t="s">
        <v>8152</v>
      </c>
      <c r="D10" s="76" t="s">
        <v>8153</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8154</v>
      </c>
      <c r="G10" s="72" t="s">
        <v>8155</v>
      </c>
      <c r="H10" s="72" t="s">
        <v>552</v>
      </c>
      <c r="I10" s="4"/>
      <c r="J10" s="5"/>
      <c r="K10" s="6"/>
    </row>
    <row r="11" spans="2:11" ht="21.95" customHeight="1">
      <c r="B11" s="72" t="s">
        <v>4</v>
      </c>
      <c r="C11" s="73" t="s">
        <v>8156</v>
      </c>
      <c r="D11" s="76" t="s">
        <v>8157</v>
      </c>
      <c r="E11" s="76" t="str" cm="1">
        <f t="array" ref="E11">GetURL(Policy_db[[#This Row],[Title]])</f>
        <v>http://extwprlegs1.fao.org/docs/pdf/afg168612.pdf</v>
      </c>
      <c r="F11" s="75" t="s">
        <v>8158</v>
      </c>
      <c r="G11" s="72" t="s">
        <v>8159</v>
      </c>
      <c r="H11" s="72" t="s">
        <v>552</v>
      </c>
      <c r="I11" s="4"/>
      <c r="J11" s="5"/>
      <c r="K11" s="6"/>
    </row>
    <row r="12" spans="2:11" ht="21.95" customHeight="1">
      <c r="B12" s="72" t="s">
        <v>4</v>
      </c>
      <c r="C12" s="73" t="s">
        <v>8160</v>
      </c>
      <c r="D12" s="76" t="s">
        <v>8161</v>
      </c>
      <c r="E12" s="76" t="str" cm="1">
        <f t="array" ref="E12">GetURL(Policy_db[[#This Row],[Title]])</f>
        <v>https://policy.asiapacificenergy.org/sites/default/files/Afghanistan-Renewable-Energy-Policy-English-and-Dari.pdf</v>
      </c>
      <c r="F12" s="75" t="s">
        <v>8162</v>
      </c>
      <c r="G12" s="72" t="s">
        <v>8155</v>
      </c>
      <c r="H12" s="72" t="s">
        <v>552</v>
      </c>
      <c r="I12" s="4"/>
      <c r="J12" s="5"/>
      <c r="K12" s="6"/>
    </row>
    <row r="13" spans="2:11" ht="21.95" customHeight="1">
      <c r="B13" s="72" t="s">
        <v>4</v>
      </c>
      <c r="C13" s="73" t="s">
        <v>8163</v>
      </c>
      <c r="D13" s="76" t="s">
        <v>8164</v>
      </c>
      <c r="E13" s="76" t="str" cm="1">
        <f t="array" ref="E13">GetURL(Policy_db[[#This Row],[Title]])</f>
        <v>https://climate-laws.org/rails/active_storage/blobs/eyJfcmFpbHMiOnsibWVzc2FnZSI6IkJBaHBBc29NIiwiZXhwIjpudWxsLCJwdXIiOiJibG9iX2lkIn19--48d0073268aa0e33ef0772fc9d931cc218dd5fbf/ANPDFEnglishWebsite.pdf</v>
      </c>
      <c r="F13" s="75" t="s">
        <v>8165</v>
      </c>
      <c r="G13" s="72" t="s">
        <v>8128</v>
      </c>
      <c r="H13" s="72" t="s">
        <v>552</v>
      </c>
      <c r="I13" s="4"/>
      <c r="J13" s="5"/>
      <c r="K13" s="6"/>
    </row>
    <row r="14" spans="2:11" ht="21.95" customHeight="1">
      <c r="B14" s="72" t="s">
        <v>4</v>
      </c>
      <c r="C14" s="73" t="s">
        <v>8166</v>
      </c>
      <c r="D14" s="76" t="s">
        <v>8167</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8168</v>
      </c>
      <c r="G14" s="72" t="s">
        <v>8169</v>
      </c>
      <c r="H14" s="72" t="s">
        <v>552</v>
      </c>
      <c r="I14" s="4"/>
      <c r="J14" s="5"/>
      <c r="K14" s="6"/>
    </row>
    <row r="15" spans="2:11" ht="21.95" customHeight="1">
      <c r="B15" s="72" t="s">
        <v>4</v>
      </c>
      <c r="C15" s="73" t="s">
        <v>8170</v>
      </c>
      <c r="D15" s="76" t="s">
        <v>8171</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8162</v>
      </c>
      <c r="G15" s="72" t="s">
        <v>8136</v>
      </c>
      <c r="H15" s="72" t="s">
        <v>552</v>
      </c>
      <c r="I15" s="4"/>
      <c r="J15" s="5"/>
      <c r="K15" s="6"/>
    </row>
    <row r="16" spans="2:11" ht="21.95" customHeight="1">
      <c r="B16" s="72" t="s">
        <v>12</v>
      </c>
      <c r="C16" s="73" t="s">
        <v>8172</v>
      </c>
      <c r="D16" s="76" t="s">
        <v>8173</v>
      </c>
      <c r="E16" s="76" t="str" cm="1">
        <f t="array" ref="E16">GetURL(Policy_db[[#This Row],[Title]])</f>
        <v>../Downloads/Ministry of Industry and Energy, National Agency of Energy</v>
      </c>
      <c r="F16" s="75" t="s">
        <v>8174</v>
      </c>
      <c r="G16" s="72" t="s">
        <v>8175</v>
      </c>
      <c r="H16" s="72" t="s">
        <v>552</v>
      </c>
      <c r="I16" s="4"/>
      <c r="J16" s="5"/>
      <c r="K16" s="6"/>
    </row>
    <row r="17" spans="2:11" ht="21.95" customHeight="1">
      <c r="B17" s="72" t="s">
        <v>12</v>
      </c>
      <c r="C17" s="73" t="s">
        <v>8176</v>
      </c>
      <c r="D17" s="76" t="s">
        <v>8177</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8131</v>
      </c>
      <c r="G17" s="72" t="s">
        <v>8178</v>
      </c>
      <c r="H17" s="72" t="s">
        <v>8179</v>
      </c>
      <c r="I17" s="4"/>
      <c r="J17" s="5"/>
      <c r="K17" s="6"/>
    </row>
    <row r="18" spans="2:11" ht="21.95" customHeight="1">
      <c r="B18" s="72" t="s">
        <v>12</v>
      </c>
      <c r="C18" s="73" t="s">
        <v>8180</v>
      </c>
      <c r="D18" s="76" t="s">
        <v>8181</v>
      </c>
      <c r="E18" s="76" t="str" cm="1">
        <f t="array" ref="E18">GetURL(Policy_db[[#This Row],[Title]])</f>
        <v>https://climate-laws.org/rails/active_storage/blobs/eyJfcmFpbHMiOnsibWVzc2FnZSI6IkJBaHBBczRGIiwiZXhwIjpudWxsLCJwdXIiOiJibG9iX2lkIn19--c292275535282c4b2623b245fd948dd2e50bb302/f</v>
      </c>
      <c r="F18" s="75" t="s">
        <v>8182</v>
      </c>
      <c r="G18" s="72" t="s">
        <v>8178</v>
      </c>
      <c r="H18" s="72" t="s">
        <v>552</v>
      </c>
      <c r="I18" s="4"/>
      <c r="J18" s="5"/>
      <c r="K18" s="6"/>
    </row>
    <row r="19" spans="2:11" ht="21.95" customHeight="1">
      <c r="B19" s="72" t="s">
        <v>128</v>
      </c>
      <c r="C19" s="73" t="s">
        <v>8183</v>
      </c>
      <c r="D19" s="72" t="s">
        <v>8184</v>
      </c>
      <c r="E19" s="72" t="e" cm="1">
        <f t="array" ref="E19">GetURL(Policy_db[[#This Row],[Title]])</f>
        <v>#VALUE!</v>
      </c>
      <c r="F19" s="75" t="s">
        <v>8185</v>
      </c>
      <c r="G19" s="72" t="s">
        <v>8136</v>
      </c>
      <c r="H19" s="72" t="s">
        <v>8136</v>
      </c>
      <c r="I19" s="7"/>
      <c r="J19" s="8"/>
      <c r="K19" s="9"/>
    </row>
    <row r="20" spans="2:11" ht="21.95" customHeight="1">
      <c r="B20" s="72" t="s">
        <v>128</v>
      </c>
      <c r="C20" s="73" t="s">
        <v>8186</v>
      </c>
      <c r="D20" s="72" t="s">
        <v>8187</v>
      </c>
      <c r="E20" s="72" t="e" cm="1">
        <f t="array" ref="E20">GetURL(Policy_db[[#This Row],[Title]])</f>
        <v>#VALUE!</v>
      </c>
      <c r="F20" s="75" t="s">
        <v>8188</v>
      </c>
      <c r="G20" s="72" t="s">
        <v>8136</v>
      </c>
      <c r="H20" s="72" t="s">
        <v>8136</v>
      </c>
    </row>
    <row r="21" spans="2:11" ht="21.95" customHeight="1">
      <c r="B21" s="72" t="s">
        <v>128</v>
      </c>
      <c r="C21" s="73" t="s">
        <v>8189</v>
      </c>
      <c r="D21" s="72" t="s">
        <v>8190</v>
      </c>
      <c r="E21" s="72" t="e" cm="1">
        <f t="array" ref="E21">GetURL(Policy_db[[#This Row],[Title]])</f>
        <v>#VALUE!</v>
      </c>
      <c r="F21" s="75" t="s">
        <v>8191</v>
      </c>
      <c r="G21" s="72" t="s">
        <v>8136</v>
      </c>
      <c r="H21" s="72" t="s">
        <v>8136</v>
      </c>
    </row>
    <row r="22" spans="2:11" ht="21.95" customHeight="1">
      <c r="B22" s="72" t="s">
        <v>128</v>
      </c>
      <c r="C22" s="73" t="s">
        <v>8192</v>
      </c>
      <c r="D22" s="76" t="s">
        <v>8193</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8194</v>
      </c>
      <c r="G22" s="72" t="s">
        <v>8195</v>
      </c>
      <c r="H22" s="72" t="s">
        <v>564</v>
      </c>
    </row>
    <row r="23" spans="2:11" ht="21.95" customHeight="1">
      <c r="B23" s="72" t="s">
        <v>128</v>
      </c>
      <c r="C23" s="73" t="s">
        <v>8196</v>
      </c>
      <c r="D23" s="72" t="s">
        <v>8197</v>
      </c>
      <c r="E23" s="72" t="e" cm="1">
        <f t="array" ref="E23">GetURL(Policy_db[[#This Row],[Title]])</f>
        <v>#VALUE!</v>
      </c>
      <c r="F23" s="75" t="s">
        <v>8198</v>
      </c>
      <c r="G23" s="72" t="s">
        <v>8136</v>
      </c>
      <c r="H23" s="72" t="s">
        <v>8136</v>
      </c>
    </row>
    <row r="24" spans="2:11" ht="21.95" customHeight="1">
      <c r="B24" s="72" t="s">
        <v>128</v>
      </c>
      <c r="C24" s="73" t="s">
        <v>8199</v>
      </c>
      <c r="D24" s="72" t="s">
        <v>8200</v>
      </c>
      <c r="E24" s="72" t="e" cm="1">
        <f t="array" ref="E24">GetURL(Policy_db[[#This Row],[Title]])</f>
        <v>#VALUE!</v>
      </c>
      <c r="F24" s="75" t="s">
        <v>8201</v>
      </c>
      <c r="G24" s="72" t="s">
        <v>8136</v>
      </c>
      <c r="H24" s="72" t="s">
        <v>8136</v>
      </c>
    </row>
    <row r="25" spans="2:11" ht="21.95" customHeight="1">
      <c r="B25" s="72" t="s">
        <v>128</v>
      </c>
      <c r="C25" s="73" t="s">
        <v>8202</v>
      </c>
      <c r="D25" s="72" t="s">
        <v>8203</v>
      </c>
      <c r="E25" s="72" t="e" cm="1">
        <f t="array" ref="E25">GetURL(Policy_db[[#This Row],[Title]])</f>
        <v>#VALUE!</v>
      </c>
      <c r="F25" s="75" t="s">
        <v>8204</v>
      </c>
      <c r="G25" s="72" t="s">
        <v>8136</v>
      </c>
      <c r="H25" s="72" t="s">
        <v>8136</v>
      </c>
    </row>
    <row r="26" spans="2:11" ht="21.95" customHeight="1">
      <c r="B26" s="72" t="s">
        <v>128</v>
      </c>
      <c r="C26" s="73" t="s">
        <v>8205</v>
      </c>
      <c r="D26" s="72" t="s">
        <v>8206</v>
      </c>
      <c r="E26" s="72" t="e" cm="1">
        <f t="array" ref="E26">GetURL(Policy_db[[#This Row],[Title]])</f>
        <v>#VALUE!</v>
      </c>
      <c r="F26" s="75" t="s">
        <v>8207</v>
      </c>
      <c r="G26" s="72" t="s">
        <v>8136</v>
      </c>
      <c r="H26" s="72" t="s">
        <v>8136</v>
      </c>
    </row>
    <row r="27" spans="2:11" ht="21.95" customHeight="1">
      <c r="B27" s="72" t="s">
        <v>128</v>
      </c>
      <c r="C27" s="73" t="s">
        <v>8208</v>
      </c>
      <c r="D27" s="72" t="s">
        <v>8209</v>
      </c>
      <c r="E27" s="72" t="e" cm="1">
        <f t="array" ref="E27">GetURL(Policy_db[[#This Row],[Title]])</f>
        <v>#VALUE!</v>
      </c>
      <c r="F27" s="75" t="s">
        <v>8210</v>
      </c>
      <c r="G27" s="72" t="s">
        <v>8136</v>
      </c>
      <c r="H27" s="72" t="s">
        <v>8136</v>
      </c>
    </row>
    <row r="28" spans="2:11" ht="21.95" customHeight="1">
      <c r="B28" s="72" t="s">
        <v>128</v>
      </c>
      <c r="C28" s="73" t="s">
        <v>8211</v>
      </c>
      <c r="D28" s="72" t="s">
        <v>8212</v>
      </c>
      <c r="E28" s="72" t="e" cm="1">
        <f t="array" ref="E28">GetURL(Policy_db[[#This Row],[Title]])</f>
        <v>#VALUE!</v>
      </c>
      <c r="F28" s="75" t="s">
        <v>8213</v>
      </c>
      <c r="G28" s="72" t="s">
        <v>8136</v>
      </c>
      <c r="H28" s="72" t="s">
        <v>8136</v>
      </c>
    </row>
    <row r="29" spans="2:11" ht="21.95" customHeight="1">
      <c r="B29" s="72" t="s">
        <v>128</v>
      </c>
      <c r="C29" s="73" t="s">
        <v>8214</v>
      </c>
      <c r="D29" s="72" t="s">
        <v>8215</v>
      </c>
      <c r="E29" s="72" t="e" cm="1">
        <f t="array" ref="E29">GetURL(Policy_db[[#This Row],[Title]])</f>
        <v>#VALUE!</v>
      </c>
      <c r="F29" s="75" t="s">
        <v>8216</v>
      </c>
      <c r="G29" s="72" t="s">
        <v>8136</v>
      </c>
      <c r="H29" s="72" t="s">
        <v>8136</v>
      </c>
    </row>
    <row r="30" spans="2:11" ht="21.95" customHeight="1">
      <c r="B30" s="72" t="s">
        <v>128</v>
      </c>
      <c r="C30" s="73" t="s">
        <v>8217</v>
      </c>
      <c r="D30" s="72" t="s">
        <v>8218</v>
      </c>
      <c r="E30" s="72" t="e" cm="1">
        <f t="array" ref="E30">GetURL(Policy_db[[#This Row],[Title]])</f>
        <v>#VALUE!</v>
      </c>
      <c r="F30" s="75" t="s">
        <v>8219</v>
      </c>
      <c r="G30" s="72" t="s">
        <v>8136</v>
      </c>
      <c r="H30" s="72" t="s">
        <v>8136</v>
      </c>
    </row>
    <row r="31" spans="2:11" ht="21.95" customHeight="1">
      <c r="B31" s="72" t="s">
        <v>128</v>
      </c>
      <c r="C31" s="73" t="s">
        <v>8220</v>
      </c>
      <c r="D31" s="72" t="s">
        <v>8221</v>
      </c>
      <c r="E31" s="72" t="e" cm="1">
        <f t="array" ref="E31">GetURL(Policy_db[[#This Row],[Title]])</f>
        <v>#VALUE!</v>
      </c>
      <c r="F31" s="75" t="s">
        <v>8222</v>
      </c>
      <c r="G31" s="72" t="s">
        <v>8136</v>
      </c>
      <c r="H31" s="72" t="s">
        <v>564</v>
      </c>
    </row>
    <row r="32" spans="2:11" ht="21.95" customHeight="1">
      <c r="B32" s="72" t="s">
        <v>14</v>
      </c>
      <c r="C32" s="73" t="s">
        <v>8223</v>
      </c>
      <c r="D32" s="76" t="s">
        <v>8224</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8225</v>
      </c>
      <c r="G32" s="72" t="s">
        <v>8226</v>
      </c>
      <c r="H32" s="72" t="s">
        <v>8227</v>
      </c>
    </row>
    <row r="33" spans="2:8" ht="21.95" customHeight="1">
      <c r="B33" s="72" t="s">
        <v>14</v>
      </c>
      <c r="C33" s="73" t="s">
        <v>8228</v>
      </c>
      <c r="D33" s="76" t="s">
        <v>8229</v>
      </c>
      <c r="E33" s="76" t="str" cm="1">
        <f t="array" ref="E33">GetURL(Policy_db[[#This Row],[Title]])</f>
        <v>https://climate-laws.org/rails/active_storage/blobs/eyJfcmFpbHMiOnsibWVzc2FnZSI6IkJBaHBBaGtKIiwiZXhwIjpudWxsLCJwdXIiOiJibG9iX2lkIn19--49bc224755b4253e95134803b2691190d21d003a/f</v>
      </c>
      <c r="F33" s="75" t="s">
        <v>8230</v>
      </c>
      <c r="G33" s="72" t="s">
        <v>8226</v>
      </c>
      <c r="H33" s="72" t="s">
        <v>8227</v>
      </c>
    </row>
    <row r="34" spans="2:8" ht="21.95" customHeight="1">
      <c r="B34" s="72" t="s">
        <v>14</v>
      </c>
      <c r="C34" s="73" t="s">
        <v>8231</v>
      </c>
      <c r="D34" s="76" t="s">
        <v>8232</v>
      </c>
      <c r="E34" s="76" t="str" cm="1">
        <f t="array" ref="E34">GetURL(Policy_db[[#This Row],[Title]])</f>
        <v>https://climate-laws.org/rails/active_storage/blobs/eyJfcmFpbHMiOnsibWVzc2FnZSI6IkJBaHBBaFlKIiwiZXhwIjpudWxsLCJwdXIiOiJibG9iX2lkIn19--079133b84effdffebeae1dd861ff4ca2523291a4/f</v>
      </c>
      <c r="F34" s="75" t="s">
        <v>8233</v>
      </c>
      <c r="G34" s="72" t="s">
        <v>8226</v>
      </c>
      <c r="H34" s="72" t="s">
        <v>8227</v>
      </c>
    </row>
    <row r="35" spans="2:8" ht="21.95" customHeight="1">
      <c r="B35" s="72" t="s">
        <v>14</v>
      </c>
      <c r="C35" s="73" t="s">
        <v>8234</v>
      </c>
      <c r="D35" s="76" t="s">
        <v>8235</v>
      </c>
      <c r="E35" s="76" t="str" cm="1">
        <f t="array" ref="E35">GetURL(Policy_db[[#This Row],[Title]])</f>
        <v>https://climate-laws.org/rails/active_storage/blobs/eyJfcmFpbHMiOnsibWVzc2FnZSI6IkJBaHBBbkVJIiwiZXhwIjpudWxsLCJwdXIiOiJibG9iX2lkIn19--ac680b08714a4b68d4eb2460a9e7d24002d41aa6/f</v>
      </c>
      <c r="F35" s="75" t="s">
        <v>8236</v>
      </c>
      <c r="G35" s="72" t="s">
        <v>8226</v>
      </c>
      <c r="H35" s="72" t="s">
        <v>8227</v>
      </c>
    </row>
    <row r="36" spans="2:8" ht="21.95" customHeight="1">
      <c r="B36" s="72" t="s">
        <v>14</v>
      </c>
      <c r="C36" s="73" t="s">
        <v>8237</v>
      </c>
      <c r="D36" s="76" t="s">
        <v>8238</v>
      </c>
      <c r="E36" s="76" t="str" cm="1">
        <f t="array" ref="E36">GetURL(Policy_db[[#This Row],[Title]])</f>
        <v>https://climate-laws.org/rails/active_storage/blobs/eyJfcmFpbHMiOnsibWVzc2FnZSI6IkJBaHBBbVVJIiwiZXhwIjpudWxsLCJwdXIiOiJibG9iX2lkIn19--6201eff156b8859c1bc725fda8be99f572865ead/f</v>
      </c>
      <c r="F36" s="75" t="s">
        <v>8239</v>
      </c>
      <c r="G36" s="72" t="s">
        <v>8226</v>
      </c>
      <c r="H36" s="72" t="s">
        <v>8227</v>
      </c>
    </row>
    <row r="37" spans="2:8" ht="21.95" customHeight="1">
      <c r="B37" s="72" t="s">
        <v>14</v>
      </c>
      <c r="C37" s="73" t="s">
        <v>8240</v>
      </c>
      <c r="D37" s="76" t="s">
        <v>8241</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8242</v>
      </c>
      <c r="G37" s="72" t="s">
        <v>8226</v>
      </c>
      <c r="H37" s="72" t="s">
        <v>8227</v>
      </c>
    </row>
    <row r="38" spans="2:8" ht="21.95" customHeight="1">
      <c r="B38" s="72" t="s">
        <v>14</v>
      </c>
      <c r="C38" s="73" t="s">
        <v>8243</v>
      </c>
      <c r="D38" s="76" t="s">
        <v>8244</v>
      </c>
      <c r="E38" s="76" t="str" cm="1">
        <f t="array" ref="E38">GetURL(Policy_db[[#This Row],[Title]])</f>
        <v>https://climate-laws.org/rails/active_storage/blobs/eyJfcmFpbHMiOnsibWVzc2FnZSI6IkJBaHBBdkVHIiwiZXhwIjpudWxsLCJwdXIiOiJibG9iX2lkIn19--dc482fa57466cf56ce0af1c89c0089b722f93e6e/f</v>
      </c>
      <c r="F38" s="75" t="s">
        <v>8245</v>
      </c>
      <c r="G38" s="72" t="s">
        <v>8226</v>
      </c>
      <c r="H38" s="72" t="s">
        <v>8227</v>
      </c>
    </row>
    <row r="39" spans="2:8" ht="21.95" customHeight="1">
      <c r="B39" s="72" t="s">
        <v>14</v>
      </c>
      <c r="C39" s="73" t="s">
        <v>8246</v>
      </c>
      <c r="D39" s="76" t="s">
        <v>8247</v>
      </c>
      <c r="E39" s="76" t="str" cm="1">
        <f t="array" ref="E39">GetURL(Policy_db[[#This Row],[Title]])</f>
        <v>https://climate-laws.org/rails/active_storage/blobs/eyJfcmFpbHMiOnsibWVzc2FnZSI6IkJBaHBBdk1HIiwiZXhwIjpudWxsLCJwdXIiOiJibG9iX2lkIn19--25fcf2a602f538a3defa11fe3b718cc21f01b145/f</v>
      </c>
      <c r="F39" s="75" t="s">
        <v>8248</v>
      </c>
      <c r="G39" s="72" t="s">
        <v>8226</v>
      </c>
      <c r="H39" s="72" t="s">
        <v>8227</v>
      </c>
    </row>
    <row r="40" spans="2:8" ht="21.95" customHeight="1">
      <c r="B40" s="72" t="s">
        <v>6</v>
      </c>
      <c r="C40" s="73" t="s">
        <v>8249</v>
      </c>
      <c r="D40" s="72" t="s">
        <v>8250</v>
      </c>
      <c r="E40" s="72" t="e" cm="1">
        <f t="array" ref="E40">GetURL(Policy_db[[#This Row],[Title]])</f>
        <v>#VALUE!</v>
      </c>
      <c r="F40" s="75" t="s">
        <v>8251</v>
      </c>
      <c r="G40" s="72" t="s">
        <v>8136</v>
      </c>
      <c r="H40" s="72" t="s">
        <v>8136</v>
      </c>
    </row>
    <row r="41" spans="2:8" ht="21.95" customHeight="1">
      <c r="B41" s="72" t="s">
        <v>6</v>
      </c>
      <c r="C41" s="73" t="s">
        <v>8252</v>
      </c>
      <c r="D41" s="76" t="s">
        <v>8253</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8254</v>
      </c>
      <c r="G41" s="78" t="s">
        <v>8255</v>
      </c>
      <c r="H41" s="72" t="s">
        <v>556</v>
      </c>
    </row>
    <row r="42" spans="2:8" ht="21.95" customHeight="1">
      <c r="B42" s="72" t="s">
        <v>6</v>
      </c>
      <c r="C42" s="73" t="s">
        <v>8256</v>
      </c>
      <c r="D42" s="72" t="s">
        <v>8257</v>
      </c>
      <c r="E42" s="72" t="e" cm="1">
        <f t="array" ref="E42">GetURL(Policy_db[[#This Row],[Title]])</f>
        <v>#VALUE!</v>
      </c>
      <c r="F42" s="75" t="s">
        <v>8258</v>
      </c>
      <c r="G42" s="72" t="s">
        <v>8136</v>
      </c>
      <c r="H42" s="72" t="s">
        <v>8136</v>
      </c>
    </row>
    <row r="43" spans="2:8" ht="21.95" customHeight="1">
      <c r="B43" s="72" t="s">
        <v>6</v>
      </c>
      <c r="C43" s="73" t="s">
        <v>8259</v>
      </c>
      <c r="D43" s="76" t="s">
        <v>8260</v>
      </c>
      <c r="E43" s="76" t="str" cm="1">
        <f t="array" ref="E43">GetURL(Policy_db[[#This Row],[Title]])</f>
        <v>https://climate-laws.org/rails/active_storage/blobs/eyJfcmFpbHMiOnsibWVzc2FnZSI6IkJBaHBBb2dHIiwiZXhwIjpudWxsLCJwdXIiOiJibG9iX2lkIn19--bb142483775a347898e12df800b9015d3dca9be9/f</v>
      </c>
      <c r="F43" s="75" t="s">
        <v>8261</v>
      </c>
      <c r="G43" s="72" t="s">
        <v>8255</v>
      </c>
      <c r="H43" s="72" t="s">
        <v>556</v>
      </c>
    </row>
    <row r="44" spans="2:8" ht="21.95" customHeight="1">
      <c r="B44" s="72" t="s">
        <v>6</v>
      </c>
      <c r="C44" s="73" t="s">
        <v>8262</v>
      </c>
      <c r="D44" s="76" t="s">
        <v>8263</v>
      </c>
      <c r="E44" s="76" t="str" cm="1">
        <f t="array" ref="E44">GetURL(Policy_db[[#This Row],[Title]])</f>
        <v>https://climate-laws.org/rails/active_storage/blobs/eyJfcmFpbHMiOnsibWVzc2FnZSI6IkJBaHBBaDBHIiwiZXhwIjpudWxsLCJwdXIiOiJibG9iX2lkIn19--6512108aafa58039dcef204e0983b17891e87aa5/f</v>
      </c>
      <c r="F44" s="75" t="s">
        <v>8264</v>
      </c>
      <c r="G44" s="72" t="s">
        <v>8255</v>
      </c>
      <c r="H44" s="72" t="s">
        <v>556</v>
      </c>
    </row>
    <row r="45" spans="2:8" ht="21.95" customHeight="1">
      <c r="B45" s="72" t="s">
        <v>6</v>
      </c>
      <c r="C45" s="73" t="s">
        <v>8265</v>
      </c>
      <c r="D45" s="72" t="s">
        <v>8266</v>
      </c>
      <c r="E45" s="72" t="e" cm="1">
        <f t="array" ref="E45">GetURL(Policy_db[[#This Row],[Title]])</f>
        <v>#VALUE!</v>
      </c>
      <c r="F45" s="75" t="s">
        <v>8267</v>
      </c>
      <c r="G45" s="72" t="s">
        <v>8136</v>
      </c>
      <c r="H45" s="72" t="s">
        <v>8136</v>
      </c>
    </row>
    <row r="46" spans="2:8" ht="21.95" customHeight="1">
      <c r="B46" s="72" t="s">
        <v>6</v>
      </c>
      <c r="C46" s="73" t="s">
        <v>8268</v>
      </c>
      <c r="D46" s="72" t="s">
        <v>8269</v>
      </c>
      <c r="E46" s="72" t="e" cm="1">
        <f t="array" ref="E46">GetURL(Policy_db[[#This Row],[Title]])</f>
        <v>#VALUE!</v>
      </c>
      <c r="F46" s="75" t="s">
        <v>8270</v>
      </c>
      <c r="G46" s="72" t="s">
        <v>8136</v>
      </c>
      <c r="H46" s="72" t="s">
        <v>8136</v>
      </c>
    </row>
    <row r="47" spans="2:8" ht="21.95" customHeight="1">
      <c r="B47" s="72" t="s">
        <v>6</v>
      </c>
      <c r="C47" s="73" t="s">
        <v>8271</v>
      </c>
      <c r="D47" s="76" t="s">
        <v>8272</v>
      </c>
      <c r="E47" s="76" t="str" cm="1">
        <f t="array" ref="E47">GetURL(Policy_db[[#This Row],[Title]])</f>
        <v>https://climate-laws.org/rails/active_storage/blobs/eyJfcmFpbHMiOnsibWVzc2FnZSI6IkJBaHBBb1lIIiwiZXhwIjpudWxsLCJwdXIiOiJibG9iX2lkIn19--3bc26b04942d9fbb45a65714c78ba5ee1453ab57/f</v>
      </c>
      <c r="F47" s="75" t="s">
        <v>8139</v>
      </c>
      <c r="G47" s="72" t="s">
        <v>8255</v>
      </c>
      <c r="H47" s="72" t="s">
        <v>556</v>
      </c>
    </row>
    <row r="48" spans="2:8" ht="21.95" customHeight="1">
      <c r="B48" s="72" t="s">
        <v>6</v>
      </c>
      <c r="C48" s="73" t="s">
        <v>8273</v>
      </c>
      <c r="D48" s="76" t="s">
        <v>8274</v>
      </c>
      <c r="E48" s="76" t="str" cm="1">
        <f t="array" ref="E48">GetURL(Policy_db[[#This Row],[Title]])</f>
        <v>../Downloads/República de Angola Ministério do Planeamento e do Desenvolvimento Territorial</v>
      </c>
      <c r="F48" s="75" t="s">
        <v>8151</v>
      </c>
      <c r="G48" s="72" t="s">
        <v>8275</v>
      </c>
      <c r="H48" s="72" t="s">
        <v>556</v>
      </c>
    </row>
    <row r="49" spans="2:8" ht="21.95" customHeight="1">
      <c r="B49" s="72" t="s">
        <v>6</v>
      </c>
      <c r="C49" s="73" t="s">
        <v>8276</v>
      </c>
      <c r="D49" s="76" t="s">
        <v>8277</v>
      </c>
      <c r="E49" s="76" t="str" cm="1">
        <f t="array" ref="E49">GetURL(Policy_db[[#This Row],[Title]])</f>
        <v>http://extwprlegs1.fao.org/docs/pdf/ang132051.pdf</v>
      </c>
      <c r="F49" s="75" t="s">
        <v>8278</v>
      </c>
      <c r="G49" s="72" t="s">
        <v>8255</v>
      </c>
      <c r="H49" s="72" t="s">
        <v>556</v>
      </c>
    </row>
    <row r="50" spans="2:8" ht="21.95" customHeight="1">
      <c r="B50" s="72" t="s">
        <v>6</v>
      </c>
      <c r="C50" s="73" t="s">
        <v>8279</v>
      </c>
      <c r="D50" s="76" t="s">
        <v>8280</v>
      </c>
      <c r="E50" s="76" t="str" cm="1">
        <f t="array" ref="E50">GetURL(Policy_db[[#This Row],[Title]])</f>
        <v>https://climate-laws.org/rails/active_storage/blobs/eyJfcmFpbHMiOnsibWVzc2FnZSI6IkJBaHBBcU1GIiwiZXhwIjpudWxsLCJwdXIiOiJibG9iX2lkIn19--f86541576724b026f60469bcc9ebb1b34113feb5/f</v>
      </c>
      <c r="F50" s="75" t="s">
        <v>8281</v>
      </c>
      <c r="G50" s="72" t="s">
        <v>8255</v>
      </c>
      <c r="H50" s="72" t="s">
        <v>556</v>
      </c>
    </row>
    <row r="51" spans="2:8" ht="21.95" customHeight="1">
      <c r="B51" s="72" t="s">
        <v>6</v>
      </c>
      <c r="C51" s="73" t="s">
        <v>8282</v>
      </c>
      <c r="D51" s="76" t="s">
        <v>8283</v>
      </c>
      <c r="E51" s="76" t="str" cm="1">
        <f t="array" ref="E51">GetURL(Policy_db[[#This Row],[Title]])</f>
        <v>https://climate-laws.org/rails/active_storage/blobs/eyJfcmFpbHMiOnsibWVzc2FnZSI6IkJBaHBBcVFGIiwiZXhwIjpudWxsLCJwdXIiOiJibG9iX2lkIn19--68541ee111857364a84d9a6f3aa79ea77ab3a6ea/f</v>
      </c>
      <c r="F51" s="75" t="s">
        <v>8284</v>
      </c>
      <c r="G51" s="72" t="s">
        <v>8255</v>
      </c>
      <c r="H51" s="72" t="s">
        <v>556</v>
      </c>
    </row>
    <row r="52" spans="2:8" ht="21.95" customHeight="1">
      <c r="B52" s="72" t="s">
        <v>6</v>
      </c>
      <c r="C52" s="73" t="s">
        <v>8285</v>
      </c>
      <c r="D52" s="76" t="s">
        <v>8286</v>
      </c>
      <c r="E52" s="76" t="str" cm="1">
        <f t="array" ref="E52">GetURL(Policy_db[[#This Row],[Title]])</f>
        <v>http://extwprlegs1.fao.org/docs/pdf/ang168058.pdf</v>
      </c>
      <c r="F52" s="75" t="s">
        <v>8287</v>
      </c>
      <c r="G52" s="72" t="s">
        <v>8255</v>
      </c>
      <c r="H52" s="72" t="s">
        <v>556</v>
      </c>
    </row>
    <row r="53" spans="2:8" ht="21.95" customHeight="1">
      <c r="B53" s="72" t="s">
        <v>6</v>
      </c>
      <c r="C53" s="73" t="s">
        <v>8288</v>
      </c>
      <c r="D53" s="76" t="s">
        <v>8289</v>
      </c>
      <c r="E53" s="76" t="str" cm="1">
        <f t="array" ref="E53">GetURL(Policy_db[[#This Row],[Title]])</f>
        <v>https://climate-laws.org/rails/active_storage/blobs/eyJfcmFpbHMiOnsibWVzc2FnZSI6IkJBaHBBZ3NGIiwiZXhwIjpudWxsLCJwdXIiOiJibG9iX2lkIn19--630f546511c755341e52a5380642a8e71a998d2d/f</v>
      </c>
      <c r="F53" s="75" t="s">
        <v>8290</v>
      </c>
      <c r="G53" s="72" t="s">
        <v>8255</v>
      </c>
      <c r="H53" s="72" t="s">
        <v>556</v>
      </c>
    </row>
    <row r="54" spans="2:8" ht="21.95" customHeight="1">
      <c r="B54" s="72" t="s">
        <v>6</v>
      </c>
      <c r="C54" s="73" t="s">
        <v>8291</v>
      </c>
      <c r="D54" s="76" t="s">
        <v>8292</v>
      </c>
      <c r="E54" s="76" t="str" cm="1">
        <f t="array" ref="E54">GetURL(Policy_db[[#This Row],[Title]])</f>
        <v>https://climate-laws.org/rails/active_storage/blobs/eyJfcmFpbHMiOnsibWVzc2FnZSI6IkJBaHBBcWNGIiwiZXhwIjpudWxsLCJwdXIiOiJibG9iX2lkIn19--f6008cd4b96e988668483b4f26a063397051a275/f</v>
      </c>
      <c r="F54" s="75" t="s">
        <v>8293</v>
      </c>
      <c r="G54" s="72" t="s">
        <v>8255</v>
      </c>
      <c r="H54" s="72" t="s">
        <v>556</v>
      </c>
    </row>
    <row r="55" spans="2:8" ht="21.95" customHeight="1">
      <c r="B55" s="72" t="s">
        <v>6</v>
      </c>
      <c r="C55" s="73" t="s">
        <v>8294</v>
      </c>
      <c r="D55" s="76" t="s">
        <v>8295</v>
      </c>
      <c r="E55" s="76" t="str" cm="1">
        <f t="array" ref="E55">GetURL(Policy_db[[#This Row],[Title]])</f>
        <v>https://climate-laws.org/rails/active_storage/blobs/eyJfcmFpbHMiOnsibWVzc2FnZSI6IkJBaHBBZ3dGIiwiZXhwIjpudWxsLCJwdXIiOiJibG9iX2lkIn19--ea8f17ae6a1023ec6a1927cc619ec77d8bd435c7/f</v>
      </c>
      <c r="F55" s="75" t="s">
        <v>8293</v>
      </c>
      <c r="G55" s="72" t="s">
        <v>8255</v>
      </c>
      <c r="H55" s="72" t="s">
        <v>556</v>
      </c>
    </row>
    <row r="56" spans="2:8" ht="21.95" customHeight="1">
      <c r="B56" s="72" t="s">
        <v>6</v>
      </c>
      <c r="C56" s="73" t="s">
        <v>8296</v>
      </c>
      <c r="D56" s="76" t="s">
        <v>8297</v>
      </c>
      <c r="E56" s="76" t="str" cm="1">
        <f t="array" ref="E56">GetURL(Policy_db[[#This Row],[Title]])</f>
        <v>https://climate-laws.org/rails/active_storage/blobs/eyJfcmFpbHMiOnsibWVzc2FnZSI6IkJBaHBBZzRGIiwiZXhwIjpudWxsLCJwdXIiOiJibG9iX2lkIn19--8693ae232471b4152d4962beeea7a0a066d155e4/f</v>
      </c>
      <c r="F56" s="75" t="s">
        <v>8298</v>
      </c>
      <c r="G56" s="72" t="s">
        <v>8255</v>
      </c>
      <c r="H56" s="72" t="s">
        <v>556</v>
      </c>
    </row>
    <row r="57" spans="2:8" ht="21.95" customHeight="1">
      <c r="B57" s="72" t="s">
        <v>6</v>
      </c>
      <c r="C57" s="73" t="s">
        <v>8299</v>
      </c>
      <c r="D57" s="76" t="s">
        <v>8300</v>
      </c>
      <c r="E57" s="76" t="str" cm="1">
        <f t="array" ref="E57">GetURL(Policy_db[[#This Row],[Title]])</f>
        <v>https://climate-laws.org/rails/active_storage/blobs/eyJfcmFpbHMiOnsibWVzc2FnZSI6IkJBaHBBdjBFIiwiZXhwIjpudWxsLCJwdXIiOiJibG9iX2lkIn19--dd8a1a2c0278f16290c435db0aa7d14a0b520b96/f</v>
      </c>
      <c r="F57" s="75" t="s">
        <v>8301</v>
      </c>
      <c r="G57" s="72" t="s">
        <v>8255</v>
      </c>
      <c r="H57" s="72" t="s">
        <v>556</v>
      </c>
    </row>
    <row r="58" spans="2:8" ht="21.95" customHeight="1">
      <c r="B58" s="72" t="s">
        <v>6</v>
      </c>
      <c r="C58" s="73" t="s">
        <v>8302</v>
      </c>
      <c r="D58" s="76" t="s">
        <v>8303</v>
      </c>
      <c r="E58" s="76" t="str" cm="1">
        <f t="array" ref="E58">GetURL(Policy_db[[#This Row],[Title]])</f>
        <v>http://www.angolaenergia2025.com/sites/default/files/editor/livro_angola_energia_2025_baixa.pdf</v>
      </c>
      <c r="F58" s="75" t="s">
        <v>8304</v>
      </c>
      <c r="G58" s="72" t="s">
        <v>8136</v>
      </c>
      <c r="H58" s="72" t="s">
        <v>8136</v>
      </c>
    </row>
    <row r="59" spans="2:8" ht="21.95" customHeight="1">
      <c r="B59" s="72" t="s">
        <v>6</v>
      </c>
      <c r="C59" s="73" t="s">
        <v>8305</v>
      </c>
      <c r="D59" s="76" t="s">
        <v>8306</v>
      </c>
      <c r="E59" s="76" t="str" cm="1">
        <f t="array" ref="E59">GetURL(Policy_db[[#This Row],[Title]])</f>
        <v>http://angolaenergia2025.com/</v>
      </c>
      <c r="F59" s="75" t="s">
        <v>8307</v>
      </c>
      <c r="G59" s="72" t="s">
        <v>8308</v>
      </c>
      <c r="H59" s="72" t="s">
        <v>552</v>
      </c>
    </row>
    <row r="60" spans="2:8" ht="21.95" customHeight="1">
      <c r="B60" s="72" t="s">
        <v>6</v>
      </c>
      <c r="C60" s="73" t="s">
        <v>8309</v>
      </c>
      <c r="D60" s="72" t="s">
        <v>8310</v>
      </c>
      <c r="E60" s="72" t="e" cm="1">
        <f t="array" ref="E60">GetURL(Policy_db[[#This Row],[Title]])</f>
        <v>#VALUE!</v>
      </c>
      <c r="F60" s="75" t="s">
        <v>8311</v>
      </c>
      <c r="G60" s="72" t="s">
        <v>8136</v>
      </c>
      <c r="H60" s="72" t="s">
        <v>8136</v>
      </c>
    </row>
    <row r="61" spans="2:8" ht="21.95" customHeight="1">
      <c r="B61" s="72" t="s">
        <v>30</v>
      </c>
      <c r="C61" s="73" t="s">
        <v>8312</v>
      </c>
      <c r="D61" s="76" t="s">
        <v>8313</v>
      </c>
      <c r="E61" s="76" t="str" cm="1">
        <f t="array" ref="E61">GetURL(Policy_db[[#This Row],[Title]])</f>
        <v>https://climate-laws.org/rails/active_storage/blobs/eyJfcmFpbHMiOnsibWVzc2FnZSI6IkJBaHBBbUlHIiwiZXhwIjpudWxsLCJwdXIiOiJibG9iX2lkIn19--72a9d7d5f232992f9d91c449c268244352fcbb22/f</v>
      </c>
      <c r="F61" s="72" t="s">
        <v>8314</v>
      </c>
      <c r="G61" s="72" t="s">
        <v>8315</v>
      </c>
      <c r="H61" s="72" t="s">
        <v>552</v>
      </c>
    </row>
    <row r="62" spans="2:8" ht="21.95" customHeight="1">
      <c r="B62" s="72" t="s">
        <v>30</v>
      </c>
      <c r="C62" s="73" t="s">
        <v>8316</v>
      </c>
      <c r="D62" s="76" t="s">
        <v>8317</v>
      </c>
      <c r="E62" s="76" t="str" cm="1">
        <f t="array" ref="E62">GetURL(Policy_db[[#This Row],[Title]])</f>
        <v>https://climate-laws.org/rails/active_storage/blobs/eyJfcmFpbHMiOnsibWVzc2FnZSI6IkJBaHBBbUVHIiwiZXhwIjpudWxsLCJwdXIiOiJibG9iX2lkIn19--fe33fe1ae8c7c0e45844a43b70d5d2648ee10436/f</v>
      </c>
      <c r="F62" s="72" t="s">
        <v>8318</v>
      </c>
      <c r="G62" s="72" t="s">
        <v>8315</v>
      </c>
      <c r="H62" s="72" t="s">
        <v>552</v>
      </c>
    </row>
    <row r="63" spans="2:8" ht="21.95" customHeight="1">
      <c r="B63" s="72" t="s">
        <v>30</v>
      </c>
      <c r="C63" s="73" t="s">
        <v>8319</v>
      </c>
      <c r="D63" s="76" t="s">
        <v>8320</v>
      </c>
      <c r="E63" s="76" t="str" cm="1">
        <f t="array" ref="E63">GetURL(Policy_db[[#This Row],[Title]])</f>
        <v>https://climate-laws.org/rails/active_storage/blobs/eyJfcmFpbHMiOnsibWVzc2FnZSI6IkJBaHBBbUFHIiwiZXhwIjpudWxsLCJwdXIiOiJibG9iX2lkIn19--4352fe1c8ad929fefc2e52a7f5c5bfc117b1ca63/f</v>
      </c>
      <c r="F63" s="75" t="s">
        <v>8321</v>
      </c>
      <c r="G63" s="72" t="s">
        <v>8322</v>
      </c>
      <c r="H63" s="72" t="s">
        <v>552</v>
      </c>
    </row>
    <row r="64" spans="2:8" ht="21.95" customHeight="1">
      <c r="B64" s="72" t="s">
        <v>30</v>
      </c>
      <c r="C64" s="73" t="s">
        <v>8323</v>
      </c>
      <c r="D64" s="76" t="s">
        <v>8324</v>
      </c>
      <c r="E64" s="76" t="str" cm="1">
        <f t="array" ref="E64">GetURL(Policy_db[[#This Row],[Title]])</f>
        <v>https://climate-laws.org/rails/active_storage/blobs/eyJfcmFpbHMiOnsibWVzc2FnZSI6IkJBaHBBcWNHIiwiZXhwIjpudWxsLCJwdXIiOiJibG9iX2lkIn19--a296b6f70667b9355997d562ee15b280abe44b78/f</v>
      </c>
      <c r="F64" s="75" t="s">
        <v>8151</v>
      </c>
      <c r="G64" s="72" t="s">
        <v>8325</v>
      </c>
      <c r="H64" s="72" t="s">
        <v>552</v>
      </c>
    </row>
    <row r="65" spans="2:8" ht="21.95" customHeight="1">
      <c r="B65" s="72" t="s">
        <v>30</v>
      </c>
      <c r="C65" s="73" t="s">
        <v>8326</v>
      </c>
      <c r="D65" s="76" t="s">
        <v>8327</v>
      </c>
      <c r="E65" s="76" t="str" cm="1">
        <f t="array" ref="E65">GetURL(Policy_db[[#This Row],[Title]])</f>
        <v>https://climate-laws.org/rails/active_storage/blobs/eyJfcmFpbHMiOnsibWVzc2FnZSI6IkJBaHBBcEFGIiwiZXhwIjpudWxsLCJwdXIiOiJibG9iX2lkIn19--55c3381f0ac2983853b948f6c20e8fccd4db5869/f</v>
      </c>
      <c r="F65" s="75" t="s">
        <v>8328</v>
      </c>
      <c r="G65" s="72" t="s">
        <v>8315</v>
      </c>
      <c r="H65" s="72" t="s">
        <v>552</v>
      </c>
    </row>
    <row r="66" spans="2:8" ht="21.95" customHeight="1">
      <c r="B66" s="72" t="s">
        <v>30</v>
      </c>
      <c r="C66" s="73" t="s">
        <v>8329</v>
      </c>
      <c r="D66" s="76" t="s">
        <v>8330</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8331</v>
      </c>
      <c r="G66" s="72" t="s">
        <v>8136</v>
      </c>
      <c r="H66" s="72" t="s">
        <v>552</v>
      </c>
    </row>
    <row r="67" spans="2:8" ht="21.95" customHeight="1">
      <c r="B67" s="72" t="s">
        <v>20</v>
      </c>
      <c r="C67" s="73" t="s">
        <v>8332</v>
      </c>
      <c r="D67" s="72" t="s">
        <v>8333</v>
      </c>
      <c r="E67" s="72" t="e" cm="1">
        <f t="array" ref="E67">GetURL(Policy_db[[#This Row],[Title]])</f>
        <v>#VALUE!</v>
      </c>
      <c r="F67" s="75" t="s">
        <v>8334</v>
      </c>
      <c r="G67" s="72" t="s">
        <v>8136</v>
      </c>
      <c r="H67" s="72" t="s">
        <v>8136</v>
      </c>
    </row>
    <row r="68" spans="2:8" ht="21.95" customHeight="1">
      <c r="B68" s="72" t="s">
        <v>20</v>
      </c>
      <c r="C68" s="73" t="s">
        <v>8335</v>
      </c>
      <c r="D68" s="72" t="s">
        <v>8336</v>
      </c>
      <c r="E68" s="72" t="e" cm="1">
        <f t="array" ref="E68">GetURL(Policy_db[[#This Row],[Title]])</f>
        <v>#VALUE!</v>
      </c>
      <c r="F68" s="75" t="s">
        <v>8337</v>
      </c>
      <c r="G68" s="72" t="s">
        <v>8136</v>
      </c>
      <c r="H68" s="72" t="s">
        <v>8136</v>
      </c>
    </row>
    <row r="69" spans="2:8" ht="21.95" customHeight="1">
      <c r="B69" s="72" t="s">
        <v>20</v>
      </c>
      <c r="C69" s="73" t="s">
        <v>8338</v>
      </c>
      <c r="D69" s="72" t="s">
        <v>8339</v>
      </c>
      <c r="E69" s="72" t="e" cm="1">
        <f t="array" ref="E69">GetURL(Policy_db[[#This Row],[Title]])</f>
        <v>#VALUE!</v>
      </c>
      <c r="F69" s="75" t="s">
        <v>8340</v>
      </c>
      <c r="G69" s="72" t="s">
        <v>8136</v>
      </c>
      <c r="H69" s="72" t="s">
        <v>8136</v>
      </c>
    </row>
    <row r="70" spans="2:8" ht="21.95" customHeight="1">
      <c r="B70" s="72" t="s">
        <v>20</v>
      </c>
      <c r="C70" s="73" t="s">
        <v>8341</v>
      </c>
      <c r="D70" s="72" t="s">
        <v>8342</v>
      </c>
      <c r="E70" s="72" t="e" cm="1">
        <f t="array" ref="E70">GetURL(Policy_db[[#This Row],[Title]])</f>
        <v>#VALUE!</v>
      </c>
      <c r="F70" s="75" t="s">
        <v>8343</v>
      </c>
      <c r="G70" s="72" t="s">
        <v>8136</v>
      </c>
      <c r="H70" s="72" t="s">
        <v>8136</v>
      </c>
    </row>
    <row r="71" spans="2:8" ht="21.95" customHeight="1">
      <c r="B71" s="72" t="s">
        <v>20</v>
      </c>
      <c r="C71" s="73" t="s">
        <v>8344</v>
      </c>
      <c r="D71" s="72" t="s">
        <v>8345</v>
      </c>
      <c r="E71" s="72" t="e" cm="1">
        <f t="array" ref="E71">GetURL(Policy_db[[#This Row],[Title]])</f>
        <v>#VALUE!</v>
      </c>
      <c r="F71" s="75" t="s">
        <v>8346</v>
      </c>
      <c r="G71" s="72" t="s">
        <v>8136</v>
      </c>
      <c r="H71" s="72" t="s">
        <v>8136</v>
      </c>
    </row>
    <row r="72" spans="2:8" ht="21.95" customHeight="1">
      <c r="B72" s="72" t="s">
        <v>20</v>
      </c>
      <c r="C72" s="73" t="s">
        <v>8347</v>
      </c>
      <c r="D72" s="72" t="s">
        <v>8348</v>
      </c>
      <c r="E72" s="72" t="e" cm="1">
        <f t="array" ref="E72">GetURL(Policy_db[[#This Row],[Title]])</f>
        <v>#VALUE!</v>
      </c>
      <c r="F72" s="75" t="s">
        <v>8349</v>
      </c>
      <c r="G72" s="72" t="s">
        <v>8136</v>
      </c>
      <c r="H72" s="72" t="s">
        <v>8136</v>
      </c>
    </row>
    <row r="73" spans="2:8" ht="21.95" customHeight="1">
      <c r="B73" s="72" t="s">
        <v>20</v>
      </c>
      <c r="C73" s="73" t="s">
        <v>8350</v>
      </c>
      <c r="D73" s="76" t="s">
        <v>8351</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8352</v>
      </c>
      <c r="G73" s="72" t="s">
        <v>8353</v>
      </c>
      <c r="H73" s="72" t="s">
        <v>573</v>
      </c>
    </row>
    <row r="74" spans="2:8" ht="21.95" customHeight="1">
      <c r="B74" s="72" t="s">
        <v>20</v>
      </c>
      <c r="C74" s="73" t="s">
        <v>8354</v>
      </c>
      <c r="D74" s="76" t="s">
        <v>8355</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8356</v>
      </c>
      <c r="G74" s="72" t="s">
        <v>8353</v>
      </c>
      <c r="H74" s="72" t="s">
        <v>573</v>
      </c>
    </row>
    <row r="75" spans="2:8" ht="21.95" customHeight="1">
      <c r="B75" s="72" t="s">
        <v>20</v>
      </c>
      <c r="C75" s="73" t="s">
        <v>8357</v>
      </c>
      <c r="D75" s="76" t="s">
        <v>8358</v>
      </c>
      <c r="E75" s="76" t="str" cm="1">
        <f t="array" ref="E75">GetURL(Policy_db[[#This Row],[Title]])</f>
        <v>https://climate-laws.org/rails/active_storage/blobs/eyJfcmFpbHMiOnsibWVzc2FnZSI6IkJBaHBBZ2dJIiwiZXhwIjpudWxsLCJwdXIiOiJibG9iX2lkIn19--6626b51d15168976a0ccc446cf2352b8936ceadf/f</v>
      </c>
      <c r="F75" s="75" t="s">
        <v>8359</v>
      </c>
      <c r="G75" s="72" t="s">
        <v>8353</v>
      </c>
      <c r="H75" s="72" t="s">
        <v>573</v>
      </c>
    </row>
    <row r="76" spans="2:8" ht="21.95" customHeight="1">
      <c r="B76" s="72" t="s">
        <v>20</v>
      </c>
      <c r="C76" s="73" t="s">
        <v>8360</v>
      </c>
      <c r="D76" s="76" t="s">
        <v>8361</v>
      </c>
      <c r="E76" s="76" t="str" cm="1">
        <f t="array" ref="E76">GetURL(Policy_db[[#This Row],[Title]])</f>
        <v>https://climate-laws.org/rails/active_storage/blobs/eyJfcmFpbHMiOnsibWVzc2FnZSI6IkJBaHBBa1VKIiwiZXhwIjpudWxsLCJwdXIiOiJibG9iX2lkIn19--335f63460858becc782d484e687e03370ad1e41d/f</v>
      </c>
      <c r="F76" s="75" t="s">
        <v>8362</v>
      </c>
      <c r="G76" s="72" t="s">
        <v>8363</v>
      </c>
      <c r="H76" s="72" t="s">
        <v>573</v>
      </c>
    </row>
    <row r="77" spans="2:8" ht="21.95" customHeight="1">
      <c r="B77" s="72" t="s">
        <v>20</v>
      </c>
      <c r="C77" s="73" t="s">
        <v>8364</v>
      </c>
      <c r="D77" s="76" t="s">
        <v>8365</v>
      </c>
      <c r="E77" s="76" t="str" cm="1">
        <f t="array" ref="E77">GetURL(Policy_db[[#This Row],[Title]])</f>
        <v>https://climate-laws.org/rails/active_storage/blobs/eyJfcmFpbHMiOnsibWVzc2FnZSI6IkJBaHBBaW9HIiwiZXhwIjpudWxsLCJwdXIiOiJibG9iX2lkIn19--ef4717ccf77bf7ae85611830c1b74468cde6d8af/f</v>
      </c>
      <c r="F77" s="75" t="s">
        <v>8366</v>
      </c>
      <c r="G77" s="72" t="s">
        <v>8353</v>
      </c>
      <c r="H77" s="72" t="s">
        <v>573</v>
      </c>
    </row>
    <row r="78" spans="2:8" ht="21.95" customHeight="1">
      <c r="B78" s="72" t="s">
        <v>20</v>
      </c>
      <c r="C78" s="73" t="s">
        <v>8367</v>
      </c>
      <c r="D78" s="76" t="s">
        <v>8368</v>
      </c>
      <c r="E78" s="76" t="str" cm="1">
        <f t="array" ref="E78">GetURL(Policy_db[[#This Row],[Title]])</f>
        <v>https://climate-laws.org/rails/active_storage/blobs/eyJfcmFpbHMiOnsibWVzc2FnZSI6IkJBaHBBdFVGIiwiZXhwIjpudWxsLCJwdXIiOiJibG9iX2lkIn19--34f4f8ebcaa505a95b06b4b7ee230519533e9156/f</v>
      </c>
      <c r="F78" s="75" t="s">
        <v>8369</v>
      </c>
      <c r="G78" s="72" t="s">
        <v>8353</v>
      </c>
      <c r="H78" s="72" t="s">
        <v>573</v>
      </c>
    </row>
    <row r="79" spans="2:8" ht="21.95" customHeight="1">
      <c r="B79" s="72" t="s">
        <v>20</v>
      </c>
      <c r="C79" s="73" t="s">
        <v>8370</v>
      </c>
      <c r="D79" s="72" t="s">
        <v>8371</v>
      </c>
      <c r="E79" s="72" t="e" cm="1">
        <f t="array" ref="E79">GetURL(Policy_db[[#This Row],[Title]])</f>
        <v>#VALUE!</v>
      </c>
      <c r="F79" s="75" t="s">
        <v>8372</v>
      </c>
      <c r="G79" s="72" t="s">
        <v>8136</v>
      </c>
      <c r="H79" s="72" t="s">
        <v>8136</v>
      </c>
    </row>
    <row r="80" spans="2:8" ht="21.95" customHeight="1">
      <c r="B80" s="72" t="s">
        <v>20</v>
      </c>
      <c r="C80" s="73" t="s">
        <v>8373</v>
      </c>
      <c r="D80" s="76" t="s">
        <v>8374</v>
      </c>
      <c r="E80" s="76" t="str" cm="1">
        <f t="array" ref="E80">GetURL(Policy_db[[#This Row],[Title]])</f>
        <v>https://climate-laws.org/rails/active_storage/blobs/eyJfcmFpbHMiOnsibWVzc2FnZSI6IkJBaHBBc01FIiwiZXhwIjpudWxsLCJwdXIiOiJibG9iX2lkIn19--204aa834d3af6e9a1016fb71d242e79faad90f1d/f</v>
      </c>
      <c r="F80" s="75" t="s">
        <v>8375</v>
      </c>
      <c r="G80" s="72" t="s">
        <v>8353</v>
      </c>
      <c r="H80" s="72" t="s">
        <v>573</v>
      </c>
    </row>
    <row r="81" spans="2:8" ht="21.95" customHeight="1">
      <c r="B81" s="72" t="s">
        <v>20</v>
      </c>
      <c r="C81" s="73" t="s">
        <v>8376</v>
      </c>
      <c r="D81" s="76" t="s">
        <v>8377</v>
      </c>
      <c r="E81" s="76" t="str" cm="1">
        <f t="array" ref="E81">GetURL(Policy_db[[#This Row],[Title]])</f>
        <v>https://climate-laws.org/rails/active_storage/blobs/eyJfcmFpbHMiOnsibWVzc2FnZSI6IkJBaHBBc0lFIiwiZXhwIjpudWxsLCJwdXIiOiJibG9iX2lkIn19--1266851c587c889103a2585dbbc97534cc16027c/f</v>
      </c>
      <c r="F81" s="75" t="s">
        <v>8142</v>
      </c>
      <c r="G81" s="72" t="s">
        <v>8353</v>
      </c>
      <c r="H81" s="72" t="s">
        <v>573</v>
      </c>
    </row>
    <row r="82" spans="2:8" ht="21.95" customHeight="1">
      <c r="B82" s="72" t="s">
        <v>20</v>
      </c>
      <c r="C82" s="73" t="s">
        <v>8378</v>
      </c>
      <c r="D82" s="76" t="s">
        <v>8379</v>
      </c>
      <c r="E82" s="76" t="str" cm="1">
        <f t="array" ref="E82">GetURL(Policy_db[[#This Row],[Title]])</f>
        <v>https://climate-laws.org/rails/active_storage/blobs/eyJfcmFpbHMiOnsibWVzc2FnZSI6IkJBaHBBc1FFIiwiZXhwIjpudWxsLCJwdXIiOiJibG9iX2lkIn19--62e1b3586f61454892f5a801681eb9e90a226772/f</v>
      </c>
      <c r="F82" s="75" t="s">
        <v>8380</v>
      </c>
      <c r="G82" s="72" t="s">
        <v>8353</v>
      </c>
      <c r="H82" s="72" t="s">
        <v>573</v>
      </c>
    </row>
    <row r="83" spans="2:8" ht="21.95" customHeight="1">
      <c r="B83" s="72" t="s">
        <v>20</v>
      </c>
      <c r="C83" s="73" t="s">
        <v>8381</v>
      </c>
      <c r="D83" s="76" t="s">
        <v>8382</v>
      </c>
      <c r="E83" s="76" t="str" cm="1">
        <f t="array" ref="E83">GetURL(Policy_db[[#This Row],[Title]])</f>
        <v>https://www.boletinoficial.gob.ar/detalleAviso/primera/211142/20190711</v>
      </c>
      <c r="F83" s="75" t="s">
        <v>8383</v>
      </c>
      <c r="G83" s="72" t="s">
        <v>8363</v>
      </c>
      <c r="H83" s="72" t="s">
        <v>573</v>
      </c>
    </row>
    <row r="84" spans="2:8" ht="21.95" customHeight="1">
      <c r="B84" s="72" t="s">
        <v>20</v>
      </c>
      <c r="C84" s="73" t="s">
        <v>8384</v>
      </c>
      <c r="D84" s="76" t="s">
        <v>8385</v>
      </c>
      <c r="E84" s="76" t="str" cm="1">
        <f t="array" ref="E84">GetURL(Policy_db[[#This Row],[Title]])</f>
        <v>https://www.boletinoficial.gob.ar/detalleAviso/primera/224006/20191220</v>
      </c>
      <c r="F84" s="75" t="s">
        <v>8386</v>
      </c>
      <c r="G84" s="72" t="s">
        <v>8363</v>
      </c>
      <c r="H84" s="72" t="s">
        <v>573</v>
      </c>
    </row>
    <row r="85" spans="2:8" ht="21.95" customHeight="1">
      <c r="B85" s="72" t="s">
        <v>22</v>
      </c>
      <c r="C85" s="73" t="s">
        <v>8387</v>
      </c>
      <c r="D85" s="76" t="s">
        <v>8388</v>
      </c>
      <c r="E85" s="76" t="str" cm="1">
        <f t="array" ref="E85">GetURL(Policy_db[[#This Row],[Title]])</f>
        <v>https://climate-laws.org/rails/active_storage/blobs/eyJfcmFpbHMiOnsibWVzc2FnZSI6IkJBaHBBbjRHIiwiZXhwIjpudWxsLCJwdXIiOiJibG9iX2lkIn19--df1e08360a2d3649af7eb8fad96d008eb16cbf67/f</v>
      </c>
      <c r="F85" s="75" t="s">
        <v>8389</v>
      </c>
      <c r="G85" s="72" t="s">
        <v>8136</v>
      </c>
      <c r="H85" s="72" t="s">
        <v>8136</v>
      </c>
    </row>
    <row r="86" spans="2:8" ht="21.95" customHeight="1">
      <c r="B86" s="72" t="s">
        <v>22</v>
      </c>
      <c r="C86" s="73" t="s">
        <v>8390</v>
      </c>
      <c r="D86" s="79" t="s">
        <v>8391</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8135</v>
      </c>
      <c r="G86" s="72" t="s">
        <v>8392</v>
      </c>
      <c r="H86" s="72" t="s">
        <v>552</v>
      </c>
    </row>
    <row r="87" spans="2:8" ht="21.95" customHeight="1">
      <c r="B87" s="72" t="s">
        <v>22</v>
      </c>
      <c r="C87" s="73" t="s">
        <v>8393</v>
      </c>
      <c r="D87" s="76" t="s">
        <v>8394</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8144</v>
      </c>
      <c r="G87" s="72" t="s">
        <v>8395</v>
      </c>
      <c r="H87" s="72" t="s">
        <v>552</v>
      </c>
    </row>
    <row r="88" spans="2:8" ht="21.95" customHeight="1">
      <c r="B88" s="72" t="s">
        <v>22</v>
      </c>
      <c r="C88" s="73" t="s">
        <v>8396</v>
      </c>
      <c r="D88" s="76" t="s">
        <v>8397</v>
      </c>
      <c r="E88" s="76" t="str" cm="1">
        <f t="array" ref="E88">GetURL(Policy_db[[#This Row],[Title]])</f>
        <v>https://climate-laws.org/rails/active_storage/blobs/eyJfcmFpbHMiOnsibWVzc2FnZSI6IkJBaHBBZzBHIiwiZXhwIjpudWxsLCJwdXIiOiJibG9iX2lkIn19--d948b46cf59580d3effc222266977767baeb235a/f</v>
      </c>
      <c r="F88" s="75" t="s">
        <v>8398</v>
      </c>
      <c r="G88" s="72" t="s">
        <v>8395</v>
      </c>
      <c r="H88" s="72" t="s">
        <v>552</v>
      </c>
    </row>
    <row r="89" spans="2:8" ht="21.95" customHeight="1">
      <c r="B89" s="72" t="s">
        <v>22</v>
      </c>
      <c r="C89" s="73" t="s">
        <v>8399</v>
      </c>
      <c r="D89" s="76" t="s">
        <v>8400</v>
      </c>
      <c r="E89" s="76" t="str" cm="1">
        <f t="array" ref="E89">GetURL(Policy_db[[#This Row],[Title]])</f>
        <v>https://climate-laws.org/rails/active_storage/blobs/eyJfcmFpbHMiOnsibWVzc2FnZSI6IkJBaHBBbThHIiwiZXhwIjpudWxsLCJwdXIiOiJibG9iX2lkIn19--c197789f2b49478e645f892d99bc5b4cd804b1a6/f</v>
      </c>
      <c r="F89" s="75" t="s">
        <v>8401</v>
      </c>
      <c r="G89" s="72" t="s">
        <v>8402</v>
      </c>
      <c r="H89" s="72" t="s">
        <v>8403</v>
      </c>
    </row>
    <row r="90" spans="2:8" ht="21.95" customHeight="1">
      <c r="B90" s="72" t="s">
        <v>22</v>
      </c>
      <c r="C90" s="73" t="s">
        <v>8404</v>
      </c>
      <c r="D90" s="76" t="s">
        <v>8405</v>
      </c>
      <c r="E90" s="76" t="str" cm="1">
        <f t="array" ref="E90">GetURL(Policy_db[[#This Row],[Title]])</f>
        <v>https://climate-laws.org/rails/active_storage/blobs/eyJfcmFpbHMiOnsibWVzc2FnZSI6IkJBaHBBbTBHIiwiZXhwIjpudWxsLCJwdXIiOiJibG9iX2lkIn19--d20fb09206db1c78501088f9c1d8b5caf7c43437/f</v>
      </c>
      <c r="F90" s="75" t="s">
        <v>8406</v>
      </c>
      <c r="G90" s="72" t="s">
        <v>8407</v>
      </c>
      <c r="H90" s="72" t="s">
        <v>552</v>
      </c>
    </row>
    <row r="91" spans="2:8" ht="21.95" customHeight="1">
      <c r="B91" s="72" t="s">
        <v>22</v>
      </c>
      <c r="C91" s="73" t="s">
        <v>8408</v>
      </c>
      <c r="D91" s="76" t="s">
        <v>8409</v>
      </c>
      <c r="E91" s="76" t="str" cm="1">
        <f t="array" ref="E91">GetURL(Policy_db[[#This Row],[Title]])</f>
        <v>https://climate-laws.org/rails/active_storage/blobs/eyJfcmFpbHMiOnsibWVzc2FnZSI6IkJBaHBBc1FGIiwiZXhwIjpudWxsLCJwdXIiOiJibG9iX2lkIn19--7ffc69740a5134101222845f2b9f32238a9f5eb4/f</v>
      </c>
      <c r="F91" s="75" t="s">
        <v>8410</v>
      </c>
      <c r="G91" s="72" t="s">
        <v>8407</v>
      </c>
      <c r="H91" s="72" t="s">
        <v>552</v>
      </c>
    </row>
    <row r="92" spans="2:8" ht="21.95" customHeight="1">
      <c r="B92" s="72" t="s">
        <v>22</v>
      </c>
      <c r="C92" s="73" t="s">
        <v>8411</v>
      </c>
      <c r="D92" s="76" t="s">
        <v>8412</v>
      </c>
      <c r="E92" s="76" t="str" cm="1">
        <f t="array" ref="E92">GetURL(Policy_db[[#This Row],[Title]])</f>
        <v>https://climate-laws.org/rails/active_storage/blobs/eyJfcmFpbHMiOnsibWVzc2FnZSI6IkJBaHBBdTBFIiwiZXhwIjpudWxsLCJwdXIiOiJibG9iX2lkIn19--115777182cc067166180615a261d26db3307aecb/f</v>
      </c>
      <c r="F92" s="75" t="s">
        <v>8413</v>
      </c>
      <c r="G92" s="72" t="s">
        <v>8136</v>
      </c>
      <c r="H92" s="72" t="s">
        <v>8403</v>
      </c>
    </row>
    <row r="93" spans="2:8" ht="21.95" customHeight="1">
      <c r="B93" s="72" t="s">
        <v>36</v>
      </c>
      <c r="C93" s="73" t="s">
        <v>8414</v>
      </c>
      <c r="D93" s="76" t="s">
        <v>8415</v>
      </c>
      <c r="E93" s="76" t="str" cm="1">
        <f t="array" ref="E93">GetURL(Policy_db[[#This Row],[Title]])</f>
        <v>https://climate-laws.org/rails/active_storage/blobs/eyJfcmFpbHMiOnsibWVzc2FnZSI6IkJBaHBBbmtHIiwiZXhwIjpudWxsLCJwdXIiOiJibG9iX2lkIn19--57503b5c216496a7b9e25f5ecc0da748ad9b1015/f</v>
      </c>
      <c r="F93" s="72" t="s">
        <v>8174</v>
      </c>
      <c r="G93" s="72" t="s">
        <v>8416</v>
      </c>
      <c r="H93" s="72" t="s">
        <v>8417</v>
      </c>
    </row>
    <row r="94" spans="2:8" ht="21.95" customHeight="1">
      <c r="B94" s="72" t="s">
        <v>36</v>
      </c>
      <c r="C94" s="73" t="s">
        <v>8418</v>
      </c>
      <c r="D94" s="76" t="s">
        <v>8419</v>
      </c>
      <c r="E94" s="76" t="str" cm="1">
        <f t="array" ref="E94">GetURL(Policy_db[[#This Row],[Title]])</f>
        <v>https://climate-laws.org/rails/active_storage/blobs/eyJfcmFpbHMiOnsibWVzc2FnZSI6IkJBaHBBbkFHIiwiZXhwIjpudWxsLCJwdXIiOiJibG9iX2lkIn19--6ccdafb198d6a88f99306cff61819b29ccf71cf1/f</v>
      </c>
      <c r="F94" s="72" t="s">
        <v>8127</v>
      </c>
      <c r="G94" s="72" t="s">
        <v>8416</v>
      </c>
      <c r="H94" s="72" t="s">
        <v>552</v>
      </c>
    </row>
    <row r="95" spans="2:8" ht="21.95" customHeight="1">
      <c r="B95" s="72" t="s">
        <v>36</v>
      </c>
      <c r="C95" s="73" t="s">
        <v>8420</v>
      </c>
      <c r="D95" s="76" t="s">
        <v>8421</v>
      </c>
      <c r="E95" s="76" t="str" cm="1">
        <f t="array" ref="E95">GetURL(Policy_db[[#This Row],[Title]])</f>
        <v>https://climate-laws.org/rails/active_storage/blobs/eyJfcmFpbHMiOnsibWVzc2FnZSI6IkJBaHBBbTRHIiwiZXhwIjpudWxsLCJwdXIiOiJibG9iX2lkIn19--d6282ad6894f59d7fc50110642d45f938dc02e54/f</v>
      </c>
      <c r="F95" s="72" t="s">
        <v>8144</v>
      </c>
      <c r="G95" s="72" t="s">
        <v>8416</v>
      </c>
      <c r="H95" s="72" t="s">
        <v>8417</v>
      </c>
    </row>
    <row r="96" spans="2:8" ht="21.95" customHeight="1">
      <c r="B96" s="72" t="s">
        <v>36</v>
      </c>
      <c r="C96" s="73" t="s">
        <v>8422</v>
      </c>
      <c r="D96" s="76" t="s">
        <v>8423</v>
      </c>
      <c r="E96" s="76" t="str" cm="1">
        <f t="array" ref="E96">GetURL(Policy_db[[#This Row],[Title]])</f>
        <v>https://climate-laws.org/rails/active_storage/blobs/eyJfcmFpbHMiOnsibWVzc2FnZSI6IkJBaHBBdGNGIiwiZXhwIjpudWxsLCJwdXIiOiJibG9iX2lkIn19--2ff17547171c9b9eed921002ff1089467d250096/f</v>
      </c>
      <c r="F96" s="72" t="s">
        <v>8131</v>
      </c>
      <c r="G96" s="72" t="s">
        <v>8416</v>
      </c>
      <c r="H96" s="72" t="s">
        <v>552</v>
      </c>
    </row>
    <row r="97" spans="2:8" ht="21.95" customHeight="1">
      <c r="B97" s="72" t="s">
        <v>52</v>
      </c>
      <c r="C97" s="73" t="s">
        <v>8424</v>
      </c>
      <c r="D97" s="76" t="s">
        <v>8425</v>
      </c>
      <c r="E97" s="76" t="str" cm="1">
        <f t="array" ref="E97">GetURL(Policy_db[[#This Row],[Title]])</f>
        <v>https://climate-laws.org/rails/active_storage/blobs/eyJfcmFpbHMiOnsibWVzc2FnZSI6IkJBaHBBbDRHIiwiZXhwIjpudWxsLCJwdXIiOiJibG9iX2lkIn19--0376a4be390e780b85fbad5cf3ee15f628a3f547/f</v>
      </c>
      <c r="F97" s="75" t="s">
        <v>8426</v>
      </c>
      <c r="G97" s="72" t="s">
        <v>8427</v>
      </c>
      <c r="H97" s="72" t="s">
        <v>552</v>
      </c>
    </row>
    <row r="98" spans="2:8" ht="21.95" customHeight="1">
      <c r="B98" s="72" t="s">
        <v>52</v>
      </c>
      <c r="C98" s="73" t="s">
        <v>8428</v>
      </c>
      <c r="D98" s="76" t="s">
        <v>8429</v>
      </c>
      <c r="E98" s="76" t="str" cm="1">
        <f t="array" ref="E98">GetURL(Policy_db[[#This Row],[Title]])</f>
        <v>https://climate-laws.org/rails/active_storage/blobs/eyJfcmFpbHMiOnsibWVzc2FnZSI6IkJBaHBBbHdHIiwiZXhwIjpudWxsLCJwdXIiOiJibG9iX2lkIn19--8a39995e27143d7b96162edd0b028289beaf951e/f</v>
      </c>
      <c r="F98" s="75" t="s">
        <v>8430</v>
      </c>
      <c r="G98" s="72" t="s">
        <v>8427</v>
      </c>
      <c r="H98" s="72" t="s">
        <v>552</v>
      </c>
    </row>
    <row r="99" spans="2:8" ht="21.95" customHeight="1">
      <c r="B99" s="72" t="s">
        <v>52</v>
      </c>
      <c r="C99" s="73" t="s">
        <v>8431</v>
      </c>
      <c r="D99" s="76" t="s">
        <v>8432</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8433</v>
      </c>
      <c r="G99" s="72" t="s">
        <v>8434</v>
      </c>
      <c r="H99" s="72" t="s">
        <v>552</v>
      </c>
    </row>
    <row r="100" spans="2:8" ht="21.95" customHeight="1">
      <c r="B100" s="72" t="s">
        <v>52</v>
      </c>
      <c r="C100" s="73" t="s">
        <v>8435</v>
      </c>
      <c r="D100" s="76" t="s">
        <v>8436</v>
      </c>
      <c r="E100" s="76" t="str" cm="1">
        <f t="array" ref="E100">GetURL(Policy_db[[#This Row],[Title]])</f>
        <v>https://climate-laws.org/rails/active_storage/blobs/eyJfcmFpbHMiOnsibWVzc2FnZSI6IkJBaHBBbDBHIiwiZXhwIjpudWxsLCJwdXIiOiJibG9iX2lkIn19--760d9e4936e9e0147d60982cf95c374a0a9dc0d2/f</v>
      </c>
      <c r="F100" s="75" t="s">
        <v>8131</v>
      </c>
      <c r="G100" s="72" t="s">
        <v>8437</v>
      </c>
      <c r="H100" s="72" t="s">
        <v>552</v>
      </c>
    </row>
    <row r="101" spans="2:8" ht="21.95" customHeight="1">
      <c r="B101" s="72" t="s">
        <v>50</v>
      </c>
      <c r="C101" s="73" t="s">
        <v>8438</v>
      </c>
      <c r="D101" s="80" t="s">
        <v>8439</v>
      </c>
      <c r="E101" s="80" t="str" cm="1">
        <f t="array" ref="E101">GetURL(Policy_db[[#This Row],[Title]])</f>
        <v>http://www.sce.gov.bh/en/NationalStrategyforEnvironment?cms=iQRpheuphYtJ6pyXUGiNqkP7woZPUrlc(9-feb-18),http://www.sce.gov.bh/Media/Documents/Startegy/Environment%20National%20Startegy-%202006.pdf(9-feb-18)</v>
      </c>
      <c r="F101" s="75" t="s">
        <v>8440</v>
      </c>
      <c r="G101" s="72" t="s">
        <v>8136</v>
      </c>
      <c r="H101" s="72" t="s">
        <v>8136</v>
      </c>
    </row>
    <row r="102" spans="2:8" ht="21.95" customHeight="1">
      <c r="B102" s="72" t="s">
        <v>50</v>
      </c>
      <c r="C102" s="73" t="s">
        <v>8441</v>
      </c>
      <c r="D102" s="76" t="s">
        <v>8442</v>
      </c>
      <c r="E102" s="76" t="str" cm="1">
        <f t="array" ref="E102">GetURL(Policy_db[[#This Row],[Title]])</f>
        <v>http://www.lse.ac.uk/GranthamInstitute/wp-content/uploads/2018/02/BHRVision2030Englishlowresolution.pdf</v>
      </c>
      <c r="F102" s="75" t="s">
        <v>8443</v>
      </c>
      <c r="G102" s="72" t="s">
        <v>8136</v>
      </c>
      <c r="H102" s="72" t="s">
        <v>552</v>
      </c>
    </row>
    <row r="103" spans="2:8" ht="21.95" customHeight="1">
      <c r="B103" s="72" t="s">
        <v>46</v>
      </c>
      <c r="C103" s="73" t="s">
        <v>8444</v>
      </c>
      <c r="D103" s="72" t="s">
        <v>8445</v>
      </c>
      <c r="E103" s="72" t="e" cm="1">
        <f t="array" ref="E103">GetURL(Policy_db[[#This Row],[Title]])</f>
        <v>#VALUE!</v>
      </c>
      <c r="F103" s="75" t="s">
        <v>8446</v>
      </c>
      <c r="G103" s="72" t="s">
        <v>8136</v>
      </c>
      <c r="H103" s="72" t="s">
        <v>8136</v>
      </c>
    </row>
    <row r="104" spans="2:8" ht="21.95" customHeight="1">
      <c r="B104" s="72" t="s">
        <v>46</v>
      </c>
      <c r="C104" s="73" t="s">
        <v>8447</v>
      </c>
      <c r="D104" s="76" t="s">
        <v>8448</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8449</v>
      </c>
      <c r="G104" s="72" t="s">
        <v>8450</v>
      </c>
      <c r="H104" s="72" t="s">
        <v>552</v>
      </c>
    </row>
    <row r="105" spans="2:8" ht="21.95" customHeight="1">
      <c r="B105" s="72" t="s">
        <v>46</v>
      </c>
      <c r="C105" s="73" t="s">
        <v>8451</v>
      </c>
      <c r="D105" s="76" t="s">
        <v>8452</v>
      </c>
      <c r="E105" s="76" t="str" cm="1">
        <f t="array" ref="E105">GetURL(Policy_db[[#This Row],[Title]])</f>
        <v>http://www.dpp.gov.bd/upload_file/gazettes/10720_39500.pdf</v>
      </c>
      <c r="F105" s="75" t="s">
        <v>8453</v>
      </c>
      <c r="G105" s="72" t="s">
        <v>8454</v>
      </c>
      <c r="H105" s="72" t="s">
        <v>552</v>
      </c>
    </row>
    <row r="106" spans="2:8" ht="21.95" customHeight="1">
      <c r="B106" s="72" t="s">
        <v>46</v>
      </c>
      <c r="C106" s="73" t="s">
        <v>8455</v>
      </c>
      <c r="D106" s="72" t="s">
        <v>8456</v>
      </c>
      <c r="E106" s="72" t="e" cm="1">
        <f t="array" ref="E106">GetURL(Policy_db[[#This Row],[Title]])</f>
        <v>#VALUE!</v>
      </c>
      <c r="F106" s="75" t="s">
        <v>8457</v>
      </c>
      <c r="G106" s="72" t="s">
        <v>8136</v>
      </c>
      <c r="H106" s="72" t="s">
        <v>8136</v>
      </c>
    </row>
    <row r="107" spans="2:8" ht="21.95" customHeight="1">
      <c r="B107" s="72" t="s">
        <v>46</v>
      </c>
      <c r="C107" s="73" t="s">
        <v>8458</v>
      </c>
      <c r="D107" s="76" t="s">
        <v>8459</v>
      </c>
      <c r="E107" s="76" t="str" cm="1">
        <f t="array" ref="E107">GetURL(Policy_db[[#This Row],[Title]])</f>
        <v>https://climate-laws.org/rails/active_storage/blobs/eyJfcmFpbHMiOnsibWVzc2FnZSI6IkJBaHBBcHdJIiwiZXhwIjpudWxsLCJwdXIiOiJibG9iX2lkIn19--3c963e6ccf4b0d469cb52ee409c875d5a66d3a21/f</v>
      </c>
      <c r="F107" s="75" t="s">
        <v>8139</v>
      </c>
      <c r="G107" s="72" t="s">
        <v>8024</v>
      </c>
      <c r="H107" s="72" t="s">
        <v>552</v>
      </c>
    </row>
    <row r="108" spans="2:8" ht="21.95" customHeight="1">
      <c r="B108" s="72" t="s">
        <v>46</v>
      </c>
      <c r="C108" s="73" t="s">
        <v>8460</v>
      </c>
      <c r="D108" s="76" t="s">
        <v>8461</v>
      </c>
      <c r="E108" s="76" t="str" cm="1">
        <f t="array" ref="E108">GetURL(Policy_db[[#This Row],[Title]])</f>
        <v>https://climate-laws.org/rails/active_storage/blobs/eyJfcmFpbHMiOnsibWVzc2FnZSI6IkJBaHBBZ3NHIiwiZXhwIjpudWxsLCJwdXIiOiJibG9iX2lkIn19--f45d37be033909ed8822e78e03a283c6e8f0b3ab/f</v>
      </c>
      <c r="F108" s="75" t="s">
        <v>8142</v>
      </c>
      <c r="G108" s="72" t="s">
        <v>8454</v>
      </c>
      <c r="H108" s="72" t="s">
        <v>552</v>
      </c>
    </row>
    <row r="109" spans="2:8" ht="21.95" customHeight="1">
      <c r="B109" s="72" t="s">
        <v>46</v>
      </c>
      <c r="C109" s="73" t="s">
        <v>8462</v>
      </c>
      <c r="D109" s="72" t="s">
        <v>8463</v>
      </c>
      <c r="E109" s="72" t="e" cm="1">
        <f t="array" ref="E109">GetURL(Policy_db[[#This Row],[Title]])</f>
        <v>#VALUE!</v>
      </c>
      <c r="F109" s="75" t="s">
        <v>8464</v>
      </c>
      <c r="G109" s="72" t="s">
        <v>8136</v>
      </c>
      <c r="H109" s="72" t="s">
        <v>8136</v>
      </c>
    </row>
    <row r="110" spans="2:8" ht="21.95" customHeight="1">
      <c r="B110" s="72" t="s">
        <v>46</v>
      </c>
      <c r="C110" s="73" t="s">
        <v>8465</v>
      </c>
      <c r="D110" s="76" t="s">
        <v>8466</v>
      </c>
      <c r="E110" s="76" t="str" cm="1">
        <f t="array" ref="E110">GetURL(Policy_db[[#This Row],[Title]])</f>
        <v>https://policy.thinkbluedata.com/sites/default/files/REP_English.pdf</v>
      </c>
      <c r="F110" s="75" t="s">
        <v>8467</v>
      </c>
      <c r="G110" s="72" t="s">
        <v>8468</v>
      </c>
      <c r="H110" s="72" t="s">
        <v>552</v>
      </c>
    </row>
    <row r="111" spans="2:8" ht="21.95" customHeight="1">
      <c r="B111" s="72" t="s">
        <v>46</v>
      </c>
      <c r="C111" s="73" t="s">
        <v>8469</v>
      </c>
      <c r="D111" s="76" t="s">
        <v>8470</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8471</v>
      </c>
      <c r="G111" s="72" t="s">
        <v>8136</v>
      </c>
      <c r="H111" s="72" t="s">
        <v>8136</v>
      </c>
    </row>
    <row r="112" spans="2:8" ht="21.95" customHeight="1">
      <c r="B112" s="72" t="s">
        <v>46</v>
      </c>
      <c r="C112" s="73" t="s">
        <v>8472</v>
      </c>
      <c r="D112" s="76" t="s">
        <v>8473</v>
      </c>
      <c r="E112" s="76" t="str" cm="1">
        <f t="array" ref="E112">GetURL(Policy_db[[#This Row],[Title]])</f>
        <v>http://nda.erd.gov.bd/files/1/Publications/CC Policy Documents/Climate Fiscal Framework (CFF).pdf</v>
      </c>
      <c r="F112" s="75" t="s">
        <v>8474</v>
      </c>
      <c r="G112" s="72" t="s">
        <v>6472</v>
      </c>
      <c r="H112" s="72" t="s">
        <v>552</v>
      </c>
    </row>
    <row r="113" spans="2:8" ht="21.95" customHeight="1">
      <c r="B113" s="72" t="s">
        <v>46</v>
      </c>
      <c r="C113" s="73" t="s">
        <v>8475</v>
      </c>
      <c r="D113" s="76" t="s">
        <v>8476</v>
      </c>
      <c r="E113" s="76" t="str" cm="1">
        <f t="array" ref="E113">GetURL(Policy_db[[#This Row],[Title]])</f>
        <v>https://modmr.portal.gov.bd/sites/default/files/files/modmr.portal.gov.bd/policies/0a654dce_9456_46ad_b5c4_15ddfd8c4c0d/NPDM(2016-2020) -Final.pdf</v>
      </c>
      <c r="F113" s="75" t="s">
        <v>8477</v>
      </c>
      <c r="G113" s="72" t="s">
        <v>8478</v>
      </c>
      <c r="H113" s="72" t="s">
        <v>552</v>
      </c>
    </row>
    <row r="114" spans="2:8" ht="21.95" customHeight="1">
      <c r="B114" s="72" t="s">
        <v>46</v>
      </c>
      <c r="C114" s="73" t="s">
        <v>8479</v>
      </c>
      <c r="D114" s="76" t="s">
        <v>8480</v>
      </c>
      <c r="E114" s="76" t="str" cm="1">
        <f t="array" ref="E114">GetURL(Policy_db[[#This Row],[Title]])</f>
        <v>https://climate-laws.org/rails/active_storage/blobs/eyJfcmFpbHMiOnsibWVzc2FnZSI6IkJBaHBBc3NNIiwiZXhwIjpudWxsLCJwdXIiOiJibG9iX2lkIn19--7e4b3d74ca04b629584336cba58160e7cd10f7bc/12231247.pdf</v>
      </c>
      <c r="F114" s="75" t="s">
        <v>8481</v>
      </c>
      <c r="G114" s="72" t="s">
        <v>8468</v>
      </c>
      <c r="H114" s="72" t="s">
        <v>552</v>
      </c>
    </row>
    <row r="115" spans="2:8" ht="21.95" customHeight="1">
      <c r="B115" s="72" t="s">
        <v>46</v>
      </c>
      <c r="C115" s="73" t="s">
        <v>8482</v>
      </c>
      <c r="D115" s="76" t="s">
        <v>8483</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8446</v>
      </c>
      <c r="G115" s="72" t="s">
        <v>8468</v>
      </c>
      <c r="H115" s="72" t="s">
        <v>552</v>
      </c>
    </row>
    <row r="116" spans="2:8" ht="21.95" customHeight="1">
      <c r="B116" s="72" t="s">
        <v>68</v>
      </c>
      <c r="C116" s="73" t="s">
        <v>8484</v>
      </c>
      <c r="D116" s="76" t="s">
        <v>8485</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8486</v>
      </c>
      <c r="G116" s="72" t="s">
        <v>8487</v>
      </c>
      <c r="H116" s="72" t="s">
        <v>552</v>
      </c>
    </row>
    <row r="117" spans="2:8" ht="21.95" customHeight="1">
      <c r="B117" s="72" t="s">
        <v>68</v>
      </c>
      <c r="C117" s="73" t="s">
        <v>8488</v>
      </c>
      <c r="D117" s="76" t="s">
        <v>8489</v>
      </c>
      <c r="E117" s="76" t="str" cm="1">
        <f t="array" ref="E117">GetURL(Policy_db[[#This Row],[Title]])</f>
        <v>https://climate-laws.org/rails/active_storage/blobs/eyJfcmFpbHMiOnsibWVzc2FnZSI6IkJBaHBBbGtHIiwiZXhwIjpudWxsLCJwdXIiOiJibG9iX2lkIn19--3c5af56797722a3b01ac03c2da835dc239464376/f</v>
      </c>
      <c r="F117" s="75" t="s">
        <v>8490</v>
      </c>
      <c r="G117" s="72" t="s">
        <v>8491</v>
      </c>
      <c r="H117" s="72" t="s">
        <v>552</v>
      </c>
    </row>
    <row r="118" spans="2:8" ht="21.95" customHeight="1">
      <c r="B118" s="72" t="s">
        <v>68</v>
      </c>
      <c r="C118" s="73" t="s">
        <v>8492</v>
      </c>
      <c r="D118" s="76" t="s">
        <v>8493</v>
      </c>
      <c r="E118" s="76" t="str" cm="1">
        <f t="array" ref="E118">GetURL(Policy_db[[#This Row],[Title]])</f>
        <v>https://climate-laws.org/rails/active_storage/blobs/eyJfcmFpbHMiOnsibWVzc2FnZSI6IkJBaHBBdHdLIiwiZXhwIjpudWxsLCJwdXIiOiJibG9iX2lkIn19--8e5454fd76a9e017ad5f691be276b4bb3f077add/8490_press release.pdf</v>
      </c>
      <c r="F118" s="75" t="s">
        <v>8494</v>
      </c>
      <c r="G118" s="72" t="s">
        <v>8495</v>
      </c>
      <c r="H118" s="72" t="s">
        <v>552</v>
      </c>
    </row>
    <row r="119" spans="2:8" ht="21.95" customHeight="1">
      <c r="B119" s="72" t="s">
        <v>68</v>
      </c>
      <c r="C119" s="73" t="s">
        <v>8496</v>
      </c>
      <c r="D119" s="76" t="s">
        <v>8497</v>
      </c>
      <c r="E119" s="76" t="str" cm="1">
        <f t="array" ref="E119">GetURL(Policy_db[[#This Row],[Title]])</f>
        <v>https://climate-laws.org/rails/active_storage/blobs/eyJfcmFpbHMiOnsibWVzc2FnZSI6IkJBaHBBbGNHIiwiZXhwIjpudWxsLCJwdXIiOiJibG9iX2lkIn19--3ea5962f24a6ac7e4c2d27a8544e925d3cd876c8/f</v>
      </c>
      <c r="F119" s="75" t="s">
        <v>8498</v>
      </c>
      <c r="G119" s="72" t="s">
        <v>8499</v>
      </c>
      <c r="H119" s="72" t="s">
        <v>552</v>
      </c>
    </row>
    <row r="120" spans="2:8" ht="21.95" customHeight="1">
      <c r="B120" s="72" t="s">
        <v>60</v>
      </c>
      <c r="C120" s="73" t="s">
        <v>8500</v>
      </c>
      <c r="D120" s="72" t="s">
        <v>8501</v>
      </c>
      <c r="E120" s="72" t="e" cm="1">
        <f t="array" ref="E120">GetURL(Policy_db[[#This Row],[Title]])</f>
        <v>#VALUE!</v>
      </c>
      <c r="F120" s="75" t="s">
        <v>8502</v>
      </c>
      <c r="G120" s="72" t="s">
        <v>8136</v>
      </c>
      <c r="H120" s="72" t="s">
        <v>8136</v>
      </c>
    </row>
    <row r="121" spans="2:8" ht="21.95" customHeight="1">
      <c r="B121" s="72" t="s">
        <v>60</v>
      </c>
      <c r="C121" s="73" t="s">
        <v>8503</v>
      </c>
      <c r="D121" s="76" t="s">
        <v>8504</v>
      </c>
      <c r="E121" s="76" t="str" cm="1">
        <f t="array" ref="E121">GetURL(Policy_db[[#This Row],[Title]])</f>
        <v>https://climate-laws.org/rails/active_storage/blobs/eyJfcmFpbHMiOnsibWVzc2FnZSI6IkJBaHBBaEVLIiwiZXhwIjpudWxsLCJwdXIiOiJibG9iX2lkIn19--482b8a6229a89b3771a2794467c894a72f00e802/f</v>
      </c>
      <c r="F121" s="75" t="s">
        <v>8505</v>
      </c>
      <c r="G121" s="72" t="s">
        <v>8506</v>
      </c>
      <c r="H121" s="72" t="s">
        <v>552</v>
      </c>
    </row>
    <row r="122" spans="2:8" ht="21.95" customHeight="1">
      <c r="B122" s="72" t="s">
        <v>60</v>
      </c>
      <c r="C122" s="73" t="s">
        <v>8507</v>
      </c>
      <c r="D122" s="76" t="s">
        <v>8508</v>
      </c>
      <c r="E122" s="76" t="str" cm="1">
        <f t="array" ref="E122">GetURL(Policy_db[[#This Row],[Title]])</f>
        <v>https://climate-laws.org/rails/active_storage/blobs/eyJfcmFpbHMiOnsibWVzc2FnZSI6IkJBaHBBbWtNIiwiZXhwIjpudWxsLCJwdXIiOiJibG9iX2lkIn19--a35ec7efb94800ffc45a3ef8ab4aee2064d87729/blz169290.pdf</v>
      </c>
      <c r="F122" s="75" t="s">
        <v>8144</v>
      </c>
      <c r="G122" s="72" t="s">
        <v>8509</v>
      </c>
      <c r="H122" s="72" t="s">
        <v>552</v>
      </c>
    </row>
    <row r="123" spans="2:8" ht="21.95" customHeight="1">
      <c r="B123" s="72" t="s">
        <v>42</v>
      </c>
      <c r="C123" s="73" t="s">
        <v>8510</v>
      </c>
      <c r="D123" s="76" t="s">
        <v>8511</v>
      </c>
      <c r="E123" s="76" t="str" cm="1">
        <f t="array" ref="E123">GetURL(Policy_db[[#This Row],[Title]])</f>
        <v>https://climate-laws.org/rails/active_storage/blobs/eyJfcmFpbHMiOnsibWVzc2FnZSI6IkJBaHBBdGdIIiwiZXhwIjpudWxsLCJwdXIiOiJibG9iX2lkIn19--2996b5e3effb802b852d4cd5087fa3a865775d56/f</v>
      </c>
      <c r="F123" s="75" t="s">
        <v>8174</v>
      </c>
      <c r="G123" s="72" t="s">
        <v>8512</v>
      </c>
      <c r="H123" s="72" t="s">
        <v>564</v>
      </c>
    </row>
    <row r="124" spans="2:8" ht="21.95" customHeight="1">
      <c r="B124" s="72" t="s">
        <v>42</v>
      </c>
      <c r="C124" s="73" t="s">
        <v>8513</v>
      </c>
      <c r="D124" s="72" t="s">
        <v>8514</v>
      </c>
      <c r="E124" s="72" t="e" cm="1">
        <f t="array" ref="E124">GetURL(Policy_db[[#This Row],[Title]])</f>
        <v>#VALUE!</v>
      </c>
      <c r="F124" s="75" t="s">
        <v>8375</v>
      </c>
      <c r="G124" s="72" t="s">
        <v>8136</v>
      </c>
      <c r="H124" s="72" t="s">
        <v>8136</v>
      </c>
    </row>
    <row r="125" spans="2:8" ht="21.95" customHeight="1">
      <c r="B125" s="72" t="s">
        <v>42</v>
      </c>
      <c r="C125" s="73" t="s">
        <v>8515</v>
      </c>
      <c r="D125" s="76" t="s">
        <v>8516</v>
      </c>
      <c r="E125" s="76" t="str" cm="1">
        <f t="array" ref="E125">GetURL(Policy_db[[#This Row],[Title]])</f>
        <v>https://climate-laws.org/rails/active_storage/blobs/eyJfcmFpbHMiOnsibWVzc2FnZSI6IkJBaHBBbFFNIiwiZXhwIjpudWxsLCJwdXIiOiJibG9iX2lkIn19--3260b7e9c9a4ea304f691e1ee8cb32d62737e990/loi-2018-18.pdf</v>
      </c>
      <c r="F125" s="75" t="s">
        <v>8517</v>
      </c>
      <c r="G125" s="72" t="s">
        <v>8512</v>
      </c>
      <c r="H125" s="72" t="s">
        <v>564</v>
      </c>
    </row>
    <row r="126" spans="2:8" ht="21.95" customHeight="1">
      <c r="B126" s="72" t="s">
        <v>72</v>
      </c>
      <c r="C126" s="73" t="s">
        <v>8518</v>
      </c>
      <c r="D126" s="76" t="s">
        <v>8519</v>
      </c>
      <c r="E126" s="76" t="str" cm="1">
        <f t="array" ref="E126">GetURL(Policy_db[[#This Row],[Title]])</f>
        <v>https://climate-laws.org/rails/active_storage/blobs/eyJfcmFpbHMiOnsibWVzc2FnZSI6IkJBaHBBdE1IIiwiZXhwIjpudWxsLCJwdXIiOiJibG9iX2lkIn19--94f6b12e69b4eac3d0e722be102e2f5bf6508230/f</v>
      </c>
      <c r="F126" s="75" t="s">
        <v>8520</v>
      </c>
      <c r="G126" s="72" t="s">
        <v>8521</v>
      </c>
      <c r="H126" s="72" t="s">
        <v>552</v>
      </c>
    </row>
    <row r="127" spans="2:8" ht="21.95" customHeight="1">
      <c r="B127" s="72" t="s">
        <v>72</v>
      </c>
      <c r="C127" s="73" t="s">
        <v>8522</v>
      </c>
      <c r="D127" s="76" t="s">
        <v>8523</v>
      </c>
      <c r="E127" s="76" t="str" cm="1">
        <f t="array" ref="E127">GetURL(Policy_db[[#This Row],[Title]])</f>
        <v>https://climate-laws.org/rails/active_storage/blobs/eyJfcmFpbHMiOnsibWVzc2FnZSI6IkJBaHBBaFVIIiwiZXhwIjpudWxsLCJwdXIiOiJibG9iX2lkIn19--da75977f1073f2f045d4d391801d182914b43c56/f</v>
      </c>
      <c r="F127" s="75" t="s">
        <v>8524</v>
      </c>
      <c r="G127" s="72" t="s">
        <v>7723</v>
      </c>
      <c r="H127" s="72" t="s">
        <v>552</v>
      </c>
    </row>
    <row r="128" spans="2:8" ht="21.95" customHeight="1">
      <c r="B128" s="72" t="s">
        <v>72</v>
      </c>
      <c r="C128" s="73" t="s">
        <v>8525</v>
      </c>
      <c r="D128" s="76" t="s">
        <v>8526</v>
      </c>
      <c r="E128" s="76" t="str" cm="1">
        <f t="array" ref="E128">GetURL(Policy_db[[#This Row],[Title]])</f>
        <v>https://climate-laws.org/rails/active_storage/blobs/eyJfcmFpbHMiOnsibWVzc2FnZSI6IkJBaHBBcm9HIiwiZXhwIjpudWxsLCJwdXIiOiJibG9iX2lkIn19--6da3bb3d4ba023c73c619822d2ab50dc350b8f79/f</v>
      </c>
      <c r="F128" s="75" t="s">
        <v>8135</v>
      </c>
      <c r="G128" s="72" t="s">
        <v>8521</v>
      </c>
      <c r="H128" s="72" t="s">
        <v>552</v>
      </c>
    </row>
    <row r="129" spans="2:8" ht="21.95" customHeight="1">
      <c r="B129" s="72" t="s">
        <v>72</v>
      </c>
      <c r="C129" s="73" t="s">
        <v>8527</v>
      </c>
      <c r="D129" s="76" t="s">
        <v>8528</v>
      </c>
      <c r="E129" s="76" t="str" cm="1">
        <f t="array" ref="E129">GetURL(Policy_db[[#This Row],[Title]])</f>
        <v>https://climate-laws.org/rails/active_storage/blobs/eyJfcmFpbHMiOnsibWVzc2FnZSI6IkJBaHBBaUVGIiwiZXhwIjpudWxsLCJwdXIiOiJibG9iX2lkIn19--aea97f92955e60fb526cbee3a5f389ffa1bd1e7f/f</v>
      </c>
      <c r="F129" s="75" t="s">
        <v>8529</v>
      </c>
      <c r="G129" s="72" t="s">
        <v>8521</v>
      </c>
      <c r="H129" s="72" t="s">
        <v>552</v>
      </c>
    </row>
    <row r="130" spans="2:8" ht="21.95" customHeight="1">
      <c r="B130" s="72" t="s">
        <v>72</v>
      </c>
      <c r="C130" s="73" t="s">
        <v>8530</v>
      </c>
      <c r="D130" s="76" t="s">
        <v>8531</v>
      </c>
      <c r="E130" s="76" t="str" cm="1">
        <f t="array" ref="E130">GetURL(Policy_db[[#This Row],[Title]])</f>
        <v>https://climate-laws.org/rails/active_storage/blobs/eyJfcmFpbHMiOnsibWVzc2FnZSI6IkJBaHBBdjRFIiwiZXhwIjpudWxsLCJwdXIiOiJibG9iX2lkIn19--031ca661a87475a5e87d774db83ca9bb6478bba7/f</v>
      </c>
      <c r="F130" s="75" t="s">
        <v>8144</v>
      </c>
      <c r="G130" s="72" t="s">
        <v>8136</v>
      </c>
      <c r="H130" s="72" t="s">
        <v>8532</v>
      </c>
    </row>
    <row r="131" spans="2:8" ht="21.95" customHeight="1">
      <c r="B131" s="72" t="s">
        <v>72</v>
      </c>
      <c r="C131" s="73" t="s">
        <v>8533</v>
      </c>
      <c r="D131" s="76" t="s">
        <v>8534</v>
      </c>
      <c r="E131" s="76" t="str" cm="1">
        <f t="array" ref="E131">GetURL(Policy_db[[#This Row],[Title]])</f>
        <v>https://climate-laws.org/rails/active_storage/blobs/eyJfcmFpbHMiOnsibWVzc2FnZSI6IkJBaHBBcGdGIiwiZXhwIjpudWxsLCJwdXIiOiJibG9iX2lkIn19--121a36df3e096e8a512b3dc6204d534229c5702a/f</v>
      </c>
      <c r="F131" s="75" t="s">
        <v>8535</v>
      </c>
      <c r="G131" s="72" t="s">
        <v>8536</v>
      </c>
      <c r="H131" s="72" t="s">
        <v>552</v>
      </c>
    </row>
    <row r="132" spans="2:8" ht="21.95" customHeight="1">
      <c r="B132" s="72" t="s">
        <v>72</v>
      </c>
      <c r="C132" s="73" t="s">
        <v>8537</v>
      </c>
      <c r="D132" s="76" t="s">
        <v>8538</v>
      </c>
      <c r="E132" s="76" t="str" cm="1">
        <f t="array" ref="E132">GetURL(Policy_db[[#This Row],[Title]])</f>
        <v>https://climate-laws.org/rails/active_storage/blobs/eyJfcmFpbHMiOnsibWVzc2FnZSI6IkJBaHBBdmtFIiwiZXhwIjpudWxsLCJwdXIiOiJibG9iX2lkIn19--603559e89dc655f1f12156fdfde09de90e74e0bb/f</v>
      </c>
      <c r="F132" s="75" t="s">
        <v>8162</v>
      </c>
      <c r="G132" s="72" t="s">
        <v>8539</v>
      </c>
      <c r="H132" s="72" t="s">
        <v>552</v>
      </c>
    </row>
    <row r="133" spans="2:8" ht="21.95" customHeight="1">
      <c r="B133" s="72" t="s">
        <v>72</v>
      </c>
      <c r="C133" s="73" t="s">
        <v>8540</v>
      </c>
      <c r="D133" s="76" t="s">
        <v>8541</v>
      </c>
      <c r="E133" s="76" t="str" cm="1">
        <f t="array" ref="E133">GetURL(Policy_db[[#This Row],[Title]])</f>
        <v>https://www.gnhc.gov.bt/en/wp-content/uploads/2020/02/Climate-Change-Policy.pdf</v>
      </c>
      <c r="F133" s="75" t="s">
        <v>8542</v>
      </c>
      <c r="G133" s="72" t="s">
        <v>8539</v>
      </c>
      <c r="H133" s="72" t="s">
        <v>552</v>
      </c>
    </row>
    <row r="134" spans="2:8" ht="21.95" customHeight="1">
      <c r="B134" s="72" t="s">
        <v>72</v>
      </c>
      <c r="C134" s="73" t="s">
        <v>8543</v>
      </c>
      <c r="D134" s="76" t="s">
        <v>8544</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8545</v>
      </c>
      <c r="G134" s="72" t="s">
        <v>8136</v>
      </c>
      <c r="H134" s="72" t="s">
        <v>8136</v>
      </c>
    </row>
    <row r="135" spans="2:8" ht="21.95" customHeight="1">
      <c r="B135" s="72" t="s">
        <v>72</v>
      </c>
      <c r="C135" s="73" t="s">
        <v>8546</v>
      </c>
      <c r="D135" s="76" t="s">
        <v>8547</v>
      </c>
      <c r="E135" s="76" t="str" cm="1">
        <f t="array" ref="E135">GetURL(Policy_db[[#This Row],[Title]])</f>
        <v>https://www.gnhc.gov.bt/en/wp-content/uploads/2017/05/EEC-Final-Draft-Policy-2017-Final-1.pdf</v>
      </c>
      <c r="F135" s="75" t="s">
        <v>8548</v>
      </c>
      <c r="G135" s="72" t="s">
        <v>8549</v>
      </c>
      <c r="H135" s="72" t="s">
        <v>552</v>
      </c>
    </row>
    <row r="136" spans="2:8" ht="21.95" customHeight="1">
      <c r="B136" s="72" t="s">
        <v>72</v>
      </c>
      <c r="C136" s="73" t="s">
        <v>8550</v>
      </c>
      <c r="D136" s="76" t="s">
        <v>8551</v>
      </c>
      <c r="E136" s="76" t="str" cm="1">
        <f t="array" ref="E136">GetURL(Policy_db[[#This Row],[Title]])</f>
        <v>https://climate-laws.org/rails/active_storage/blobs/eyJfcmFpbHMiOnsibWVzc2FnZSI6IkJBaHBBczRNIiwiZXhwIjpudWxsLCJwdXIiOiJibG9iX2lkIn19--42413093bdd45e43ae6e038c8fb51d6923751a3f/bhu7101.pdf</v>
      </c>
      <c r="F136" s="75" t="s">
        <v>8552</v>
      </c>
      <c r="G136" s="72" t="s">
        <v>8521</v>
      </c>
      <c r="H136" s="72" t="s">
        <v>552</v>
      </c>
    </row>
    <row r="137" spans="2:8" ht="21.95" customHeight="1">
      <c r="B137" s="72" t="s">
        <v>72</v>
      </c>
      <c r="C137" s="73" t="s">
        <v>8553</v>
      </c>
      <c r="D137" s="76" t="s">
        <v>8554</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8555</v>
      </c>
      <c r="G137" s="72" t="s">
        <v>8556</v>
      </c>
      <c r="H137" s="72" t="s">
        <v>552</v>
      </c>
    </row>
    <row r="138" spans="2:8" ht="21.95" customHeight="1">
      <c r="B138" s="72" t="s">
        <v>72</v>
      </c>
      <c r="C138" s="73" t="s">
        <v>8557</v>
      </c>
      <c r="D138" s="76" t="s">
        <v>8558</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8559</v>
      </c>
      <c r="G138" s="72" t="s">
        <v>8549</v>
      </c>
      <c r="H138" s="72" t="s">
        <v>552</v>
      </c>
    </row>
    <row r="139" spans="2:8" ht="21.95" customHeight="1">
      <c r="B139" s="72" t="s">
        <v>72</v>
      </c>
      <c r="C139" s="73" t="s">
        <v>8560</v>
      </c>
      <c r="D139" s="76" t="s">
        <v>8561</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8562</v>
      </c>
      <c r="G139" s="72" t="s">
        <v>8539</v>
      </c>
      <c r="H139" s="72" t="s">
        <v>552</v>
      </c>
    </row>
    <row r="140" spans="2:8" ht="21.95" customHeight="1">
      <c r="B140" s="72" t="s">
        <v>64</v>
      </c>
      <c r="C140" s="73" t="s">
        <v>8563</v>
      </c>
      <c r="D140" s="72" t="s">
        <v>8564</v>
      </c>
      <c r="E140" s="72" t="e" cm="1">
        <f t="array" ref="E140">GetURL(Policy_db[[#This Row],[Title]])</f>
        <v>#VALUE!</v>
      </c>
      <c r="F140" s="75" t="s">
        <v>8565</v>
      </c>
      <c r="G140" s="72" t="s">
        <v>8136</v>
      </c>
      <c r="H140" s="72" t="s">
        <v>8136</v>
      </c>
    </row>
    <row r="141" spans="2:8" ht="21.95" customHeight="1">
      <c r="B141" s="72" t="s">
        <v>64</v>
      </c>
      <c r="C141" s="73" t="s">
        <v>8566</v>
      </c>
      <c r="D141" s="72" t="s">
        <v>8567</v>
      </c>
      <c r="E141" s="72" t="e" cm="1">
        <f t="array" ref="E141">GetURL(Policy_db[[#This Row],[Title]])</f>
        <v>#VALUE!</v>
      </c>
      <c r="F141" s="75" t="s">
        <v>8568</v>
      </c>
      <c r="G141" s="72" t="s">
        <v>8136</v>
      </c>
      <c r="H141" s="72" t="s">
        <v>8136</v>
      </c>
    </row>
    <row r="142" spans="2:8" ht="21.95" customHeight="1">
      <c r="B142" s="72" t="s">
        <v>64</v>
      </c>
      <c r="C142" s="73" t="s">
        <v>8569</v>
      </c>
      <c r="D142" s="72" t="s">
        <v>8570</v>
      </c>
      <c r="E142" s="72" t="e" cm="1">
        <f t="array" ref="E142">GetURL(Policy_db[[#This Row],[Title]])</f>
        <v>#VALUE!</v>
      </c>
      <c r="F142" s="75" t="s">
        <v>8571</v>
      </c>
      <c r="G142" s="72" t="s">
        <v>8136</v>
      </c>
      <c r="H142" s="72" t="s">
        <v>8136</v>
      </c>
    </row>
    <row r="143" spans="2:8" ht="21.95" customHeight="1">
      <c r="B143" s="72" t="s">
        <v>64</v>
      </c>
      <c r="C143" s="73" t="s">
        <v>8572</v>
      </c>
      <c r="D143" s="72" t="s">
        <v>8573</v>
      </c>
      <c r="E143" s="72" t="e" cm="1">
        <f t="array" ref="E143">GetURL(Policy_db[[#This Row],[Title]])</f>
        <v>#VALUE!</v>
      </c>
      <c r="F143" s="75" t="s">
        <v>8574</v>
      </c>
      <c r="G143" s="72" t="s">
        <v>8136</v>
      </c>
      <c r="H143" s="72" t="s">
        <v>8136</v>
      </c>
    </row>
    <row r="144" spans="2:8" ht="21.95" customHeight="1">
      <c r="B144" s="72" t="s">
        <v>64</v>
      </c>
      <c r="C144" s="73" t="s">
        <v>8575</v>
      </c>
      <c r="D144" s="72" t="s">
        <v>8576</v>
      </c>
      <c r="E144" s="72" t="e" cm="1">
        <f t="array" ref="E144">GetURL(Policy_db[[#This Row],[Title]])</f>
        <v>#VALUE!</v>
      </c>
      <c r="F144" s="75" t="s">
        <v>8577</v>
      </c>
      <c r="G144" s="72" t="s">
        <v>8136</v>
      </c>
      <c r="H144" s="72" t="s">
        <v>8136</v>
      </c>
    </row>
    <row r="145" spans="2:8" ht="21.95" customHeight="1">
      <c r="B145" s="72" t="s">
        <v>64</v>
      </c>
      <c r="C145" s="73" t="s">
        <v>8578</v>
      </c>
      <c r="D145" s="72" t="s">
        <v>8579</v>
      </c>
      <c r="E145" s="72" t="e" cm="1">
        <f t="array" ref="E145">GetURL(Policy_db[[#This Row],[Title]])</f>
        <v>#VALUE!</v>
      </c>
      <c r="F145" s="75" t="s">
        <v>8580</v>
      </c>
      <c r="G145" s="72" t="s">
        <v>8136</v>
      </c>
      <c r="H145" s="72" t="s">
        <v>8136</v>
      </c>
    </row>
    <row r="146" spans="2:8" ht="21.95" customHeight="1">
      <c r="B146" s="72" t="s">
        <v>64</v>
      </c>
      <c r="C146" s="73" t="s">
        <v>8581</v>
      </c>
      <c r="D146" s="81" t="s">
        <v>8582</v>
      </c>
      <c r="E146" s="81" t="e" cm="1">
        <f t="array" ref="E146">GetURL(Policy_db[[#This Row],[Title]])</f>
        <v>#VALUE!</v>
      </c>
      <c r="F146" s="75" t="s">
        <v>8583</v>
      </c>
      <c r="G146" s="72" t="s">
        <v>8584</v>
      </c>
      <c r="H146" s="72" t="s">
        <v>573</v>
      </c>
    </row>
    <row r="147" spans="2:8" ht="21.95" customHeight="1">
      <c r="B147" s="72" t="s">
        <v>64</v>
      </c>
      <c r="C147" s="73" t="s">
        <v>8585</v>
      </c>
      <c r="D147" s="72" t="s">
        <v>8586</v>
      </c>
      <c r="E147" s="72" t="e" cm="1">
        <f t="array" ref="E147">GetURL(Policy_db[[#This Row],[Title]])</f>
        <v>#VALUE!</v>
      </c>
      <c r="F147" s="75" t="s">
        <v>8587</v>
      </c>
      <c r="G147" s="72" t="s">
        <v>8584</v>
      </c>
      <c r="H147" s="72" t="s">
        <v>573</v>
      </c>
    </row>
    <row r="148" spans="2:8" ht="21.95" customHeight="1">
      <c r="B148" s="72" t="s">
        <v>64</v>
      </c>
      <c r="C148" s="73" t="s">
        <v>8588</v>
      </c>
      <c r="D148" s="76" t="s">
        <v>8589</v>
      </c>
      <c r="E148" s="76" t="str" cm="1">
        <f t="array" ref="E148">GetURL(Policy_db[[#This Row],[Title]])</f>
        <v>https://climate-laws.org/rails/active_storage/blobs/eyJfcmFpbHMiOnsibWVzc2FnZSI6IkJBaHBBajRGIiwiZXhwIjpudWxsLCJwdXIiOiJibG9iX2lkIn19--a998a1bf5a27e87c873417c9f02e7a073454a730/f</v>
      </c>
      <c r="F148" s="75" t="s">
        <v>8590</v>
      </c>
      <c r="G148" s="72" t="s">
        <v>8584</v>
      </c>
      <c r="H148" s="72" t="s">
        <v>573</v>
      </c>
    </row>
    <row r="149" spans="2:8" ht="21.95" customHeight="1">
      <c r="B149" s="72" t="s">
        <v>64</v>
      </c>
      <c r="C149" s="73" t="s">
        <v>8591</v>
      </c>
      <c r="D149" s="72" t="s">
        <v>8592</v>
      </c>
      <c r="E149" s="72" t="e" cm="1">
        <f t="array" ref="E149">GetURL(Policy_db[[#This Row],[Title]])</f>
        <v>#VALUE!</v>
      </c>
      <c r="F149" s="75" t="s">
        <v>8593</v>
      </c>
      <c r="G149" s="72" t="s">
        <v>8584</v>
      </c>
      <c r="H149" s="72" t="s">
        <v>573</v>
      </c>
    </row>
    <row r="150" spans="2:8" ht="21.95" customHeight="1">
      <c r="B150" s="72" t="s">
        <v>64</v>
      </c>
      <c r="C150" s="73" t="s">
        <v>8594</v>
      </c>
      <c r="D150" s="72" t="s">
        <v>8595</v>
      </c>
      <c r="E150" s="72" t="e" cm="1">
        <f t="array" ref="E150">GetURL(Policy_db[[#This Row],[Title]])</f>
        <v>#VALUE!</v>
      </c>
      <c r="F150" s="75" t="s">
        <v>8596</v>
      </c>
      <c r="G150" s="72" t="s">
        <v>8584</v>
      </c>
      <c r="H150" s="72" t="s">
        <v>573</v>
      </c>
    </row>
    <row r="151" spans="2:8" ht="21.95" customHeight="1">
      <c r="B151" s="72" t="s">
        <v>64</v>
      </c>
      <c r="C151" s="73" t="s">
        <v>8597</v>
      </c>
      <c r="D151" s="72" t="s">
        <v>8598</v>
      </c>
      <c r="E151" s="72" t="e" cm="1">
        <f t="array" ref="E151">GetURL(Policy_db[[#This Row],[Title]])</f>
        <v>#VALUE!</v>
      </c>
      <c r="F151" s="75" t="s">
        <v>8599</v>
      </c>
      <c r="G151" s="72" t="s">
        <v>8584</v>
      </c>
      <c r="H151" s="72" t="s">
        <v>573</v>
      </c>
    </row>
    <row r="152" spans="2:8" ht="21.95" customHeight="1">
      <c r="B152" s="72" t="s">
        <v>64</v>
      </c>
      <c r="C152" s="73" t="s">
        <v>8600</v>
      </c>
      <c r="D152" s="76" t="s">
        <v>8601</v>
      </c>
      <c r="E152" s="76" t="str" cm="1">
        <f t="array" ref="E152">GetURL(Policy_db[[#This Row],[Title]])</f>
        <v>https://climate-laws.org/rails/active_storage/blobs/eyJfcmFpbHMiOnsibWVzc2FnZSI6IkJBaHBBa01GIiwiZXhwIjpudWxsLCJwdXIiOiJibG9iX2lkIn19--0b7b77b32a13324f49e883dcb8c92be59f78f801/f</v>
      </c>
      <c r="F152" s="75" t="s">
        <v>8565</v>
      </c>
      <c r="G152" s="72" t="s">
        <v>8584</v>
      </c>
      <c r="H152" s="72"/>
    </row>
    <row r="153" spans="2:8" ht="21.95" customHeight="1">
      <c r="B153" s="72" t="s">
        <v>64</v>
      </c>
      <c r="C153" s="73" t="s">
        <v>8602</v>
      </c>
      <c r="D153" s="72" t="s">
        <v>8603</v>
      </c>
      <c r="E153" s="72" t="e" cm="1">
        <f t="array" ref="E153">GetURL(Policy_db[[#This Row],[Title]])</f>
        <v>#VALUE!</v>
      </c>
      <c r="F153" s="75" t="s">
        <v>8604</v>
      </c>
      <c r="G153" s="72" t="s">
        <v>8584</v>
      </c>
      <c r="H153" s="72" t="s">
        <v>573</v>
      </c>
    </row>
    <row r="154" spans="2:8" ht="21.95" customHeight="1">
      <c r="B154" s="72" t="s">
        <v>64</v>
      </c>
      <c r="C154" s="73" t="s">
        <v>8605</v>
      </c>
      <c r="D154" s="72" t="s">
        <v>8606</v>
      </c>
      <c r="E154" s="72" t="e" cm="1">
        <f t="array" ref="E154">GetURL(Policy_db[[#This Row],[Title]])</f>
        <v>#VALUE!</v>
      </c>
      <c r="F154" s="75" t="s">
        <v>8607</v>
      </c>
      <c r="G154" s="72" t="s">
        <v>8584</v>
      </c>
      <c r="H154" s="72" t="s">
        <v>573</v>
      </c>
    </row>
    <row r="155" spans="2:8" ht="21.95" customHeight="1">
      <c r="B155" s="72" t="s">
        <v>64</v>
      </c>
      <c r="C155" s="73" t="s">
        <v>8608</v>
      </c>
      <c r="D155" s="72" t="s">
        <v>8609</v>
      </c>
      <c r="E155" s="72" t="e" cm="1">
        <f t="array" ref="E155">GetURL(Policy_db[[#This Row],[Title]])</f>
        <v>#VALUE!</v>
      </c>
      <c r="F155" s="75" t="s">
        <v>8610</v>
      </c>
      <c r="G155" s="72" t="s">
        <v>8584</v>
      </c>
      <c r="H155" s="72" t="s">
        <v>573</v>
      </c>
    </row>
    <row r="156" spans="2:8" ht="21.95" customHeight="1">
      <c r="B156" s="72" t="s">
        <v>54</v>
      </c>
      <c r="C156" s="73" t="s">
        <v>8611</v>
      </c>
      <c r="D156" s="76" t="s">
        <v>8612</v>
      </c>
      <c r="E156" s="76" t="str" cm="1">
        <f t="array" ref="E156">GetURL(Policy_db[[#This Row],[Title]])</f>
        <v>https://climate-laws.org/rails/active_storage/blobs/eyJfcmFpbHMiOnsibWVzc2FnZSI6IkJBaHBBczBGIiwiZXhwIjpudWxsLCJwdXIiOiJibG9iX2lkIn19--72a079fe340f1defc4281efc22a23f8b837cad0b/f</v>
      </c>
      <c r="F156" s="75" t="s">
        <v>8613</v>
      </c>
      <c r="G156" s="72" t="s">
        <v>8614</v>
      </c>
      <c r="H156" s="72" t="s">
        <v>8615</v>
      </c>
    </row>
    <row r="157" spans="2:8" ht="21.95" customHeight="1">
      <c r="B157" s="72" t="s">
        <v>76</v>
      </c>
      <c r="C157" s="73" t="s">
        <v>8616</v>
      </c>
      <c r="D157" s="72" t="s">
        <v>8617</v>
      </c>
      <c r="E157" s="72" t="e" cm="1">
        <f t="array" ref="E157">GetURL(Policy_db[[#This Row],[Title]])</f>
        <v>#VALUE!</v>
      </c>
      <c r="F157" s="75" t="s">
        <v>8505</v>
      </c>
      <c r="G157" s="72" t="s">
        <v>8136</v>
      </c>
      <c r="H157" s="72" t="s">
        <v>8136</v>
      </c>
    </row>
    <row r="158" spans="2:8" ht="21.95" customHeight="1">
      <c r="B158" s="72" t="s">
        <v>76</v>
      </c>
      <c r="C158" s="73" t="s">
        <v>8618</v>
      </c>
      <c r="D158" s="72" t="s">
        <v>8619</v>
      </c>
      <c r="E158" s="72" t="e" cm="1">
        <f t="array" ref="E158">GetURL(Policy_db[[#This Row],[Title]])</f>
        <v>#VALUE!</v>
      </c>
      <c r="F158" s="75" t="s">
        <v>8620</v>
      </c>
      <c r="G158" s="72" t="s">
        <v>8136</v>
      </c>
      <c r="H158" s="72" t="s">
        <v>8136</v>
      </c>
    </row>
    <row r="159" spans="2:8" ht="21.95" customHeight="1">
      <c r="B159" s="72" t="s">
        <v>76</v>
      </c>
      <c r="C159" s="73" t="s">
        <v>8621</v>
      </c>
      <c r="D159" s="76" t="s">
        <v>8622</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8131</v>
      </c>
      <c r="G159" s="72" t="s">
        <v>8623</v>
      </c>
      <c r="H159" s="72" t="s">
        <v>552</v>
      </c>
    </row>
    <row r="160" spans="2:8" ht="21.95" customHeight="1">
      <c r="B160" s="72" t="s">
        <v>76</v>
      </c>
      <c r="C160" s="73" t="s">
        <v>8624</v>
      </c>
      <c r="D160" s="76" t="s">
        <v>8625</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8626</v>
      </c>
      <c r="G160" s="72" t="s">
        <v>8623</v>
      </c>
      <c r="H160" s="72" t="s">
        <v>552</v>
      </c>
    </row>
    <row r="161" spans="2:8" ht="21.95" customHeight="1">
      <c r="B161" s="72" t="s">
        <v>76</v>
      </c>
      <c r="C161" s="73" t="s">
        <v>8627</v>
      </c>
      <c r="D161" s="76" t="s">
        <v>8628</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8629</v>
      </c>
      <c r="G161" s="72" t="s">
        <v>8630</v>
      </c>
      <c r="H161" s="72" t="s">
        <v>552</v>
      </c>
    </row>
    <row r="162" spans="2:8" ht="21.95" customHeight="1">
      <c r="B162" s="72" t="s">
        <v>66</v>
      </c>
      <c r="C162" s="73" t="s">
        <v>8631</v>
      </c>
      <c r="D162" s="72" t="s">
        <v>8632</v>
      </c>
      <c r="E162" s="72" t="e" cm="1">
        <f t="array" ref="E162">GetURL(Policy_db[[#This Row],[Title]])</f>
        <v>#VALUE!</v>
      </c>
      <c r="F162" s="75" t="s">
        <v>8633</v>
      </c>
      <c r="G162" s="72" t="s">
        <v>8136</v>
      </c>
      <c r="H162" s="72" t="s">
        <v>8136</v>
      </c>
    </row>
    <row r="163" spans="2:8" ht="21.95" customHeight="1">
      <c r="B163" s="72" t="s">
        <v>66</v>
      </c>
      <c r="C163" s="73" t="s">
        <v>8634</v>
      </c>
      <c r="D163" s="76" t="s">
        <v>8635</v>
      </c>
      <c r="E163" s="76" t="str" cm="1">
        <f t="array" ref="E163">GetURL(Policy_db[[#This Row],[Title]])</f>
        <v>https://www.lse.ac.uk/GranthamInstitute/wp-content/uploads/laws/1092.pdf</v>
      </c>
      <c r="F163" s="75" t="s">
        <v>8301</v>
      </c>
      <c r="G163" s="72" t="s">
        <v>8636</v>
      </c>
      <c r="H163" s="72" t="s">
        <v>556</v>
      </c>
    </row>
    <row r="164" spans="2:8" ht="21.95" customHeight="1">
      <c r="B164" s="72" t="s">
        <v>66</v>
      </c>
      <c r="C164" s="73" t="s">
        <v>8637</v>
      </c>
      <c r="D164" s="76" t="s">
        <v>8638</v>
      </c>
      <c r="E164" s="76" t="str" cm="1">
        <f t="array" ref="E164">GetURL(Policy_db[[#This Row],[Title]])</f>
        <v>https://www.lse.ac.uk/GranthamInstitute/wp-content/uploads/laws/1093.pdf</v>
      </c>
      <c r="F164" s="75" t="s">
        <v>8639</v>
      </c>
      <c r="G164" s="72" t="s">
        <v>8636</v>
      </c>
      <c r="H164" s="72" t="s">
        <v>556</v>
      </c>
    </row>
    <row r="165" spans="2:8" ht="21.95" customHeight="1">
      <c r="B165" s="72" t="s">
        <v>66</v>
      </c>
      <c r="C165" s="73" t="s">
        <v>8640</v>
      </c>
      <c r="D165" s="76" t="s">
        <v>8641</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8642</v>
      </c>
      <c r="G165" s="72" t="s">
        <v>8643</v>
      </c>
      <c r="H165" s="72" t="s">
        <v>552</v>
      </c>
    </row>
    <row r="166" spans="2:8" ht="21.95" customHeight="1">
      <c r="B166" s="72" t="s">
        <v>66</v>
      </c>
      <c r="C166" s="73" t="s">
        <v>8644</v>
      </c>
      <c r="D166" s="76" t="s">
        <v>8645</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8135</v>
      </c>
      <c r="G166" s="72" t="s">
        <v>8646</v>
      </c>
      <c r="H166" s="72" t="s">
        <v>556</v>
      </c>
    </row>
    <row r="167" spans="2:8" ht="21.95" customHeight="1">
      <c r="B167" s="72" t="s">
        <v>66</v>
      </c>
      <c r="C167" s="73" t="s">
        <v>8647</v>
      </c>
      <c r="D167" s="72" t="s">
        <v>8648</v>
      </c>
      <c r="E167" s="72" t="e" cm="1">
        <f t="array" ref="E167">GetURL(Policy_db[[#This Row],[Title]])</f>
        <v>#VALUE!</v>
      </c>
      <c r="F167" s="75" t="s">
        <v>8649</v>
      </c>
      <c r="G167" s="72" t="s">
        <v>8136</v>
      </c>
      <c r="H167" s="72" t="s">
        <v>8136</v>
      </c>
    </row>
    <row r="168" spans="2:8" ht="21.95" customHeight="1">
      <c r="B168" s="72" t="s">
        <v>66</v>
      </c>
      <c r="C168" s="73" t="s">
        <v>8650</v>
      </c>
      <c r="D168" s="72" t="s">
        <v>8651</v>
      </c>
      <c r="E168" s="72" t="e" cm="1">
        <f t="array" ref="E168">GetURL(Policy_db[[#This Row],[Title]])</f>
        <v>#VALUE!</v>
      </c>
      <c r="F168" s="75" t="s">
        <v>8652</v>
      </c>
      <c r="G168" s="72" t="s">
        <v>8136</v>
      </c>
      <c r="H168" s="72" t="s">
        <v>8136</v>
      </c>
    </row>
    <row r="169" spans="2:8" ht="21.95" customHeight="1">
      <c r="B169" s="72" t="s">
        <v>66</v>
      </c>
      <c r="C169" s="73" t="s">
        <v>8653</v>
      </c>
      <c r="D169" s="72" t="s">
        <v>8654</v>
      </c>
      <c r="E169" s="72" t="e" cm="1">
        <f t="array" ref="E169">GetURL(Policy_db[[#This Row],[Title]])</f>
        <v>#VALUE!</v>
      </c>
      <c r="F169" s="75" t="s">
        <v>8655</v>
      </c>
      <c r="G169" s="72" t="s">
        <v>8136</v>
      </c>
      <c r="H169" s="72" t="s">
        <v>8136</v>
      </c>
    </row>
    <row r="170" spans="2:8" ht="21.95" customHeight="1">
      <c r="B170" s="72" t="s">
        <v>66</v>
      </c>
      <c r="C170" s="73" t="s">
        <v>8656</v>
      </c>
      <c r="D170" s="72" t="s">
        <v>8657</v>
      </c>
      <c r="E170" s="72" t="e" cm="1">
        <f t="array" ref="E170">GetURL(Policy_db[[#This Row],[Title]])</f>
        <v>#VALUE!</v>
      </c>
      <c r="F170" s="75" t="s">
        <v>8658</v>
      </c>
      <c r="G170" s="72" t="s">
        <v>8136</v>
      </c>
      <c r="H170" s="72" t="s">
        <v>8136</v>
      </c>
    </row>
    <row r="171" spans="2:8" ht="21.95" customHeight="1">
      <c r="B171" s="72" t="s">
        <v>66</v>
      </c>
      <c r="C171" s="73" t="s">
        <v>8659</v>
      </c>
      <c r="D171" s="76" t="s">
        <v>8660</v>
      </c>
      <c r="E171" s="76" t="str" cm="1">
        <f t="array" ref="E171">GetURL(Policy_db[[#This Row],[Title]])</f>
        <v>https://www.lse.ac.uk/GranthamInstitute/wp-content/uploads/laws/1100.pdf</v>
      </c>
      <c r="F171" s="75" t="s">
        <v>8661</v>
      </c>
      <c r="G171" s="72" t="s">
        <v>8636</v>
      </c>
      <c r="H171" s="72" t="s">
        <v>556</v>
      </c>
    </row>
    <row r="172" spans="2:8" ht="21.95" customHeight="1">
      <c r="B172" s="72" t="s">
        <v>66</v>
      </c>
      <c r="C172" s="73" t="s">
        <v>8662</v>
      </c>
      <c r="D172" s="76" t="s">
        <v>8663</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8664</v>
      </c>
      <c r="G172" s="72" t="s">
        <v>8646</v>
      </c>
      <c r="H172" s="72" t="s">
        <v>556</v>
      </c>
    </row>
    <row r="173" spans="2:8" ht="21.95" customHeight="1">
      <c r="B173" s="72" t="s">
        <v>66</v>
      </c>
      <c r="C173" s="73" t="s">
        <v>8665</v>
      </c>
      <c r="D173" s="76" t="s">
        <v>8666</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8667</v>
      </c>
      <c r="G173" s="72" t="s">
        <v>8636</v>
      </c>
      <c r="H173" s="72" t="s">
        <v>556</v>
      </c>
    </row>
    <row r="174" spans="2:8" ht="21.95" customHeight="1">
      <c r="B174" s="72" t="s">
        <v>66</v>
      </c>
      <c r="C174" s="73" t="s">
        <v>8668</v>
      </c>
      <c r="D174" s="76" t="s">
        <v>8669</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8670</v>
      </c>
      <c r="G174" s="72" t="s">
        <v>8636</v>
      </c>
      <c r="H174" s="72" t="s">
        <v>556</v>
      </c>
    </row>
    <row r="175" spans="2:8" ht="21.95" customHeight="1">
      <c r="B175" s="72" t="s">
        <v>66</v>
      </c>
      <c r="C175" s="73" t="s">
        <v>8671</v>
      </c>
      <c r="D175" s="76" t="s">
        <v>8672</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8673</v>
      </c>
      <c r="G175" s="72" t="s">
        <v>8636</v>
      </c>
      <c r="H175" s="72" t="s">
        <v>556</v>
      </c>
    </row>
    <row r="176" spans="2:8" ht="21.95" customHeight="1">
      <c r="B176" s="72" t="s">
        <v>66</v>
      </c>
      <c r="C176" s="73" t="s">
        <v>8674</v>
      </c>
      <c r="D176" s="76" t="s">
        <v>8675</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8676</v>
      </c>
      <c r="G176" s="72" t="s">
        <v>8636</v>
      </c>
      <c r="H176" s="72" t="s">
        <v>556</v>
      </c>
    </row>
    <row r="177" spans="2:8" ht="21.95" customHeight="1">
      <c r="B177" s="72" t="s">
        <v>66</v>
      </c>
      <c r="C177" s="73" t="s">
        <v>8677</v>
      </c>
      <c r="D177" s="72" t="s">
        <v>8678</v>
      </c>
      <c r="E177" s="72" t="e" cm="1">
        <f t="array" ref="E177">GetURL(Policy_db[[#This Row],[Title]])</f>
        <v>#VALUE!</v>
      </c>
      <c r="F177" s="75" t="s">
        <v>8679</v>
      </c>
      <c r="G177" s="72" t="s">
        <v>8136</v>
      </c>
      <c r="H177" s="72" t="s">
        <v>8136</v>
      </c>
    </row>
    <row r="178" spans="2:8" ht="21.95" customHeight="1">
      <c r="B178" s="72" t="s">
        <v>66</v>
      </c>
      <c r="C178" s="73" t="s">
        <v>8680</v>
      </c>
      <c r="D178" s="76" t="s">
        <v>8681</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8682</v>
      </c>
      <c r="G178" s="72" t="s">
        <v>8636</v>
      </c>
      <c r="H178" s="72" t="s">
        <v>556</v>
      </c>
    </row>
    <row r="179" spans="2:8" ht="21.95" customHeight="1">
      <c r="B179" s="72" t="s">
        <v>66</v>
      </c>
      <c r="C179" s="73" t="s">
        <v>8683</v>
      </c>
      <c r="D179" s="76" t="s">
        <v>8684</v>
      </c>
      <c r="E179" s="76" t="str" cm="1">
        <f t="array" ref="E179">GetURL(Policy_db[[#This Row],[Title]])</f>
        <v>http://www.planalto.gov.br/ccivil_03/_Ato2015-2018/2017/Decreto/D9082.htm</v>
      </c>
      <c r="F179" s="75" t="s">
        <v>8685</v>
      </c>
      <c r="G179" s="72" t="s">
        <v>8636</v>
      </c>
      <c r="H179" s="72" t="s">
        <v>556</v>
      </c>
    </row>
    <row r="180" spans="2:8" ht="21.95" customHeight="1">
      <c r="B180" s="72" t="s">
        <v>66</v>
      </c>
      <c r="C180" s="73" t="s">
        <v>8686</v>
      </c>
      <c r="D180" s="76" t="s">
        <v>8687</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8688</v>
      </c>
      <c r="G180" s="72" t="s">
        <v>8689</v>
      </c>
      <c r="H180" s="72" t="s">
        <v>556</v>
      </c>
    </row>
    <row r="181" spans="2:8" ht="21.95" customHeight="1">
      <c r="B181" s="72" t="s">
        <v>66</v>
      </c>
      <c r="C181" s="73" t="s">
        <v>8690</v>
      </c>
      <c r="D181" s="72" t="s">
        <v>8691</v>
      </c>
      <c r="E181" s="72" t="e" cm="1">
        <f t="array" ref="E181">GetURL(Policy_db[[#This Row],[Title]])</f>
        <v>#VALUE!</v>
      </c>
      <c r="F181" s="75" t="s">
        <v>8692</v>
      </c>
      <c r="G181" s="72" t="s">
        <v>8136</v>
      </c>
      <c r="H181" s="72" t="s">
        <v>8136</v>
      </c>
    </row>
    <row r="182" spans="2:8" ht="21.95" customHeight="1">
      <c r="B182" s="72" t="s">
        <v>66</v>
      </c>
      <c r="C182" s="73" t="s">
        <v>8693</v>
      </c>
      <c r="D182" s="76" t="s">
        <v>8694</v>
      </c>
      <c r="E182" s="76" t="str" cm="1">
        <f t="array" ref="E182">GetURL(Policy_db[[#This Row],[Title]])</f>
        <v>http://www.planalto.gov.br/ccivil_03/_Ato2011-2014/2012/Lei/L12651.htm</v>
      </c>
      <c r="F182" s="75" t="s">
        <v>8695</v>
      </c>
      <c r="G182" s="72" t="s">
        <v>8636</v>
      </c>
      <c r="H182" s="72" t="s">
        <v>556</v>
      </c>
    </row>
    <row r="183" spans="2:8" ht="21.95" customHeight="1">
      <c r="B183" s="72" t="s">
        <v>66</v>
      </c>
      <c r="C183" s="73" t="s">
        <v>8696</v>
      </c>
      <c r="D183" s="76" t="s">
        <v>8697</v>
      </c>
      <c r="E183" s="76" t="str" cm="1">
        <f t="array" ref="E183">GetURL(Policy_db[[#This Row],[Title]])</f>
        <v>http://www.planalto.gov.br/ccivil_03/_ato2015-2018/2017/decreto/D8972.htm</v>
      </c>
      <c r="F183" s="75" t="s">
        <v>8698</v>
      </c>
      <c r="G183" s="72" t="s">
        <v>8636</v>
      </c>
      <c r="H183" s="72" t="s">
        <v>556</v>
      </c>
    </row>
    <row r="184" spans="2:8" ht="21.95" customHeight="1">
      <c r="B184" s="72" t="s">
        <v>66</v>
      </c>
      <c r="C184" s="73" t="s">
        <v>8699</v>
      </c>
      <c r="D184" s="76" t="s">
        <v>8700</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8701</v>
      </c>
      <c r="G184" s="72" t="s">
        <v>8702</v>
      </c>
      <c r="H184" s="72" t="s">
        <v>556</v>
      </c>
    </row>
    <row r="185" spans="2:8" ht="21.95" customHeight="1">
      <c r="B185" s="72" t="s">
        <v>66</v>
      </c>
      <c r="C185" s="73" t="s">
        <v>8703</v>
      </c>
      <c r="D185" s="76" t="s">
        <v>8704</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8701</v>
      </c>
      <c r="G185" s="72" t="s">
        <v>8705</v>
      </c>
      <c r="H185" s="72" t="s">
        <v>556</v>
      </c>
    </row>
    <row r="186" spans="2:8" ht="21.95" customHeight="1">
      <c r="B186" s="72" t="s">
        <v>66</v>
      </c>
      <c r="C186" s="73" t="s">
        <v>8706</v>
      </c>
      <c r="D186" s="76" t="s">
        <v>8707</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8701</v>
      </c>
      <c r="G186" s="72" t="s">
        <v>8708</v>
      </c>
      <c r="H186" s="72" t="s">
        <v>556</v>
      </c>
    </row>
    <row r="187" spans="2:8" ht="21.95" customHeight="1">
      <c r="B187" s="72" t="s">
        <v>66</v>
      </c>
      <c r="C187" s="73" t="s">
        <v>8709</v>
      </c>
      <c r="D187" s="76" t="s">
        <v>8710</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8701</v>
      </c>
      <c r="G187" s="72" t="s">
        <v>8646</v>
      </c>
      <c r="H187" s="72" t="s">
        <v>556</v>
      </c>
    </row>
    <row r="188" spans="2:8" ht="21.95" customHeight="1">
      <c r="B188" s="72" t="s">
        <v>66</v>
      </c>
      <c r="C188" s="73" t="s">
        <v>8711</v>
      </c>
      <c r="D188" s="76" t="s">
        <v>8712</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8375</v>
      </c>
      <c r="G188" s="72" t="s">
        <v>548</v>
      </c>
      <c r="H188" s="72" t="s">
        <v>552</v>
      </c>
    </row>
    <row r="189" spans="2:8" ht="21.95" customHeight="1">
      <c r="B189" s="72" t="s">
        <v>66</v>
      </c>
      <c r="C189" s="73" t="s">
        <v>8713</v>
      </c>
      <c r="D189" s="76" t="s">
        <v>8714</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8715</v>
      </c>
      <c r="G189" s="72" t="s">
        <v>8636</v>
      </c>
      <c r="H189" s="72" t="s">
        <v>556</v>
      </c>
    </row>
    <row r="190" spans="2:8" ht="21.95" customHeight="1">
      <c r="B190" s="72" t="s">
        <v>66</v>
      </c>
      <c r="C190" s="73" t="s">
        <v>8716</v>
      </c>
      <c r="D190" s="76" t="s">
        <v>8717</v>
      </c>
      <c r="E190" s="76" t="str" cm="1">
        <f t="array" ref="E190">GetURL(Policy_db[[#This Row],[Title]])</f>
        <v>http://www.planalto.gov.br/ccivil_03/_Ato2007-2010/2008/Decreto/D6527.htm</v>
      </c>
      <c r="F190" s="75" t="s">
        <v>8718</v>
      </c>
      <c r="G190" s="72" t="s">
        <v>8636</v>
      </c>
      <c r="H190" s="72" t="s">
        <v>556</v>
      </c>
    </row>
    <row r="191" spans="2:8" ht="21.95" customHeight="1">
      <c r="B191" s="72" t="s">
        <v>66</v>
      </c>
      <c r="C191" s="73" t="s">
        <v>8719</v>
      </c>
      <c r="D191" s="76" t="s">
        <v>8720</v>
      </c>
      <c r="E191" s="76" t="str" cm="1">
        <f t="array" ref="E191">GetURL(Policy_db[[#This Row],[Title]])</f>
        <v>http://www.planalto.gov.br/ccivil_03/_Ato2019-2022/2019/Decreto/D10145.htm</v>
      </c>
      <c r="F191" s="75" t="s">
        <v>8721</v>
      </c>
      <c r="G191" s="72" t="s">
        <v>8636</v>
      </c>
      <c r="H191" s="72" t="s">
        <v>556</v>
      </c>
    </row>
    <row r="192" spans="2:8" ht="21.95" customHeight="1">
      <c r="B192" s="72" t="s">
        <v>66</v>
      </c>
      <c r="C192" s="73" t="s">
        <v>8722</v>
      </c>
      <c r="D192" s="76" t="s">
        <v>8723</v>
      </c>
      <c r="E192" s="76" t="str" cm="1">
        <f t="array" ref="E192">GetURL(Policy_db[[#This Row],[Title]])</f>
        <v>http://www.planalto.gov.br/ccivil_03/_Ato2019-2022/2019/Decreto/D10144.htm</v>
      </c>
      <c r="F192" s="75" t="s">
        <v>8721</v>
      </c>
      <c r="G192" s="72" t="s">
        <v>8636</v>
      </c>
      <c r="H192" s="72" t="s">
        <v>556</v>
      </c>
    </row>
    <row r="193" spans="2:8" ht="21.95" customHeight="1">
      <c r="B193" s="72" t="s">
        <v>66</v>
      </c>
      <c r="C193" s="73" t="s">
        <v>8724</v>
      </c>
      <c r="D193" s="76" t="s">
        <v>8725</v>
      </c>
      <c r="E193" s="76" t="str" cm="1">
        <f t="array" ref="E193">GetURL(Policy_db[[#This Row],[Title]])</f>
        <v>http://www.planalto.gov.br/ccivil_03/_Ato2019-2022/2019/Decreto/D10142.htm</v>
      </c>
      <c r="F193" s="75" t="s">
        <v>8721</v>
      </c>
      <c r="G193" s="72" t="s">
        <v>8636</v>
      </c>
      <c r="H193" s="72" t="s">
        <v>556</v>
      </c>
    </row>
    <row r="194" spans="2:8" ht="21.95" customHeight="1">
      <c r="B194" s="72" t="s">
        <v>66</v>
      </c>
      <c r="C194" s="73" t="s">
        <v>8726</v>
      </c>
      <c r="D194" s="72" t="s">
        <v>8727</v>
      </c>
      <c r="E194" s="72" t="e" cm="1">
        <f t="array" ref="E194">GetURL(Policy_db[[#This Row],[Title]])</f>
        <v>#VALUE!</v>
      </c>
      <c r="F194" s="75" t="s">
        <v>8728</v>
      </c>
      <c r="G194" s="72" t="s">
        <v>8136</v>
      </c>
      <c r="H194" s="72" t="s">
        <v>8136</v>
      </c>
    </row>
    <row r="195" spans="2:8" ht="21.95" customHeight="1">
      <c r="B195" s="72" t="s">
        <v>66</v>
      </c>
      <c r="C195" s="73" t="s">
        <v>8729</v>
      </c>
      <c r="D195" s="72" t="s">
        <v>8730</v>
      </c>
      <c r="E195" s="72" t="e" cm="1">
        <f t="array" ref="E195">GetURL(Policy_db[[#This Row],[Title]])</f>
        <v>#VALUE!</v>
      </c>
      <c r="F195" s="75" t="s">
        <v>8731</v>
      </c>
      <c r="G195" s="72" t="s">
        <v>8136</v>
      </c>
      <c r="H195" s="72" t="s">
        <v>8136</v>
      </c>
    </row>
    <row r="196" spans="2:8" ht="21.95" customHeight="1">
      <c r="B196" s="72" t="s">
        <v>66</v>
      </c>
      <c r="C196" s="73" t="s">
        <v>8732</v>
      </c>
      <c r="D196" s="72" t="s">
        <v>8733</v>
      </c>
      <c r="E196" s="72" t="e" cm="1">
        <f t="array" ref="E196">GetURL(Policy_db[[#This Row],[Title]])</f>
        <v>#VALUE!</v>
      </c>
      <c r="F196" s="75" t="s">
        <v>8734</v>
      </c>
      <c r="G196" s="72" t="s">
        <v>548</v>
      </c>
      <c r="H196" s="72" t="s">
        <v>556</v>
      </c>
    </row>
    <row r="197" spans="2:8" ht="21.95" customHeight="1">
      <c r="B197" s="72" t="s">
        <v>70</v>
      </c>
      <c r="C197" s="73" t="s">
        <v>8735</v>
      </c>
      <c r="D197" s="76" t="s">
        <v>8736</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8737</v>
      </c>
      <c r="G197" s="72" t="s">
        <v>8738</v>
      </c>
      <c r="H197" s="72" t="s">
        <v>552</v>
      </c>
    </row>
    <row r="198" spans="2:8" ht="21.95" customHeight="1">
      <c r="B198" s="72" t="s">
        <v>70</v>
      </c>
      <c r="C198" s="73" t="s">
        <v>8739</v>
      </c>
      <c r="D198" s="76" t="s">
        <v>8740</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8154</v>
      </c>
      <c r="G198" s="72" t="s">
        <v>8136</v>
      </c>
      <c r="H198" s="72" t="s">
        <v>552</v>
      </c>
    </row>
    <row r="199" spans="2:8" ht="21.95" customHeight="1">
      <c r="B199" s="72" t="s">
        <v>70</v>
      </c>
      <c r="C199" s="73" t="s">
        <v>8741</v>
      </c>
      <c r="D199" s="76" t="s">
        <v>8742</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8144</v>
      </c>
      <c r="G199" s="72" t="s">
        <v>8743</v>
      </c>
      <c r="H199" s="72" t="s">
        <v>552</v>
      </c>
    </row>
    <row r="200" spans="2:8" ht="21.95" customHeight="1">
      <c r="B200" s="72" t="s">
        <v>70</v>
      </c>
      <c r="C200" s="73" t="s">
        <v>8744</v>
      </c>
      <c r="D200" s="76" t="s">
        <v>8745</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8151</v>
      </c>
      <c r="G200" s="72" t="s">
        <v>8136</v>
      </c>
      <c r="H200" s="72" t="s">
        <v>552</v>
      </c>
    </row>
    <row r="201" spans="2:8" ht="21.95" customHeight="1">
      <c r="B201" s="72" t="s">
        <v>44</v>
      </c>
      <c r="C201" s="73" t="s">
        <v>8746</v>
      </c>
      <c r="D201" s="76" t="s">
        <v>8747</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8748</v>
      </c>
      <c r="G201" s="72" t="s">
        <v>8749</v>
      </c>
      <c r="H201" s="72" t="s">
        <v>564</v>
      </c>
    </row>
    <row r="202" spans="2:8" ht="21.95" customHeight="1">
      <c r="B202" s="72" t="s">
        <v>44</v>
      </c>
      <c r="C202" s="73" t="s">
        <v>8750</v>
      </c>
      <c r="D202" s="76" t="s">
        <v>8751</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8752</v>
      </c>
      <c r="G202" s="72" t="s">
        <v>8136</v>
      </c>
      <c r="H202" s="72" t="s">
        <v>564</v>
      </c>
    </row>
    <row r="203" spans="2:8" ht="21.95" customHeight="1">
      <c r="B203" s="72" t="s">
        <v>44</v>
      </c>
      <c r="C203" s="73" t="s">
        <v>8753</v>
      </c>
      <c r="D203" s="76" t="s">
        <v>8754</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8755</v>
      </c>
      <c r="G203" s="72" t="s">
        <v>548</v>
      </c>
      <c r="H203" s="72" t="s">
        <v>564</v>
      </c>
    </row>
    <row r="204" spans="2:8" ht="21.95" customHeight="1">
      <c r="B204" s="72" t="s">
        <v>44</v>
      </c>
      <c r="C204" s="73" t="s">
        <v>8756</v>
      </c>
      <c r="D204" s="76" t="s">
        <v>8757</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8758</v>
      </c>
      <c r="G204" s="72" t="s">
        <v>8759</v>
      </c>
      <c r="H204" s="72" t="s">
        <v>564</v>
      </c>
    </row>
    <row r="205" spans="2:8" ht="21.95" customHeight="1">
      <c r="B205" s="72" t="s">
        <v>44</v>
      </c>
      <c r="C205" s="73" t="s">
        <v>8760</v>
      </c>
      <c r="D205" s="76" t="s">
        <v>8761</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8762</v>
      </c>
      <c r="G205" s="72" t="s">
        <v>8136</v>
      </c>
      <c r="H205" s="72" t="s">
        <v>564</v>
      </c>
    </row>
    <row r="206" spans="2:8" ht="21.95" customHeight="1">
      <c r="B206" s="72" t="s">
        <v>44</v>
      </c>
      <c r="C206" s="73" t="s">
        <v>8763</v>
      </c>
      <c r="D206" s="76" t="s">
        <v>8764</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8765</v>
      </c>
      <c r="G206" s="72" t="s">
        <v>8759</v>
      </c>
      <c r="H206" s="72" t="s">
        <v>564</v>
      </c>
    </row>
    <row r="207" spans="2:8" ht="21.95" customHeight="1">
      <c r="B207" s="72" t="s">
        <v>44</v>
      </c>
      <c r="C207" s="73" t="s">
        <v>8766</v>
      </c>
      <c r="D207" s="76" t="s">
        <v>8767</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8151</v>
      </c>
      <c r="G207" s="72" t="s">
        <v>8768</v>
      </c>
      <c r="H207" s="72" t="s">
        <v>552</v>
      </c>
    </row>
    <row r="208" spans="2:8" ht="21.95" customHeight="1">
      <c r="B208" s="72" t="s">
        <v>44</v>
      </c>
      <c r="C208" s="73" t="s">
        <v>8769</v>
      </c>
      <c r="D208" s="80" t="s">
        <v>8770</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8771</v>
      </c>
      <c r="G208" s="72" t="s">
        <v>8772</v>
      </c>
      <c r="H208" s="72" t="s">
        <v>564</v>
      </c>
    </row>
    <row r="209" spans="2:8" ht="21.95" customHeight="1">
      <c r="B209" s="72" t="s">
        <v>44</v>
      </c>
      <c r="C209" s="73" t="s">
        <v>8773</v>
      </c>
      <c r="D209" s="76" t="s">
        <v>8774</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8775</v>
      </c>
      <c r="G209" s="72" t="s">
        <v>548</v>
      </c>
      <c r="H209" s="72" t="s">
        <v>564</v>
      </c>
    </row>
    <row r="210" spans="2:8" ht="21.95" customHeight="1">
      <c r="B210" s="72" t="s">
        <v>44</v>
      </c>
      <c r="C210" s="73" t="s">
        <v>8776</v>
      </c>
      <c r="D210" s="76" t="s">
        <v>8777</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8778</v>
      </c>
      <c r="G210" s="72" t="s">
        <v>8749</v>
      </c>
      <c r="H210" s="72" t="s">
        <v>564</v>
      </c>
    </row>
    <row r="211" spans="2:8" ht="21.95" customHeight="1">
      <c r="B211" s="72" t="s">
        <v>44</v>
      </c>
      <c r="C211" s="73" t="s">
        <v>8779</v>
      </c>
      <c r="D211" s="76" t="s">
        <v>8780</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8781</v>
      </c>
      <c r="G211" s="72" t="s">
        <v>8136</v>
      </c>
      <c r="H211" s="72" t="s">
        <v>564</v>
      </c>
    </row>
    <row r="212" spans="2:8" ht="21.95" customHeight="1">
      <c r="B212" s="72" t="s">
        <v>44</v>
      </c>
      <c r="C212" s="73" t="s">
        <v>8782</v>
      </c>
      <c r="D212" s="76" t="s">
        <v>8783</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8131</v>
      </c>
      <c r="G212" s="72" t="s">
        <v>8784</v>
      </c>
      <c r="H212" s="72" t="s">
        <v>564</v>
      </c>
    </row>
    <row r="213" spans="2:8" ht="21.95" customHeight="1">
      <c r="B213" s="72" t="s">
        <v>38</v>
      </c>
      <c r="C213" s="73" t="s">
        <v>8785</v>
      </c>
      <c r="D213" s="76" t="s">
        <v>8786</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8787</v>
      </c>
      <c r="G213" s="72" t="s">
        <v>8788</v>
      </c>
      <c r="H213" s="72" t="s">
        <v>564</v>
      </c>
    </row>
    <row r="214" spans="2:8" ht="21.95" customHeight="1">
      <c r="B214" s="72" t="s">
        <v>38</v>
      </c>
      <c r="C214" s="73" t="s">
        <v>8789</v>
      </c>
      <c r="D214" s="76" t="s">
        <v>8790</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8154</v>
      </c>
      <c r="G214" s="72" t="s">
        <v>8791</v>
      </c>
      <c r="H214" s="72" t="s">
        <v>552</v>
      </c>
    </row>
    <row r="215" spans="2:8" ht="21.95" customHeight="1">
      <c r="B215" s="72" t="s">
        <v>38</v>
      </c>
      <c r="C215" s="73" t="s">
        <v>8792</v>
      </c>
      <c r="D215" s="76" t="s">
        <v>8793</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8139</v>
      </c>
      <c r="G215" s="72" t="s">
        <v>8794</v>
      </c>
      <c r="H215" s="72" t="s">
        <v>552</v>
      </c>
    </row>
    <row r="216" spans="2:8" ht="21.95" customHeight="1">
      <c r="B216" s="72" t="s">
        <v>38</v>
      </c>
      <c r="C216" s="73" t="s">
        <v>8795</v>
      </c>
      <c r="D216" s="76" t="s">
        <v>8796</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8139</v>
      </c>
      <c r="G216" s="72" t="s">
        <v>8797</v>
      </c>
      <c r="H216" s="72" t="s">
        <v>552</v>
      </c>
    </row>
    <row r="217" spans="2:8" ht="21.95" customHeight="1">
      <c r="B217" s="72" t="s">
        <v>104</v>
      </c>
      <c r="C217" s="73" t="s">
        <v>8798</v>
      </c>
      <c r="D217" s="76" t="s">
        <v>8799</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8800</v>
      </c>
      <c r="G217" s="72" t="s">
        <v>8801</v>
      </c>
      <c r="H217" s="72" t="s">
        <v>556</v>
      </c>
    </row>
    <row r="218" spans="2:8" ht="21.95" customHeight="1">
      <c r="B218" s="72" t="s">
        <v>104</v>
      </c>
      <c r="C218" s="73" t="s">
        <v>8802</v>
      </c>
      <c r="D218" s="76" t="s">
        <v>8803</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8804</v>
      </c>
      <c r="G218" s="72" t="s">
        <v>8801</v>
      </c>
      <c r="H218" s="72" t="s">
        <v>556</v>
      </c>
    </row>
    <row r="219" spans="2:8" ht="21.95" customHeight="1">
      <c r="B219" s="72" t="s">
        <v>104</v>
      </c>
      <c r="C219" s="73" t="s">
        <v>8805</v>
      </c>
      <c r="D219" s="76" t="s">
        <v>8806</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8807</v>
      </c>
      <c r="G219" s="72" t="s">
        <v>8801</v>
      </c>
      <c r="H219" s="72" t="s">
        <v>556</v>
      </c>
    </row>
    <row r="220" spans="2:8" ht="21.95" customHeight="1">
      <c r="B220" s="72" t="s">
        <v>104</v>
      </c>
      <c r="C220" s="73" t="s">
        <v>8808</v>
      </c>
      <c r="D220" s="76" t="s">
        <v>8809</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8810</v>
      </c>
      <c r="G220" s="72" t="s">
        <v>8801</v>
      </c>
      <c r="H220" s="72" t="s">
        <v>556</v>
      </c>
    </row>
    <row r="221" spans="2:8" ht="21.95" customHeight="1">
      <c r="B221" s="72" t="s">
        <v>104</v>
      </c>
      <c r="C221" s="73" t="s">
        <v>8811</v>
      </c>
      <c r="D221" s="76" t="s">
        <v>8812</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8813</v>
      </c>
      <c r="G221" s="72" t="s">
        <v>8801</v>
      </c>
      <c r="H221" s="72" t="s">
        <v>556</v>
      </c>
    </row>
    <row r="222" spans="2:8" ht="21.95" customHeight="1">
      <c r="B222" s="72" t="s">
        <v>104</v>
      </c>
      <c r="C222" s="73" t="s">
        <v>8814</v>
      </c>
      <c r="D222" s="76" t="s">
        <v>8815</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8816</v>
      </c>
      <c r="G222" s="72" t="s">
        <v>8801</v>
      </c>
      <c r="H222" s="72" t="s">
        <v>556</v>
      </c>
    </row>
    <row r="223" spans="2:8" ht="21.95" customHeight="1">
      <c r="B223" s="72" t="s">
        <v>104</v>
      </c>
      <c r="C223" s="73" t="s">
        <v>8817</v>
      </c>
      <c r="D223" s="76" t="s">
        <v>8818</v>
      </c>
      <c r="E223" s="76"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8734</v>
      </c>
      <c r="G223" s="72" t="s">
        <v>8819</v>
      </c>
      <c r="H223" s="72" t="s">
        <v>556</v>
      </c>
    </row>
    <row r="224" spans="2:8" ht="21.95" customHeight="1">
      <c r="B224" s="72" t="s">
        <v>238</v>
      </c>
      <c r="C224" s="73" t="s">
        <v>8820</v>
      </c>
      <c r="D224" s="76" t="s">
        <v>8821</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8822</v>
      </c>
      <c r="G224" s="72" t="s">
        <v>8823</v>
      </c>
      <c r="H224" s="72" t="s">
        <v>552</v>
      </c>
    </row>
    <row r="225" spans="2:8" ht="21.95" customHeight="1">
      <c r="B225" s="72" t="s">
        <v>238</v>
      </c>
      <c r="C225" s="73" t="s">
        <v>8824</v>
      </c>
      <c r="D225" s="76" t="s">
        <v>8825</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8826</v>
      </c>
      <c r="G225" s="72" t="s">
        <v>8827</v>
      </c>
      <c r="H225" s="72" t="s">
        <v>552</v>
      </c>
    </row>
    <row r="226" spans="2:8" ht="21.95" customHeight="1">
      <c r="B226" s="72" t="s">
        <v>238</v>
      </c>
      <c r="C226" s="73" t="s">
        <v>8828</v>
      </c>
      <c r="D226" s="76" t="s">
        <v>8829</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8830</v>
      </c>
      <c r="G226" s="72" t="s">
        <v>8823</v>
      </c>
      <c r="H226" s="72" t="s">
        <v>552</v>
      </c>
    </row>
    <row r="227" spans="2:8" ht="21.95" customHeight="1">
      <c r="B227" s="72" t="s">
        <v>238</v>
      </c>
      <c r="C227" s="73" t="s">
        <v>8831</v>
      </c>
      <c r="D227" s="76" t="s">
        <v>8832</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8833</v>
      </c>
      <c r="G227" s="72" t="s">
        <v>8823</v>
      </c>
      <c r="H227" s="72" t="s">
        <v>552</v>
      </c>
    </row>
    <row r="228" spans="2:8" ht="21.95" customHeight="1">
      <c r="B228" s="72" t="s">
        <v>238</v>
      </c>
      <c r="C228" s="73" t="s">
        <v>8834</v>
      </c>
      <c r="D228" s="76" t="s">
        <v>8835</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8464</v>
      </c>
      <c r="G228" s="72" t="s">
        <v>8823</v>
      </c>
      <c r="H228" s="72" t="s">
        <v>552</v>
      </c>
    </row>
    <row r="229" spans="2:8" ht="21.95" customHeight="1">
      <c r="B229" s="72" t="s">
        <v>238</v>
      </c>
      <c r="C229" s="73" t="s">
        <v>8836</v>
      </c>
      <c r="D229" s="76" t="s">
        <v>8837</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8490</v>
      </c>
      <c r="G229" s="72" t="s">
        <v>8136</v>
      </c>
      <c r="H229" s="72" t="s">
        <v>552</v>
      </c>
    </row>
    <row r="230" spans="2:8" ht="21.95" customHeight="1">
      <c r="B230" s="72" t="s">
        <v>238</v>
      </c>
      <c r="C230" s="73" t="s">
        <v>8838</v>
      </c>
      <c r="D230" s="76" t="s">
        <v>8839</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8765</v>
      </c>
      <c r="G230" s="72" t="s">
        <v>8840</v>
      </c>
      <c r="H230" s="72" t="s">
        <v>552</v>
      </c>
    </row>
    <row r="231" spans="2:8" ht="21.95" customHeight="1">
      <c r="B231" s="72" t="s">
        <v>238</v>
      </c>
      <c r="C231" s="73" t="s">
        <v>8841</v>
      </c>
      <c r="D231" s="76" t="s">
        <v>8842</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8162</v>
      </c>
      <c r="G231" s="72" t="s">
        <v>8843</v>
      </c>
      <c r="H231" s="72" t="s">
        <v>552</v>
      </c>
    </row>
    <row r="232" spans="2:8" ht="21.95" customHeight="1">
      <c r="B232" s="72" t="s">
        <v>238</v>
      </c>
      <c r="C232" s="73" t="s">
        <v>8844</v>
      </c>
      <c r="D232" s="76" t="s">
        <v>8845</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8846</v>
      </c>
      <c r="G232" s="72" t="s">
        <v>8847</v>
      </c>
      <c r="H232" s="72" t="s">
        <v>552</v>
      </c>
    </row>
    <row r="233" spans="2:8" ht="21.95" customHeight="1">
      <c r="B233" s="72" t="s">
        <v>238</v>
      </c>
      <c r="C233" s="73" t="s">
        <v>8848</v>
      </c>
      <c r="D233" s="76" t="s">
        <v>8849</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8158</v>
      </c>
      <c r="G233" s="72" t="s">
        <v>8850</v>
      </c>
      <c r="H233" s="72" t="s">
        <v>552</v>
      </c>
    </row>
    <row r="234" spans="2:8" ht="21.95" customHeight="1">
      <c r="B234" s="72" t="s">
        <v>238</v>
      </c>
      <c r="C234" s="73" t="s">
        <v>8851</v>
      </c>
      <c r="D234" s="76" t="s">
        <v>8852</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8853</v>
      </c>
      <c r="G234" s="72" t="s">
        <v>8854</v>
      </c>
      <c r="H234" s="72" t="s">
        <v>552</v>
      </c>
    </row>
    <row r="235" spans="2:8" ht="21.95" customHeight="1">
      <c r="B235" s="72" t="s">
        <v>238</v>
      </c>
      <c r="C235" s="73" t="s">
        <v>8855</v>
      </c>
      <c r="D235" s="76" t="s">
        <v>8856</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8162</v>
      </c>
      <c r="G235" s="72" t="s">
        <v>8857</v>
      </c>
      <c r="H235" s="72" t="s">
        <v>552</v>
      </c>
    </row>
    <row r="236" spans="2:8" ht="21.95" customHeight="1">
      <c r="B236" s="72" t="s">
        <v>238</v>
      </c>
      <c r="C236" s="73" t="s">
        <v>8858</v>
      </c>
      <c r="D236" s="76" t="s">
        <v>8859</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8542</v>
      </c>
      <c r="G236" s="72" t="s">
        <v>8646</v>
      </c>
      <c r="H236" s="72" t="s">
        <v>552</v>
      </c>
    </row>
    <row r="237" spans="2:8" ht="21.95" customHeight="1">
      <c r="B237" s="72" t="s">
        <v>238</v>
      </c>
      <c r="C237" s="73" t="s">
        <v>8860</v>
      </c>
      <c r="D237" s="76" t="s">
        <v>8861</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8862</v>
      </c>
      <c r="G237" s="72" t="s">
        <v>548</v>
      </c>
      <c r="H237" s="72" t="s">
        <v>552</v>
      </c>
    </row>
    <row r="238" spans="2:8" ht="21.95" customHeight="1">
      <c r="B238" s="72" t="s">
        <v>238</v>
      </c>
      <c r="C238" s="73" t="s">
        <v>8863</v>
      </c>
      <c r="D238" s="76" t="s">
        <v>8864</v>
      </c>
      <c r="E238" s="76" t="str" cm="1">
        <f t="array" ref="E238">GetURL(Policy_db[[#This Row],[Title]])</f>
        <v>https://www.climate-laws.org/geographies/cambodia/policies/national-climate-change-action-plan-for-public-health-2014-2018</v>
      </c>
      <c r="F238" s="75" t="s">
        <v>8158</v>
      </c>
      <c r="G238" s="72" t="s">
        <v>8689</v>
      </c>
      <c r="H238" s="72" t="s">
        <v>552</v>
      </c>
    </row>
    <row r="239" spans="2:8" ht="21.95" customHeight="1">
      <c r="B239" s="72" t="s">
        <v>238</v>
      </c>
      <c r="C239" s="73" t="s">
        <v>8865</v>
      </c>
      <c r="D239" s="76" t="s">
        <v>8866</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8867</v>
      </c>
      <c r="G239" s="72" t="s">
        <v>8868</v>
      </c>
      <c r="H239" s="72" t="s">
        <v>552</v>
      </c>
    </row>
    <row r="240" spans="2:8" ht="21.95" customHeight="1">
      <c r="B240" s="72" t="s">
        <v>238</v>
      </c>
      <c r="C240" s="73" t="s">
        <v>8869</v>
      </c>
      <c r="D240" s="76" t="s">
        <v>8870</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8162</v>
      </c>
      <c r="G240" s="72" t="s">
        <v>8871</v>
      </c>
      <c r="H240" s="72" t="s">
        <v>552</v>
      </c>
    </row>
    <row r="241" spans="2:8" ht="21.95" customHeight="1">
      <c r="B241" s="72" t="s">
        <v>238</v>
      </c>
      <c r="C241" s="73" t="s">
        <v>8872</v>
      </c>
      <c r="D241" s="76" t="s">
        <v>8873</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8874</v>
      </c>
      <c r="G241" s="72" t="s">
        <v>8875</v>
      </c>
      <c r="H241" s="72" t="s">
        <v>552</v>
      </c>
    </row>
    <row r="242" spans="2:8" ht="21.95" customHeight="1">
      <c r="B242" s="72" t="s">
        <v>238</v>
      </c>
      <c r="C242" s="73" t="s">
        <v>8876</v>
      </c>
      <c r="D242" s="76" t="s">
        <v>8877</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8878</v>
      </c>
      <c r="G242" s="72" t="s">
        <v>7778</v>
      </c>
      <c r="H242" s="72" t="s">
        <v>552</v>
      </c>
    </row>
    <row r="243" spans="2:8" ht="21.95" customHeight="1">
      <c r="B243" s="72" t="s">
        <v>238</v>
      </c>
      <c r="C243" s="73" t="s">
        <v>8879</v>
      </c>
      <c r="D243" s="76" t="s">
        <v>8880</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8881</v>
      </c>
      <c r="G243" s="72" t="s">
        <v>8823</v>
      </c>
      <c r="H243" s="72" t="s">
        <v>552</v>
      </c>
    </row>
    <row r="244" spans="2:8" ht="21.95" customHeight="1">
      <c r="B244" s="72" t="s">
        <v>238</v>
      </c>
      <c r="C244" s="73" t="s">
        <v>8882</v>
      </c>
      <c r="D244" s="76" t="s">
        <v>8883</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8765</v>
      </c>
      <c r="G244" s="72" t="s">
        <v>8646</v>
      </c>
      <c r="H244" s="72" t="s">
        <v>552</v>
      </c>
    </row>
    <row r="245" spans="2:8" ht="21.95" customHeight="1">
      <c r="B245" s="72" t="s">
        <v>238</v>
      </c>
      <c r="C245" s="73" t="s">
        <v>8884</v>
      </c>
      <c r="D245" s="76" t="s">
        <v>8885</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8886</v>
      </c>
      <c r="G245" s="72" t="s">
        <v>8823</v>
      </c>
      <c r="H245" s="72" t="s">
        <v>552</v>
      </c>
    </row>
    <row r="246" spans="2:8" ht="21.95" customHeight="1">
      <c r="B246" s="72" t="s">
        <v>238</v>
      </c>
      <c r="C246" s="73" t="s">
        <v>8887</v>
      </c>
      <c r="D246" s="76" t="s">
        <v>8888</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8889</v>
      </c>
      <c r="G246" s="72" t="s">
        <v>8823</v>
      </c>
      <c r="H246" s="72" t="s">
        <v>552</v>
      </c>
    </row>
    <row r="247" spans="2:8" ht="21.95" customHeight="1">
      <c r="B247" s="72" t="s">
        <v>238</v>
      </c>
      <c r="C247" s="73" t="s">
        <v>8890</v>
      </c>
      <c r="D247" s="76" t="s">
        <v>8891</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8892</v>
      </c>
      <c r="G247" s="72" t="s">
        <v>8893</v>
      </c>
      <c r="H247" s="72" t="s">
        <v>552</v>
      </c>
    </row>
    <row r="248" spans="2:8" ht="21.95" customHeight="1">
      <c r="B248" s="72" t="s">
        <v>92</v>
      </c>
      <c r="C248" s="73" t="s">
        <v>8894</v>
      </c>
      <c r="D248" s="72" t="s">
        <v>8895</v>
      </c>
      <c r="E248" s="72" t="e" cm="1">
        <f t="array" ref="E248">GetURL(Policy_db[[#This Row],[Title]])</f>
        <v>#VALUE!</v>
      </c>
      <c r="F248" s="75" t="s">
        <v>8896</v>
      </c>
      <c r="G248" s="72" t="s">
        <v>8136</v>
      </c>
      <c r="H248" s="72" t="s">
        <v>8136</v>
      </c>
    </row>
    <row r="249" spans="2:8" ht="21.95" customHeight="1">
      <c r="B249" s="72" t="s">
        <v>92</v>
      </c>
      <c r="C249" s="73" t="s">
        <v>8897</v>
      </c>
      <c r="D249" s="72" t="s">
        <v>8898</v>
      </c>
      <c r="E249" s="72" t="e" cm="1">
        <f t="array" ref="E249">GetURL(Policy_db[[#This Row],[Title]])</f>
        <v>#VALUE!</v>
      </c>
      <c r="F249" s="75" t="s">
        <v>8899</v>
      </c>
      <c r="G249" s="72" t="s">
        <v>8136</v>
      </c>
      <c r="H249" s="72" t="s">
        <v>8136</v>
      </c>
    </row>
    <row r="250" spans="2:8" ht="21.95" customHeight="1">
      <c r="B250" s="72" t="s">
        <v>92</v>
      </c>
      <c r="C250" s="73" t="s">
        <v>8900</v>
      </c>
      <c r="D250" s="76" t="s">
        <v>8901</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8902</v>
      </c>
      <c r="G250" s="72" t="s">
        <v>8136</v>
      </c>
      <c r="H250" s="72" t="s">
        <v>564</v>
      </c>
    </row>
    <row r="251" spans="2:8" ht="21.95" customHeight="1">
      <c r="B251" s="72" t="s">
        <v>92</v>
      </c>
      <c r="C251" s="73" t="s">
        <v>8903</v>
      </c>
      <c r="D251" s="76" t="s">
        <v>8904</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8905</v>
      </c>
      <c r="G251" s="72" t="s">
        <v>8906</v>
      </c>
      <c r="H251" s="72" t="s">
        <v>564</v>
      </c>
    </row>
    <row r="252" spans="2:8" ht="21.95" customHeight="1">
      <c r="B252" s="72" t="s">
        <v>92</v>
      </c>
      <c r="C252" s="73" t="s">
        <v>8907</v>
      </c>
      <c r="D252" s="72" t="s">
        <v>8908</v>
      </c>
      <c r="E252" s="72" t="e" cm="1">
        <f t="array" ref="E252">GetURL(Policy_db[[#This Row],[Title]])</f>
        <v>#VALUE!</v>
      </c>
      <c r="F252" s="75" t="s">
        <v>8321</v>
      </c>
      <c r="G252" s="72" t="s">
        <v>8136</v>
      </c>
      <c r="H252" s="72" t="s">
        <v>8136</v>
      </c>
    </row>
    <row r="253" spans="2:8" ht="21.95" customHeight="1">
      <c r="B253" s="78" t="s">
        <v>78</v>
      </c>
      <c r="C253" s="73" t="s">
        <v>8909</v>
      </c>
      <c r="D253" s="76" t="s">
        <v>8910</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8911</v>
      </c>
      <c r="G253" s="75" t="s">
        <v>8912</v>
      </c>
      <c r="H253" s="72" t="s">
        <v>564</v>
      </c>
    </row>
    <row r="254" spans="2:8" ht="21.95" customHeight="1">
      <c r="B254" s="78" t="s">
        <v>78</v>
      </c>
      <c r="C254" s="73" t="s">
        <v>8913</v>
      </c>
      <c r="D254" s="76" t="s">
        <v>8914</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8915</v>
      </c>
      <c r="G254" s="75" t="s">
        <v>8912</v>
      </c>
      <c r="H254" s="72" t="s">
        <v>564</v>
      </c>
    </row>
    <row r="255" spans="2:8" ht="21.95" customHeight="1">
      <c r="B255" s="78" t="s">
        <v>428</v>
      </c>
      <c r="C255" s="73" t="s">
        <v>8916</v>
      </c>
      <c r="D255" s="76" t="s">
        <v>8917</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8548</v>
      </c>
      <c r="G255" s="75" t="s">
        <v>8918</v>
      </c>
      <c r="H255" s="72" t="s">
        <v>552</v>
      </c>
    </row>
    <row r="256" spans="2:8" ht="21.95" customHeight="1">
      <c r="B256" s="78" t="s">
        <v>428</v>
      </c>
      <c r="C256" s="73" t="s">
        <v>8919</v>
      </c>
      <c r="D256" s="76" t="s">
        <v>8920</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8921</v>
      </c>
      <c r="G256" s="75" t="s">
        <v>8922</v>
      </c>
      <c r="H256" s="72" t="s">
        <v>564</v>
      </c>
    </row>
    <row r="257" spans="2:8" ht="21.95" customHeight="1">
      <c r="B257" s="78" t="s">
        <v>428</v>
      </c>
      <c r="C257" s="73" t="s">
        <v>8923</v>
      </c>
      <c r="D257" s="76" t="s">
        <v>8924</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8925</v>
      </c>
      <c r="G257" s="75" t="s">
        <v>8922</v>
      </c>
      <c r="H257" s="72" t="s">
        <v>564</v>
      </c>
    </row>
    <row r="258" spans="2:8" ht="21.95" customHeight="1">
      <c r="B258" s="78" t="s">
        <v>86</v>
      </c>
      <c r="C258" s="73" t="s">
        <v>8926</v>
      </c>
      <c r="D258" s="76" t="s">
        <v>8927</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8928</v>
      </c>
      <c r="G258" s="75" t="s">
        <v>8929</v>
      </c>
      <c r="H258" s="72" t="s">
        <v>573</v>
      </c>
    </row>
    <row r="259" spans="2:8" ht="21.95" customHeight="1">
      <c r="B259" s="78" t="s">
        <v>86</v>
      </c>
      <c r="C259" s="73" t="s">
        <v>8930</v>
      </c>
      <c r="D259" s="76" t="s">
        <v>8931</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8932</v>
      </c>
      <c r="G259" s="75" t="s">
        <v>6610</v>
      </c>
      <c r="H259" s="72" t="s">
        <v>573</v>
      </c>
    </row>
    <row r="260" spans="2:8" ht="21.95" customHeight="1">
      <c r="B260" s="78" t="s">
        <v>86</v>
      </c>
      <c r="C260" s="73" t="s">
        <v>8933</v>
      </c>
      <c r="D260" s="76" t="s">
        <v>8934</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8935</v>
      </c>
      <c r="G260" s="75" t="s">
        <v>8936</v>
      </c>
      <c r="H260" s="72" t="s">
        <v>573</v>
      </c>
    </row>
    <row r="261" spans="2:8" ht="21.95" customHeight="1">
      <c r="B261" s="78" t="s">
        <v>86</v>
      </c>
      <c r="C261" s="73" t="s">
        <v>8937</v>
      </c>
      <c r="D261" s="72" t="s">
        <v>8938</v>
      </c>
      <c r="E261" s="72" t="e" cm="1">
        <f t="array" ref="E261">GetURL(Policy_db[[#This Row],[Title]])</f>
        <v>#VALUE!</v>
      </c>
      <c r="F261" s="75" t="s">
        <v>8939</v>
      </c>
      <c r="G261" s="75" t="s">
        <v>8136</v>
      </c>
      <c r="H261" s="72" t="s">
        <v>8136</v>
      </c>
    </row>
    <row r="262" spans="2:8" ht="21.95" customHeight="1">
      <c r="B262" s="78" t="s">
        <v>86</v>
      </c>
      <c r="C262" s="73" t="s">
        <v>8940</v>
      </c>
      <c r="D262" s="76" t="s">
        <v>8941</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8942</v>
      </c>
      <c r="G262" s="75" t="s">
        <v>8943</v>
      </c>
      <c r="H262" s="72" t="s">
        <v>573</v>
      </c>
    </row>
    <row r="263" spans="2:8" ht="21.95" customHeight="1">
      <c r="B263" s="78" t="s">
        <v>86</v>
      </c>
      <c r="C263" s="73" t="s">
        <v>8944</v>
      </c>
      <c r="D263" s="76" t="s">
        <v>8945</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8946</v>
      </c>
      <c r="G263" s="75" t="s">
        <v>6472</v>
      </c>
      <c r="H263" s="72" t="s">
        <v>573</v>
      </c>
    </row>
    <row r="264" spans="2:8" ht="21.95" customHeight="1">
      <c r="B264" s="78" t="s">
        <v>86</v>
      </c>
      <c r="C264" s="73" t="s">
        <v>8947</v>
      </c>
      <c r="D264" s="72" t="s">
        <v>8948</v>
      </c>
      <c r="E264" s="72" t="e" cm="1">
        <f t="array" ref="E264">GetURL(Policy_db[[#This Row],[Title]])</f>
        <v>#VALUE!</v>
      </c>
      <c r="F264" s="75" t="s">
        <v>8949</v>
      </c>
      <c r="G264" s="75" t="s">
        <v>8136</v>
      </c>
      <c r="H264" s="72" t="s">
        <v>8136</v>
      </c>
    </row>
    <row r="265" spans="2:8" ht="21.95" customHeight="1">
      <c r="B265" s="78" t="s">
        <v>86</v>
      </c>
      <c r="C265" s="73" t="s">
        <v>8950</v>
      </c>
      <c r="D265" s="76" t="s">
        <v>8951</v>
      </c>
      <c r="E265" s="76" t="str" cm="1">
        <f t="array" ref="E265">GetURL(Policy_db[[#This Row],[Title]])</f>
        <v>../Downloads/MINISTERIO DE ECONOMÍA, FOMENTO Y RECONSTRUCCIÓN%253B  SUBSECRETARIA DE ECONOMIA, FOMENTO Y ECONSTRUCCION</v>
      </c>
      <c r="F265" s="75" t="s">
        <v>8952</v>
      </c>
      <c r="G265" s="75" t="s">
        <v>8953</v>
      </c>
      <c r="H265" s="72" t="s">
        <v>573</v>
      </c>
    </row>
    <row r="266" spans="2:8" ht="21.95" customHeight="1">
      <c r="B266" s="78" t="s">
        <v>86</v>
      </c>
      <c r="C266" s="73" t="s">
        <v>8954</v>
      </c>
      <c r="D266" s="76" t="s">
        <v>8955</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8949</v>
      </c>
      <c r="G266" s="75" t="s">
        <v>8929</v>
      </c>
      <c r="H266" s="72" t="s">
        <v>573</v>
      </c>
    </row>
    <row r="267" spans="2:8" ht="21.95" customHeight="1">
      <c r="B267" s="78" t="s">
        <v>86</v>
      </c>
      <c r="C267" s="73" t="s">
        <v>8956</v>
      </c>
      <c r="D267" s="76" t="s">
        <v>8957</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8958</v>
      </c>
      <c r="G267" s="75" t="s">
        <v>8953</v>
      </c>
      <c r="H267" s="72" t="s">
        <v>573</v>
      </c>
    </row>
    <row r="268" spans="2:8" ht="21.95" customHeight="1">
      <c r="B268" s="78" t="s">
        <v>86</v>
      </c>
      <c r="C268" s="73" t="s">
        <v>8959</v>
      </c>
      <c r="D268" s="76" t="s">
        <v>8960</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8961</v>
      </c>
      <c r="G268" s="75" t="s">
        <v>6610</v>
      </c>
      <c r="H268" s="72" t="s">
        <v>573</v>
      </c>
    </row>
    <row r="269" spans="2:8" ht="21.95" customHeight="1">
      <c r="B269" s="78" t="s">
        <v>86</v>
      </c>
      <c r="C269" s="73" t="s">
        <v>8962</v>
      </c>
      <c r="D269" s="76" t="s">
        <v>8963</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8932</v>
      </c>
      <c r="G269" s="75" t="s">
        <v>6472</v>
      </c>
      <c r="H269" s="72" t="s">
        <v>573</v>
      </c>
    </row>
    <row r="270" spans="2:8" ht="21.95" customHeight="1">
      <c r="B270" s="78" t="s">
        <v>86</v>
      </c>
      <c r="C270" s="73" t="s">
        <v>8964</v>
      </c>
      <c r="D270" s="76" t="s">
        <v>8965</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8966</v>
      </c>
      <c r="G270" s="75" t="s">
        <v>548</v>
      </c>
      <c r="H270" s="72" t="s">
        <v>573</v>
      </c>
    </row>
    <row r="271" spans="2:8" ht="21.95" customHeight="1">
      <c r="B271" s="78" t="s">
        <v>86</v>
      </c>
      <c r="C271" s="73" t="s">
        <v>8967</v>
      </c>
      <c r="D271" s="76" t="s">
        <v>8968</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8969</v>
      </c>
      <c r="G271" s="75" t="s">
        <v>6610</v>
      </c>
      <c r="H271" s="72" t="s">
        <v>573</v>
      </c>
    </row>
    <row r="272" spans="2:8" ht="21.95" customHeight="1">
      <c r="B272" s="78" t="s">
        <v>86</v>
      </c>
      <c r="C272" s="73" t="s">
        <v>8970</v>
      </c>
      <c r="D272" s="76" t="s">
        <v>8971</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8972</v>
      </c>
      <c r="G272" s="75" t="s">
        <v>548</v>
      </c>
      <c r="H272" s="72" t="s">
        <v>573</v>
      </c>
    </row>
    <row r="273" spans="2:8" ht="21.95" customHeight="1">
      <c r="B273" s="78" t="s">
        <v>86</v>
      </c>
      <c r="C273" s="73" t="s">
        <v>8973</v>
      </c>
      <c r="D273" s="76" t="s">
        <v>8974</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8975</v>
      </c>
      <c r="G273" s="75" t="s">
        <v>8936</v>
      </c>
      <c r="H273" s="72" t="s">
        <v>573</v>
      </c>
    </row>
    <row r="274" spans="2:8" ht="21.95" customHeight="1">
      <c r="B274" s="78" t="s">
        <v>86</v>
      </c>
      <c r="C274" s="73" t="s">
        <v>8976</v>
      </c>
      <c r="D274" s="76" t="s">
        <v>8977</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8978</v>
      </c>
      <c r="G274" s="75" t="s">
        <v>8979</v>
      </c>
      <c r="H274" s="72" t="s">
        <v>573</v>
      </c>
    </row>
    <row r="275" spans="2:8" ht="21.95" customHeight="1">
      <c r="B275" s="78" t="s">
        <v>86</v>
      </c>
      <c r="C275" s="73" t="s">
        <v>8980</v>
      </c>
      <c r="D275" s="76" t="s">
        <v>8981</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8982</v>
      </c>
      <c r="G275" s="75" t="s">
        <v>8983</v>
      </c>
      <c r="H275" s="72" t="s">
        <v>573</v>
      </c>
    </row>
    <row r="276" spans="2:8" ht="21.95" customHeight="1">
      <c r="B276" s="78" t="s">
        <v>86</v>
      </c>
      <c r="C276" s="73" t="s">
        <v>8984</v>
      </c>
      <c r="D276" s="76" t="s">
        <v>8985</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8127</v>
      </c>
      <c r="G276" s="75" t="s">
        <v>8986</v>
      </c>
      <c r="H276" s="72" t="s">
        <v>573</v>
      </c>
    </row>
    <row r="277" spans="2:8" ht="21.95" customHeight="1">
      <c r="B277" s="78" t="s">
        <v>86</v>
      </c>
      <c r="C277" s="73" t="s">
        <v>8987</v>
      </c>
      <c r="D277" s="76" t="s">
        <v>8988</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8989</v>
      </c>
      <c r="G277" s="75" t="s">
        <v>6610</v>
      </c>
      <c r="H277" s="72" t="s">
        <v>573</v>
      </c>
    </row>
    <row r="278" spans="2:8" ht="21.95" customHeight="1">
      <c r="B278" s="78" t="s">
        <v>86</v>
      </c>
      <c r="C278" s="73" t="s">
        <v>8990</v>
      </c>
      <c r="D278" s="76" t="s">
        <v>8991</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8992</v>
      </c>
      <c r="G278" s="75" t="s">
        <v>6610</v>
      </c>
      <c r="H278" s="72" t="s">
        <v>573</v>
      </c>
    </row>
    <row r="279" spans="2:8" ht="21.95" customHeight="1">
      <c r="B279" s="78" t="s">
        <v>86</v>
      </c>
      <c r="C279" s="73" t="s">
        <v>8993</v>
      </c>
      <c r="D279" s="76" t="s">
        <v>8994</v>
      </c>
      <c r="E279" s="76" t="str" cm="1">
        <f t="array" ref="E279">GetURL(Policy_db[[#This Row],[Title]])</f>
        <v>../Downloads/MINISTERIO DEL INTERIOR CIVIL%253B Y DEROGA DECRETO SUPREMO DE</v>
      </c>
      <c r="F279" s="75" t="s">
        <v>8995</v>
      </c>
      <c r="G279" s="75" t="s">
        <v>8953</v>
      </c>
      <c r="H279" s="72" t="s">
        <v>573</v>
      </c>
    </row>
    <row r="280" spans="2:8" ht="21.95" customHeight="1">
      <c r="B280" s="78" t="s">
        <v>86</v>
      </c>
      <c r="C280" s="73" t="s">
        <v>8996</v>
      </c>
      <c r="D280" s="76" t="s">
        <v>8997</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8998</v>
      </c>
      <c r="G280" s="75" t="s">
        <v>8136</v>
      </c>
      <c r="H280" s="72" t="s">
        <v>573</v>
      </c>
    </row>
    <row r="281" spans="2:8" ht="21.95" customHeight="1">
      <c r="B281" s="78" t="s">
        <v>86</v>
      </c>
      <c r="C281" s="73" t="s">
        <v>8999</v>
      </c>
      <c r="D281" s="76" t="s">
        <v>9000</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9001</v>
      </c>
      <c r="G281" s="75" t="s">
        <v>548</v>
      </c>
      <c r="H281" s="72" t="s">
        <v>573</v>
      </c>
    </row>
    <row r="282" spans="2:8" ht="21.95" customHeight="1">
      <c r="B282" s="78" t="s">
        <v>86</v>
      </c>
      <c r="C282" s="73" t="s">
        <v>9002</v>
      </c>
      <c r="D282" s="76" t="s">
        <v>9003</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9004</v>
      </c>
      <c r="G282" s="75" t="s">
        <v>8936</v>
      </c>
      <c r="H282" s="72" t="s">
        <v>573</v>
      </c>
    </row>
    <row r="283" spans="2:8" ht="21.95" customHeight="1">
      <c r="B283" s="78" t="s">
        <v>86</v>
      </c>
      <c r="C283" s="73" t="s">
        <v>9005</v>
      </c>
      <c r="D283" s="76" t="s">
        <v>9006</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9007</v>
      </c>
      <c r="G283" s="75" t="s">
        <v>6610</v>
      </c>
      <c r="H283" s="72" t="s">
        <v>573</v>
      </c>
    </row>
    <row r="284" spans="2:8" ht="21.95" customHeight="1">
      <c r="B284" s="78" t="s">
        <v>86</v>
      </c>
      <c r="C284" s="73" t="s">
        <v>9008</v>
      </c>
      <c r="D284" s="72" t="s">
        <v>9009</v>
      </c>
      <c r="E284" s="72" t="e" cm="1">
        <f t="array" ref="E284">GetURL(Policy_db[[#This Row],[Title]])</f>
        <v>#VALUE!</v>
      </c>
      <c r="F284" s="75" t="s">
        <v>9010</v>
      </c>
      <c r="G284" s="75" t="s">
        <v>8136</v>
      </c>
      <c r="H284" s="72" t="s">
        <v>8136</v>
      </c>
    </row>
    <row r="285" spans="2:8" ht="21.95" customHeight="1">
      <c r="B285" s="78" t="s">
        <v>88</v>
      </c>
      <c r="C285" s="73" t="s">
        <v>9011</v>
      </c>
      <c r="D285" s="76" t="s">
        <v>9012</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9013</v>
      </c>
      <c r="G285" s="75" t="s">
        <v>8136</v>
      </c>
      <c r="H285" s="72" t="s">
        <v>9014</v>
      </c>
    </row>
    <row r="286" spans="2:8" ht="21.95" customHeight="1">
      <c r="B286" s="78" t="s">
        <v>88</v>
      </c>
      <c r="C286" s="73" t="s">
        <v>9015</v>
      </c>
      <c r="D286" s="76" t="s">
        <v>9016</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9017</v>
      </c>
      <c r="G286" s="75" t="s">
        <v>9018</v>
      </c>
      <c r="H286" s="72" t="s">
        <v>9014</v>
      </c>
    </row>
    <row r="287" spans="2:8" ht="21.95" customHeight="1">
      <c r="B287" s="78" t="s">
        <v>88</v>
      </c>
      <c r="C287" s="73" t="s">
        <v>9019</v>
      </c>
      <c r="D287" s="76" t="s">
        <v>9020</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8935</v>
      </c>
      <c r="G287" s="75" t="s">
        <v>8136</v>
      </c>
      <c r="H287" s="72" t="s">
        <v>9014</v>
      </c>
    </row>
    <row r="288" spans="2:8" ht="21.95" customHeight="1">
      <c r="B288" s="78" t="s">
        <v>88</v>
      </c>
      <c r="C288" s="73" t="s">
        <v>9021</v>
      </c>
      <c r="D288" s="76" t="s">
        <v>9022</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9023</v>
      </c>
      <c r="G288" s="75" t="s">
        <v>8136</v>
      </c>
      <c r="H288" s="72" t="s">
        <v>9014</v>
      </c>
    </row>
    <row r="289" spans="2:8" ht="21.95" customHeight="1">
      <c r="B289" s="78" t="s">
        <v>88</v>
      </c>
      <c r="C289" s="73" t="s">
        <v>9024</v>
      </c>
      <c r="D289" s="76" t="s">
        <v>9025</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9026</v>
      </c>
      <c r="G289" s="75" t="s">
        <v>9027</v>
      </c>
      <c r="H289" s="72" t="s">
        <v>552</v>
      </c>
    </row>
    <row r="290" spans="2:8" ht="21.95" customHeight="1">
      <c r="B290" s="78" t="s">
        <v>88</v>
      </c>
      <c r="C290" s="73" t="s">
        <v>9028</v>
      </c>
      <c r="D290" s="76" t="s">
        <v>9029</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9030</v>
      </c>
      <c r="G290" s="75" t="s">
        <v>8136</v>
      </c>
      <c r="H290" s="72" t="s">
        <v>9014</v>
      </c>
    </row>
    <row r="291" spans="2:8" ht="21.95" customHeight="1">
      <c r="B291" s="78" t="s">
        <v>88</v>
      </c>
      <c r="C291" s="73" t="s">
        <v>9031</v>
      </c>
      <c r="D291" s="76" t="s">
        <v>9032</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9033</v>
      </c>
      <c r="G291" s="75" t="s">
        <v>9034</v>
      </c>
      <c r="H291" s="72" t="s">
        <v>552</v>
      </c>
    </row>
    <row r="292" spans="2:8" ht="21.95" customHeight="1">
      <c r="B292" s="78" t="s">
        <v>88</v>
      </c>
      <c r="C292" s="73" t="s">
        <v>9035</v>
      </c>
      <c r="D292" s="76" t="s">
        <v>9036</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9037</v>
      </c>
      <c r="G292" s="75" t="s">
        <v>9027</v>
      </c>
      <c r="H292" s="72" t="s">
        <v>552</v>
      </c>
    </row>
    <row r="293" spans="2:8" ht="21.95" customHeight="1">
      <c r="B293" s="78" t="s">
        <v>88</v>
      </c>
      <c r="C293" s="73" t="s">
        <v>9038</v>
      </c>
      <c r="D293" s="72" t="s">
        <v>9039</v>
      </c>
      <c r="E293" s="72" t="e" cm="1">
        <f t="array" ref="E293">GetURL(Policy_db[[#This Row],[Title]])</f>
        <v>#VALUE!</v>
      </c>
      <c r="F293" s="75" t="s">
        <v>9040</v>
      </c>
      <c r="G293" s="75" t="s">
        <v>8136</v>
      </c>
      <c r="H293" s="72" t="s">
        <v>8136</v>
      </c>
    </row>
    <row r="294" spans="2:8" ht="21.95" customHeight="1">
      <c r="B294" s="78" t="s">
        <v>100</v>
      </c>
      <c r="C294" s="73" t="s">
        <v>9041</v>
      </c>
      <c r="D294" s="72" t="s">
        <v>9042</v>
      </c>
      <c r="E294" s="72" t="e" cm="1">
        <f t="array" ref="E294">GetURL(Policy_db[[#This Row],[Title]])</f>
        <v>#VALUE!</v>
      </c>
      <c r="F294" s="75" t="s">
        <v>9043</v>
      </c>
      <c r="G294" s="75" t="s">
        <v>8136</v>
      </c>
      <c r="H294" s="72" t="s">
        <v>8136</v>
      </c>
    </row>
    <row r="295" spans="2:8" ht="21.95" customHeight="1">
      <c r="B295" s="78" t="s">
        <v>100</v>
      </c>
      <c r="C295" s="73" t="s">
        <v>9044</v>
      </c>
      <c r="D295" s="76" t="s">
        <v>9045</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9046</v>
      </c>
      <c r="G295" s="75" t="s">
        <v>9047</v>
      </c>
      <c r="H295" s="72" t="s">
        <v>573</v>
      </c>
    </row>
    <row r="296" spans="2:8" ht="21.95" customHeight="1">
      <c r="B296" s="78" t="s">
        <v>100</v>
      </c>
      <c r="C296" s="73" t="s">
        <v>9048</v>
      </c>
      <c r="D296" s="76" t="s">
        <v>9049</v>
      </c>
      <c r="E296" s="76" t="str" cm="1">
        <f t="array" ref="E296">GetURL(Policy_db[[#This Row],[Title]])</f>
        <v>https://www.minambiente.gov.co/images/cambioclimatico/pdf/Estrategia_Colombiana_de_Desarrollo_Bajo_en_Carbono/FOLLETO_DE_PRESENTACION_ECDBC.pdf</v>
      </c>
      <c r="F296" s="75" t="s">
        <v>9050</v>
      </c>
      <c r="G296" s="75" t="s">
        <v>9051</v>
      </c>
      <c r="H296" s="72" t="s">
        <v>573</v>
      </c>
    </row>
    <row r="297" spans="2:8" ht="21.95" customHeight="1">
      <c r="B297" s="78" t="s">
        <v>100</v>
      </c>
      <c r="C297" s="73" t="s">
        <v>9052</v>
      </c>
      <c r="D297" s="72" t="s">
        <v>9053</v>
      </c>
      <c r="E297" s="72" t="e" cm="1">
        <f t="array" ref="E297">GetURL(Policy_db[[#This Row],[Title]])</f>
        <v>#VALUE!</v>
      </c>
      <c r="F297" s="75" t="s">
        <v>8494</v>
      </c>
      <c r="G297" s="75" t="s">
        <v>8136</v>
      </c>
      <c r="H297" s="72" t="s">
        <v>8136</v>
      </c>
    </row>
    <row r="298" spans="2:8" ht="21.95" customHeight="1">
      <c r="B298" s="78" t="s">
        <v>100</v>
      </c>
      <c r="C298" s="73" t="s">
        <v>9054</v>
      </c>
      <c r="D298" s="72" t="s">
        <v>9055</v>
      </c>
      <c r="E298" s="72" t="e" cm="1">
        <f t="array" ref="E298">GetURL(Policy_db[[#This Row],[Title]])</f>
        <v>#VALUE!</v>
      </c>
      <c r="F298" s="75" t="s">
        <v>9056</v>
      </c>
      <c r="G298" s="75" t="s">
        <v>8136</v>
      </c>
      <c r="H298" s="72" t="s">
        <v>8136</v>
      </c>
    </row>
    <row r="299" spans="2:8" ht="21.95" customHeight="1">
      <c r="B299" s="78" t="s">
        <v>100</v>
      </c>
      <c r="C299" s="73" t="s">
        <v>9057</v>
      </c>
      <c r="D299" s="72" t="s">
        <v>9058</v>
      </c>
      <c r="E299" s="72" t="e" cm="1">
        <f t="array" ref="E299">GetURL(Policy_db[[#This Row],[Title]])</f>
        <v>#VALUE!</v>
      </c>
      <c r="F299" s="75" t="s">
        <v>9059</v>
      </c>
      <c r="G299" s="75" t="s">
        <v>8136</v>
      </c>
      <c r="H299" s="72" t="s">
        <v>8136</v>
      </c>
    </row>
    <row r="300" spans="2:8" ht="21.95" customHeight="1">
      <c r="B300" s="78" t="s">
        <v>100</v>
      </c>
      <c r="C300" s="73" t="s">
        <v>9060</v>
      </c>
      <c r="D300" s="76" t="s">
        <v>9061</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9062</v>
      </c>
      <c r="G300" s="75" t="s">
        <v>9047</v>
      </c>
      <c r="H300" s="72" t="s">
        <v>573</v>
      </c>
    </row>
    <row r="301" spans="2:8" ht="21.95" customHeight="1">
      <c r="B301" s="78" t="s">
        <v>100</v>
      </c>
      <c r="C301" s="73" t="s">
        <v>9063</v>
      </c>
      <c r="D301" s="76" t="s">
        <v>9064</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9065</v>
      </c>
      <c r="G301" s="75" t="s">
        <v>6516</v>
      </c>
      <c r="H301" s="72" t="s">
        <v>573</v>
      </c>
    </row>
    <row r="302" spans="2:8" ht="21.95" customHeight="1">
      <c r="B302" s="78" t="s">
        <v>100</v>
      </c>
      <c r="C302" s="73" t="s">
        <v>9066</v>
      </c>
      <c r="D302" s="72" t="s">
        <v>9067</v>
      </c>
      <c r="E302" s="72" t="e" cm="1">
        <f t="array" ref="E302">GetURL(Policy_db[[#This Row],[Title]])</f>
        <v>#VALUE!</v>
      </c>
      <c r="F302" s="75" t="s">
        <v>9068</v>
      </c>
      <c r="G302" s="75" t="s">
        <v>8136</v>
      </c>
      <c r="H302" s="72" t="s">
        <v>8136</v>
      </c>
    </row>
    <row r="303" spans="2:8" ht="21.95" customHeight="1">
      <c r="B303" s="78" t="s">
        <v>100</v>
      </c>
      <c r="C303" s="73" t="s">
        <v>9069</v>
      </c>
      <c r="D303" s="76" t="s">
        <v>9070</v>
      </c>
      <c r="E303" s="76" t="str" cm="1">
        <f t="array" ref="E303">GetURL(Policy_db[[#This Row],[Title]])</f>
        <v>https://www.minenergia.gov.co/inicio;jsessionid=NUTzKmecoGF9IP7IHU6vvl7f.portal2</v>
      </c>
      <c r="F303" s="75" t="s">
        <v>9071</v>
      </c>
      <c r="G303" s="75" t="s">
        <v>8136</v>
      </c>
      <c r="H303" s="72" t="s">
        <v>573</v>
      </c>
    </row>
    <row r="304" spans="2:8" ht="21.95" customHeight="1">
      <c r="B304" s="78" t="s">
        <v>100</v>
      </c>
      <c r="C304" s="73" t="s">
        <v>9072</v>
      </c>
      <c r="D304" s="76" t="s">
        <v>9073</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8375</v>
      </c>
      <c r="G304" s="75" t="s">
        <v>9074</v>
      </c>
      <c r="H304" s="72" t="s">
        <v>573</v>
      </c>
    </row>
    <row r="305" spans="2:8" ht="21.95" customHeight="1">
      <c r="B305" s="78" t="s">
        <v>100</v>
      </c>
      <c r="C305" s="73" t="s">
        <v>9075</v>
      </c>
      <c r="D305" s="72" t="s">
        <v>9076</v>
      </c>
      <c r="E305" s="72" t="e" cm="1">
        <f t="array" ref="E305">GetURL(Policy_db[[#This Row],[Title]])</f>
        <v>#VALUE!</v>
      </c>
      <c r="F305" s="75" t="s">
        <v>9077</v>
      </c>
      <c r="G305" s="75" t="s">
        <v>8136</v>
      </c>
      <c r="H305" s="72" t="s">
        <v>8136</v>
      </c>
    </row>
    <row r="306" spans="2:8" ht="21.95" customHeight="1">
      <c r="B306" s="78" t="s">
        <v>100</v>
      </c>
      <c r="C306" s="73" t="s">
        <v>9078</v>
      </c>
      <c r="D306" s="72" t="s">
        <v>9079</v>
      </c>
      <c r="E306" s="72" t="e" cm="1">
        <f t="array" ref="E306">GetURL(Policy_db[[#This Row],[Title]])</f>
        <v>#VALUE!</v>
      </c>
      <c r="F306" s="75" t="s">
        <v>8162</v>
      </c>
      <c r="G306" s="75" t="s">
        <v>8136</v>
      </c>
      <c r="H306" s="72" t="s">
        <v>8136</v>
      </c>
    </row>
    <row r="307" spans="2:8" ht="21.95" customHeight="1">
      <c r="B307" s="78" t="s">
        <v>100</v>
      </c>
      <c r="C307" s="73" t="s">
        <v>9080</v>
      </c>
      <c r="D307" s="76" t="s">
        <v>9081</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9082</v>
      </c>
      <c r="G307" s="75" t="s">
        <v>9083</v>
      </c>
      <c r="H307" s="72" t="s">
        <v>573</v>
      </c>
    </row>
    <row r="308" spans="2:8" ht="21.95" customHeight="1">
      <c r="B308" s="78" t="s">
        <v>100</v>
      </c>
      <c r="C308" s="73" t="s">
        <v>9084</v>
      </c>
      <c r="D308" s="76" t="s">
        <v>9085</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9086</v>
      </c>
      <c r="G308" s="75" t="s">
        <v>9047</v>
      </c>
      <c r="H308" s="72" t="s">
        <v>573</v>
      </c>
    </row>
    <row r="309" spans="2:8" ht="21.95" customHeight="1">
      <c r="B309" s="78" t="s">
        <v>100</v>
      </c>
      <c r="C309" s="73" t="s">
        <v>9087</v>
      </c>
      <c r="D309" s="76" t="s">
        <v>9088</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9089</v>
      </c>
      <c r="G309" s="75" t="s">
        <v>8646</v>
      </c>
      <c r="H309" s="72" t="s">
        <v>573</v>
      </c>
    </row>
    <row r="310" spans="2:8" ht="21.95" customHeight="1">
      <c r="B310" s="78" t="s">
        <v>100</v>
      </c>
      <c r="C310" s="73" t="s">
        <v>9090</v>
      </c>
      <c r="D310" s="76" t="s">
        <v>9091</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9092</v>
      </c>
      <c r="G310" s="75" t="s">
        <v>9093</v>
      </c>
      <c r="H310" s="72" t="s">
        <v>573</v>
      </c>
    </row>
    <row r="311" spans="2:8" ht="21.95" customHeight="1">
      <c r="B311" s="78" t="s">
        <v>100</v>
      </c>
      <c r="C311" s="73" t="s">
        <v>9094</v>
      </c>
      <c r="D311" s="76" t="s">
        <v>9095</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9065</v>
      </c>
      <c r="G311" s="75" t="s">
        <v>9047</v>
      </c>
      <c r="H311" s="72" t="s">
        <v>573</v>
      </c>
    </row>
    <row r="312" spans="2:8" ht="21.95" customHeight="1">
      <c r="B312" s="78" t="s">
        <v>100</v>
      </c>
      <c r="C312" s="73" t="s">
        <v>9096</v>
      </c>
      <c r="D312" s="76" t="s">
        <v>9097</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9098</v>
      </c>
      <c r="G312" s="75" t="s">
        <v>9074</v>
      </c>
      <c r="H312" s="72" t="s">
        <v>573</v>
      </c>
    </row>
    <row r="313" spans="2:8" ht="21.95" customHeight="1">
      <c r="B313" s="78" t="s">
        <v>100</v>
      </c>
      <c r="C313" s="73" t="s">
        <v>9099</v>
      </c>
      <c r="D313" s="76" t="s">
        <v>9100</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9101</v>
      </c>
      <c r="G313" s="75" t="s">
        <v>9074</v>
      </c>
      <c r="H313" s="72" t="s">
        <v>573</v>
      </c>
    </row>
    <row r="314" spans="2:8" ht="21.95" customHeight="1">
      <c r="B314" s="78" t="s">
        <v>100</v>
      </c>
      <c r="C314" s="73" t="s">
        <v>9102</v>
      </c>
      <c r="D314" s="76" t="s">
        <v>9103</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9104</v>
      </c>
      <c r="G314" s="75" t="s">
        <v>9074</v>
      </c>
      <c r="H314" s="72" t="s">
        <v>573</v>
      </c>
    </row>
    <row r="315" spans="2:8" ht="21.95" customHeight="1">
      <c r="B315" s="78" t="s">
        <v>100</v>
      </c>
      <c r="C315" s="73" t="s">
        <v>9105</v>
      </c>
      <c r="D315" s="76" t="s">
        <v>9106</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9107</v>
      </c>
      <c r="G315" s="75" t="s">
        <v>9074</v>
      </c>
      <c r="H315" s="72" t="s">
        <v>573</v>
      </c>
    </row>
    <row r="316" spans="2:8" ht="21.95" customHeight="1">
      <c r="B316" s="78" t="s">
        <v>100</v>
      </c>
      <c r="C316" s="73" t="s">
        <v>9108</v>
      </c>
      <c r="D316" s="76" t="s">
        <v>9109</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9110</v>
      </c>
      <c r="G316" s="75" t="s">
        <v>9074</v>
      </c>
      <c r="H316" s="72" t="s">
        <v>573</v>
      </c>
    </row>
    <row r="317" spans="2:8" ht="21.95" customHeight="1">
      <c r="B317" s="78" t="s">
        <v>100</v>
      </c>
      <c r="C317" s="73" t="s">
        <v>9111</v>
      </c>
      <c r="D317" s="76" t="s">
        <v>9112</v>
      </c>
      <c r="E317" s="76" t="str" cm="1">
        <f t="array" ref="E317">GetURL(Policy_db[[#This Row],[Title]])</f>
        <v>https://www.minambiente.gov.co/images/cambioclimatico/pdf/Politica_Nacional_de_Cambio_Climatico_-_PNCC_/PNCC_Politicas_Publicas_LIBRO_Final_Web_01.pdf</v>
      </c>
      <c r="F317" s="75" t="s">
        <v>8966</v>
      </c>
      <c r="G317" s="75" t="s">
        <v>9051</v>
      </c>
      <c r="H317" s="72" t="s">
        <v>573</v>
      </c>
    </row>
    <row r="318" spans="2:8" ht="21.95" customHeight="1">
      <c r="B318" s="78" t="s">
        <v>100</v>
      </c>
      <c r="C318" s="73" t="s">
        <v>9113</v>
      </c>
      <c r="D318" s="76" t="s">
        <v>9114</v>
      </c>
      <c r="E318" s="76" t="str" cm="1">
        <f t="array" ref="E318">GetURL(Policy_db[[#This Row],[Title]])</f>
        <v>https://achc.org.co/wp-content/uploads/2019/05/Ley-1955de-2019-PND.pdf</v>
      </c>
      <c r="F318" s="75" t="s">
        <v>9115</v>
      </c>
      <c r="G318" s="75" t="s">
        <v>9074</v>
      </c>
      <c r="H318" s="72" t="s">
        <v>573</v>
      </c>
    </row>
    <row r="319" spans="2:8" ht="21.95" customHeight="1">
      <c r="B319" s="78" t="s">
        <v>100</v>
      </c>
      <c r="C319" s="73" t="s">
        <v>9116</v>
      </c>
      <c r="D319" s="76" t="s">
        <v>9117</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9118</v>
      </c>
      <c r="G319" s="75" t="s">
        <v>8646</v>
      </c>
      <c r="H319" s="72" t="s">
        <v>573</v>
      </c>
    </row>
    <row r="320" spans="2:8" ht="21.95" customHeight="1">
      <c r="B320" s="78" t="s">
        <v>100</v>
      </c>
      <c r="C320" s="73" t="s">
        <v>9119</v>
      </c>
      <c r="D320" s="76" t="s">
        <v>9120</v>
      </c>
      <c r="E320" s="76" t="str" cm="1">
        <f t="array" ref="E320">GetURL(Policy_db[[#This Row],[Title]])</f>
        <v>https://www.icbf.gov.co/cargues/avance/docs/ley_1943_2018.htm</v>
      </c>
      <c r="F320" s="75" t="s">
        <v>9121</v>
      </c>
      <c r="G320" s="75" t="s">
        <v>9083</v>
      </c>
      <c r="H320" s="72" t="s">
        <v>573</v>
      </c>
    </row>
    <row r="321" spans="2:8" ht="21.95" customHeight="1">
      <c r="B321" s="78" t="s">
        <v>100</v>
      </c>
      <c r="C321" s="73" t="s">
        <v>9122</v>
      </c>
      <c r="D321" s="76" t="s">
        <v>9123</v>
      </c>
      <c r="E321" s="76" t="str" cm="1">
        <f t="array" ref="E321">GetURL(Policy_db[[#This Row],[Title]])</f>
        <v>https://www.mincit.gov.co/prensa/noticias/documentos-noticias/ley-2068-del-31-de-diciembre-de-2020.aspx</v>
      </c>
      <c r="F321" s="75" t="s">
        <v>9124</v>
      </c>
      <c r="G321" s="75" t="s">
        <v>9083</v>
      </c>
      <c r="H321" s="72" t="s">
        <v>573</v>
      </c>
    </row>
    <row r="322" spans="2:8" ht="21.95" customHeight="1">
      <c r="B322" s="78" t="s">
        <v>102</v>
      </c>
      <c r="C322" s="73" t="s">
        <v>9125</v>
      </c>
      <c r="D322" s="72" t="s">
        <v>9126</v>
      </c>
      <c r="E322" s="72" t="e" cm="1">
        <f t="array" ref="E322">GetURL(Policy_db[[#This Row],[Title]])</f>
        <v>#VALUE!</v>
      </c>
      <c r="F322" s="75" t="s">
        <v>9127</v>
      </c>
      <c r="G322" s="75" t="s">
        <v>8136</v>
      </c>
      <c r="H322" s="72" t="s">
        <v>8136</v>
      </c>
    </row>
    <row r="323" spans="2:8" ht="21.95" customHeight="1">
      <c r="B323" s="78" t="s">
        <v>96</v>
      </c>
      <c r="C323" s="73" t="s">
        <v>9128</v>
      </c>
      <c r="D323" s="76" t="s">
        <v>9129</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9130</v>
      </c>
      <c r="G323" s="72" t="s">
        <v>9131</v>
      </c>
      <c r="H323" s="72" t="s">
        <v>564</v>
      </c>
    </row>
    <row r="324" spans="2:8" ht="21.95" customHeight="1">
      <c r="B324" s="78" t="s">
        <v>96</v>
      </c>
      <c r="C324" s="73" t="s">
        <v>9132</v>
      </c>
      <c r="D324" s="76" t="s">
        <v>9133</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9134</v>
      </c>
      <c r="G324" s="72" t="s">
        <v>9135</v>
      </c>
      <c r="H324" s="72" t="s">
        <v>564</v>
      </c>
    </row>
    <row r="325" spans="2:8" ht="21.95" customHeight="1">
      <c r="B325" s="78" t="s">
        <v>96</v>
      </c>
      <c r="C325" s="73" t="s">
        <v>9136</v>
      </c>
      <c r="D325" s="76" t="s">
        <v>9137</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9138</v>
      </c>
      <c r="G325" s="72" t="s">
        <v>7536</v>
      </c>
      <c r="H325" s="72" t="s">
        <v>564</v>
      </c>
    </row>
    <row r="326" spans="2:8" ht="21.95" customHeight="1">
      <c r="B326" s="78" t="s">
        <v>96</v>
      </c>
      <c r="C326" s="73" t="s">
        <v>9139</v>
      </c>
      <c r="D326" s="76" t="s">
        <v>9140</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9141</v>
      </c>
      <c r="G326" s="72" t="s">
        <v>9131</v>
      </c>
      <c r="H326" s="72" t="s">
        <v>564</v>
      </c>
    </row>
    <row r="327" spans="2:8" ht="21.95" customHeight="1">
      <c r="B327" s="78" t="s">
        <v>96</v>
      </c>
      <c r="C327" s="73" t="s">
        <v>9142</v>
      </c>
      <c r="D327" s="76" t="s">
        <v>9143</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9144</v>
      </c>
      <c r="G327" s="72" t="s">
        <v>9131</v>
      </c>
      <c r="H327" s="72" t="s">
        <v>564</v>
      </c>
    </row>
    <row r="328" spans="2:8" ht="21.95" customHeight="1">
      <c r="B328" s="78" t="s">
        <v>96</v>
      </c>
      <c r="C328" s="73" t="s">
        <v>9145</v>
      </c>
      <c r="D328" s="76" t="s">
        <v>9146</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9147</v>
      </c>
      <c r="G328" s="72" t="s">
        <v>9148</v>
      </c>
      <c r="H328" s="72" t="s">
        <v>564</v>
      </c>
    </row>
    <row r="329" spans="2:8" ht="21.95" customHeight="1">
      <c r="B329" s="78" t="s">
        <v>96</v>
      </c>
      <c r="C329" s="73" t="s">
        <v>9149</v>
      </c>
      <c r="D329" s="76" t="s">
        <v>9150</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9151</v>
      </c>
      <c r="G329" s="72" t="s">
        <v>9131</v>
      </c>
      <c r="H329" s="72" t="s">
        <v>564</v>
      </c>
    </row>
    <row r="330" spans="2:8" ht="21.95" customHeight="1">
      <c r="B330" s="78" t="s">
        <v>98</v>
      </c>
      <c r="C330" s="73" t="s">
        <v>9152</v>
      </c>
      <c r="D330" s="76" t="s">
        <v>9153</v>
      </c>
      <c r="E330" s="76" t="str" cm="1">
        <f t="array" ref="E330">GetURL(Policy_db[[#This Row],[Title]])</f>
        <v>https://www.lse.ac.uk/GranthamInstitute/wp-content/uploads/2018/04/COK-NSDP-2016-2020.pdf</v>
      </c>
      <c r="F330" s="75" t="s">
        <v>8862</v>
      </c>
      <c r="G330" s="72" t="s">
        <v>9154</v>
      </c>
      <c r="H330" s="72" t="s">
        <v>552</v>
      </c>
    </row>
    <row r="331" spans="2:8" ht="21.95" customHeight="1">
      <c r="B331" s="78" t="s">
        <v>98</v>
      </c>
      <c r="C331" s="73" t="s">
        <v>9155</v>
      </c>
      <c r="D331" s="72" t="s">
        <v>9156</v>
      </c>
      <c r="E331" s="72" t="e" cm="1">
        <f t="array" ref="E331">GetURL(Policy_db[[#This Row],[Title]])</f>
        <v>#VALUE!</v>
      </c>
      <c r="F331" s="75" t="s">
        <v>8375</v>
      </c>
      <c r="G331" s="72" t="s">
        <v>8136</v>
      </c>
      <c r="H331" s="72" t="s">
        <v>8136</v>
      </c>
    </row>
    <row r="332" spans="2:8" ht="21.95" customHeight="1">
      <c r="B332" s="78" t="s">
        <v>98</v>
      </c>
      <c r="C332" s="73" t="s">
        <v>9157</v>
      </c>
      <c r="D332" s="76" t="s">
        <v>9158</v>
      </c>
      <c r="E332" s="76" t="str" cm="1">
        <f t="array" ref="E332">GetURL(Policy_db[[#This Row],[Title]])</f>
        <v>http://www.mfem.gov.ck/images/Climate__Disaster_Compatible_Development_Policy_Final_copy.pdf</v>
      </c>
      <c r="F332" s="75" t="s">
        <v>9159</v>
      </c>
      <c r="G332" s="72" t="s">
        <v>9154</v>
      </c>
      <c r="H332" s="72" t="s">
        <v>552</v>
      </c>
    </row>
    <row r="333" spans="2:8" ht="21.95" customHeight="1">
      <c r="B333" s="78" t="s">
        <v>98</v>
      </c>
      <c r="C333" s="73" t="s">
        <v>9160</v>
      </c>
      <c r="D333" s="72" t="s">
        <v>9161</v>
      </c>
      <c r="E333" s="72" t="e" cm="1">
        <f t="array" ref="E333">GetURL(Policy_db[[#This Row],[Title]])</f>
        <v>#VALUE!</v>
      </c>
      <c r="F333" s="75" t="s">
        <v>8151</v>
      </c>
      <c r="G333" s="72" t="s">
        <v>8136</v>
      </c>
      <c r="H333" s="72" t="s">
        <v>8136</v>
      </c>
    </row>
    <row r="334" spans="2:8" ht="21.95" customHeight="1">
      <c r="B334" s="78" t="s">
        <v>106</v>
      </c>
      <c r="C334" s="73" t="s">
        <v>9162</v>
      </c>
      <c r="D334" s="72" t="s">
        <v>9163</v>
      </c>
      <c r="E334" s="72" t="e" cm="1">
        <f t="array" ref="E334">GetURL(Policy_db[[#This Row],[Title]])</f>
        <v>#VALUE!</v>
      </c>
      <c r="F334" s="75" t="s">
        <v>9164</v>
      </c>
      <c r="G334" s="72" t="s">
        <v>8136</v>
      </c>
      <c r="H334" s="72" t="s">
        <v>8136</v>
      </c>
    </row>
    <row r="335" spans="2:8" ht="21.95" customHeight="1">
      <c r="B335" s="78" t="s">
        <v>106</v>
      </c>
      <c r="C335" s="73" t="s">
        <v>9165</v>
      </c>
      <c r="D335" s="72" t="s">
        <v>9166</v>
      </c>
      <c r="E335" s="72" t="e" cm="1">
        <f t="array" ref="E335">GetURL(Policy_db[[#This Row],[Title]])</f>
        <v>#VALUE!</v>
      </c>
      <c r="F335" s="75" t="s">
        <v>9167</v>
      </c>
      <c r="G335" s="72" t="s">
        <v>8136</v>
      </c>
      <c r="H335" s="72" t="s">
        <v>8136</v>
      </c>
    </row>
    <row r="336" spans="2:8" ht="21.95" customHeight="1">
      <c r="B336" s="78" t="s">
        <v>106</v>
      </c>
      <c r="C336" s="73" t="s">
        <v>9168</v>
      </c>
      <c r="D336" s="76" t="s">
        <v>9169</v>
      </c>
      <c r="E336" s="76" t="str" cm="1">
        <f t="array" ref="E336">GetURL(Policy_db[[#This Row],[Title]])</f>
        <v>https://www.lse.ac.uk/GranthamInstitute/wp-content/uploads/laws/1128.pdf</v>
      </c>
      <c r="F336" s="75" t="s">
        <v>9170</v>
      </c>
      <c r="G336" s="72" t="s">
        <v>8136</v>
      </c>
      <c r="H336" s="72" t="s">
        <v>573</v>
      </c>
    </row>
    <row r="337" spans="2:8" ht="21.95" customHeight="1">
      <c r="B337" s="78" t="s">
        <v>106</v>
      </c>
      <c r="C337" s="73" t="s">
        <v>9171</v>
      </c>
      <c r="D337" s="76" t="s">
        <v>9172</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8127</v>
      </c>
      <c r="G337" s="72" t="s">
        <v>6704</v>
      </c>
      <c r="H337" s="72" t="s">
        <v>573</v>
      </c>
    </row>
    <row r="338" spans="2:8" ht="21.95" customHeight="1">
      <c r="B338" s="78" t="s">
        <v>106</v>
      </c>
      <c r="C338" s="73" t="s">
        <v>9173</v>
      </c>
      <c r="D338" s="72" t="s">
        <v>9174</v>
      </c>
      <c r="E338" s="72" t="e" cm="1">
        <f t="array" ref="E338">GetURL(Policy_db[[#This Row],[Title]])</f>
        <v>#VALUE!</v>
      </c>
      <c r="F338" s="75" t="s">
        <v>9175</v>
      </c>
      <c r="G338" s="72" t="s">
        <v>8136</v>
      </c>
      <c r="H338" s="72" t="s">
        <v>8136</v>
      </c>
    </row>
    <row r="339" spans="2:8" ht="21.95" customHeight="1">
      <c r="B339" s="78" t="s">
        <v>106</v>
      </c>
      <c r="C339" s="73" t="s">
        <v>9176</v>
      </c>
      <c r="D339" s="72" t="s">
        <v>9177</v>
      </c>
      <c r="E339" s="72" t="e" cm="1">
        <f t="array" ref="E339">GetURL(Policy_db[[#This Row],[Title]])</f>
        <v>#VALUE!</v>
      </c>
      <c r="F339" s="75" t="s">
        <v>9178</v>
      </c>
      <c r="G339" s="72" t="s">
        <v>8136</v>
      </c>
      <c r="H339" s="72" t="s">
        <v>8136</v>
      </c>
    </row>
    <row r="340" spans="2:8" ht="21.95" customHeight="1">
      <c r="B340" s="78" t="s">
        <v>106</v>
      </c>
      <c r="C340" s="73" t="s">
        <v>9179</v>
      </c>
      <c r="D340" s="72" t="s">
        <v>9180</v>
      </c>
      <c r="E340" s="72" t="e" cm="1">
        <f t="array" ref="E340">GetURL(Policy_db[[#This Row],[Title]])</f>
        <v>#VALUE!</v>
      </c>
      <c r="F340" s="75" t="s">
        <v>9181</v>
      </c>
      <c r="G340" s="72" t="s">
        <v>8136</v>
      </c>
      <c r="H340" s="72" t="s">
        <v>8136</v>
      </c>
    </row>
    <row r="341" spans="2:8" ht="21.95" customHeight="1">
      <c r="B341" s="78" t="s">
        <v>106</v>
      </c>
      <c r="C341" s="73" t="s">
        <v>9182</v>
      </c>
      <c r="D341" s="76" t="s">
        <v>9183</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9184</v>
      </c>
      <c r="G341" s="72" t="s">
        <v>9185</v>
      </c>
      <c r="H341" s="72" t="s">
        <v>573</v>
      </c>
    </row>
    <row r="342" spans="2:8" ht="21.95" customHeight="1">
      <c r="B342" s="78" t="s">
        <v>106</v>
      </c>
      <c r="C342" s="73" t="s">
        <v>9186</v>
      </c>
      <c r="D342" s="76" t="s">
        <v>9187</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9188</v>
      </c>
      <c r="G342" s="72" t="s">
        <v>9189</v>
      </c>
      <c r="H342" s="72" t="s">
        <v>573</v>
      </c>
    </row>
    <row r="343" spans="2:8" ht="21.95" customHeight="1">
      <c r="B343" s="78" t="s">
        <v>106</v>
      </c>
      <c r="C343" s="73" t="s">
        <v>9190</v>
      </c>
      <c r="D343" s="76" t="s">
        <v>9191</v>
      </c>
      <c r="E343" s="76" t="str" cm="1">
        <f t="array" ref="E343">GetURL(Policy_db[[#This Row],[Title]])</f>
        <v>http://www.pgrweb.go.cr/scij/Busqueda/Normativa/Normas/nrm_texto_completo.aspx?param1=NRTC&amp;nValor1=1&amp;nValor2=84846&amp;nValor3=109605&amp;strTipM=TC</v>
      </c>
      <c r="F343" s="75" t="s">
        <v>9192</v>
      </c>
      <c r="G343" s="72" t="s">
        <v>8136</v>
      </c>
      <c r="H343" s="72" t="s">
        <v>573</v>
      </c>
    </row>
    <row r="344" spans="2:8" ht="21.95" customHeight="1">
      <c r="B344" s="78" t="s">
        <v>106</v>
      </c>
      <c r="C344" s="73" t="s">
        <v>9193</v>
      </c>
      <c r="D344" s="72" t="s">
        <v>9194</v>
      </c>
      <c r="E344" s="72" t="e" cm="1">
        <f t="array" ref="E344">GetURL(Policy_db[[#This Row],[Title]])</f>
        <v>#VALUE!</v>
      </c>
      <c r="F344" s="75" t="s">
        <v>9195</v>
      </c>
      <c r="G344" s="72" t="s">
        <v>8136</v>
      </c>
      <c r="H344" s="72" t="s">
        <v>8136</v>
      </c>
    </row>
    <row r="345" spans="2:8" ht="21.95" customHeight="1">
      <c r="B345" s="78" t="s">
        <v>106</v>
      </c>
      <c r="C345" s="73" t="s">
        <v>9196</v>
      </c>
      <c r="D345" s="72" t="s">
        <v>9197</v>
      </c>
      <c r="E345" s="72" t="e" cm="1">
        <f t="array" ref="E345">GetURL(Policy_db[[#This Row],[Title]])</f>
        <v>#VALUE!</v>
      </c>
      <c r="F345" s="75" t="s">
        <v>8328</v>
      </c>
      <c r="G345" s="72" t="s">
        <v>8136</v>
      </c>
      <c r="H345" s="72" t="s">
        <v>8136</v>
      </c>
    </row>
    <row r="346" spans="2:8" ht="21.95" customHeight="1">
      <c r="B346" s="78" t="s">
        <v>106</v>
      </c>
      <c r="C346" s="73" t="s">
        <v>9198</v>
      </c>
      <c r="D346" s="76" t="s">
        <v>9199</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9200</v>
      </c>
      <c r="G346" s="72" t="s">
        <v>8136</v>
      </c>
      <c r="H346" s="72" t="s">
        <v>573</v>
      </c>
    </row>
    <row r="347" spans="2:8" ht="21.95" customHeight="1">
      <c r="B347" s="78" t="s">
        <v>106</v>
      </c>
      <c r="C347" s="73" t="s">
        <v>9201</v>
      </c>
      <c r="D347" s="76" t="s">
        <v>9202</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9203</v>
      </c>
      <c r="G347" s="72" t="s">
        <v>9185</v>
      </c>
      <c r="H347" s="72" t="s">
        <v>573</v>
      </c>
    </row>
    <row r="348" spans="2:8" ht="21.95" customHeight="1">
      <c r="B348" s="78" t="s">
        <v>106</v>
      </c>
      <c r="C348" s="73" t="s">
        <v>9204</v>
      </c>
      <c r="D348" s="76" t="s">
        <v>9205</v>
      </c>
      <c r="E348" s="76" t="str" cm="1">
        <f t="array" ref="E348">GetURL(Policy_db[[#This Row],[Title]])</f>
        <v>http://www.pgrweb.go.cr/scij/Busqueda/Normativa/Normas/nrm_texto_completo.aspx?param1=NRTC&amp;nValor1=1&amp;nValor2=85810&amp;nValor3=111104&amp;strTipM=TC</v>
      </c>
      <c r="F348" s="75" t="s">
        <v>9206</v>
      </c>
      <c r="G348" s="72" t="s">
        <v>9189</v>
      </c>
      <c r="H348" s="72" t="s">
        <v>573</v>
      </c>
    </row>
    <row r="349" spans="2:8" ht="21.95" customHeight="1">
      <c r="B349" s="78" t="s">
        <v>106</v>
      </c>
      <c r="C349" s="73" t="s">
        <v>9207</v>
      </c>
      <c r="D349" s="72" t="s">
        <v>9208</v>
      </c>
      <c r="E349" s="72" t="e" cm="1">
        <f t="array" ref="E349">GetURL(Policy_db[[#This Row],[Title]])</f>
        <v>#VALUE!</v>
      </c>
      <c r="F349" s="75" t="s">
        <v>9209</v>
      </c>
      <c r="G349" s="72" t="s">
        <v>8136</v>
      </c>
      <c r="H349" s="72" t="s">
        <v>8136</v>
      </c>
    </row>
    <row r="350" spans="2:8" ht="21.95" customHeight="1">
      <c r="B350" s="78" t="s">
        <v>106</v>
      </c>
      <c r="C350" s="73" t="s">
        <v>9210</v>
      </c>
      <c r="D350" s="76" t="s">
        <v>9211</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8375</v>
      </c>
      <c r="G350" s="72" t="s">
        <v>9212</v>
      </c>
      <c r="H350" s="72" t="s">
        <v>573</v>
      </c>
    </row>
    <row r="351" spans="2:8" ht="21.95" customHeight="1">
      <c r="B351" s="78" t="s">
        <v>106</v>
      </c>
      <c r="C351" s="73" t="s">
        <v>9213</v>
      </c>
      <c r="D351" s="76" t="s">
        <v>9214</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9215</v>
      </c>
      <c r="G351" s="72" t="s">
        <v>6704</v>
      </c>
      <c r="H351" s="72" t="s">
        <v>573</v>
      </c>
    </row>
    <row r="352" spans="2:8" ht="21.95" customHeight="1">
      <c r="B352" s="78" t="s">
        <v>106</v>
      </c>
      <c r="C352" s="73" t="s">
        <v>9216</v>
      </c>
      <c r="D352" s="76" t="s">
        <v>9217</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9218</v>
      </c>
      <c r="G352" s="72" t="s">
        <v>8136</v>
      </c>
      <c r="H352" s="72" t="s">
        <v>573</v>
      </c>
    </row>
    <row r="353" spans="2:8" ht="21.95" customHeight="1">
      <c r="B353" s="78" t="s">
        <v>106</v>
      </c>
      <c r="C353" s="73" t="s">
        <v>9219</v>
      </c>
      <c r="D353" s="76" t="s">
        <v>9220</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9200</v>
      </c>
      <c r="G353" s="72" t="s">
        <v>8136</v>
      </c>
      <c r="H353" s="72" t="s">
        <v>573</v>
      </c>
    </row>
    <row r="354" spans="2:8" ht="21.95" customHeight="1">
      <c r="B354" s="78" t="s">
        <v>106</v>
      </c>
      <c r="C354" s="73" t="s">
        <v>9221</v>
      </c>
      <c r="D354" s="76" t="s">
        <v>9222</v>
      </c>
      <c r="E354" s="76" t="str" cm="1">
        <f t="array" ref="E354">GetURL(Policy_db[[#This Row],[Title]])</f>
        <v>http://www.pgrweb.go.cr/scij/Busqueda/Normativa/Normas/nrm_texto_completo.aspx?param1=NRTC&amp;nValor1=1&amp;nValor2=84845&amp;nValor3=109604&amp;strTipM=TC</v>
      </c>
      <c r="F354" s="75" t="s">
        <v>9200</v>
      </c>
      <c r="G354" s="72" t="s">
        <v>8136</v>
      </c>
      <c r="H354" s="72" t="s">
        <v>573</v>
      </c>
    </row>
    <row r="355" spans="2:8" ht="21.95" customHeight="1">
      <c r="B355" s="78" t="s">
        <v>106</v>
      </c>
      <c r="C355" s="73" t="s">
        <v>9223</v>
      </c>
      <c r="D355" s="76" t="s">
        <v>9224</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9225</v>
      </c>
      <c r="G355" s="72" t="s">
        <v>8136</v>
      </c>
      <c r="H355" s="72" t="s">
        <v>573</v>
      </c>
    </row>
    <row r="356" spans="2:8" ht="21.95" customHeight="1">
      <c r="B356" s="78" t="s">
        <v>106</v>
      </c>
      <c r="C356" s="73" t="s">
        <v>9226</v>
      </c>
      <c r="D356" s="76" t="s">
        <v>9227</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9228</v>
      </c>
      <c r="G356" s="72" t="s">
        <v>9229</v>
      </c>
      <c r="H356" s="72" t="s">
        <v>573</v>
      </c>
    </row>
    <row r="357" spans="2:8" ht="21.95" customHeight="1">
      <c r="B357" s="78" t="s">
        <v>106</v>
      </c>
      <c r="C357" s="73" t="s">
        <v>9230</v>
      </c>
      <c r="D357" s="76" t="s">
        <v>9231</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9232</v>
      </c>
      <c r="G357" s="72" t="s">
        <v>8136</v>
      </c>
      <c r="H357" s="72" t="s">
        <v>573</v>
      </c>
    </row>
    <row r="358" spans="2:8" ht="21.95" customHeight="1">
      <c r="B358" s="78" t="s">
        <v>106</v>
      </c>
      <c r="C358" s="73" t="s">
        <v>9233</v>
      </c>
      <c r="D358" s="76" t="s">
        <v>9234</v>
      </c>
      <c r="E358" s="76" t="str" cm="1">
        <f t="array" ref="E358">GetURL(Policy_db[[#This Row],[Title]])</f>
        <v>https://www.scribd.com/document/400404187/Decarbonization-Plan-Costa-Rica</v>
      </c>
      <c r="F358" s="75" t="s">
        <v>8307</v>
      </c>
      <c r="G358" s="72" t="s">
        <v>8136</v>
      </c>
      <c r="H358" s="72" t="s">
        <v>552</v>
      </c>
    </row>
    <row r="359" spans="2:8" ht="21.95" customHeight="1">
      <c r="B359" s="72" t="s">
        <v>108</v>
      </c>
      <c r="C359" s="73" t="s">
        <v>9235</v>
      </c>
      <c r="D359" s="76" t="s">
        <v>9236</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8464</v>
      </c>
      <c r="G359" s="72" t="s">
        <v>6990</v>
      </c>
      <c r="H359" s="72" t="s">
        <v>573</v>
      </c>
    </row>
    <row r="360" spans="2:8" ht="21.95" customHeight="1">
      <c r="B360" s="72" t="s">
        <v>108</v>
      </c>
      <c r="C360" s="73" t="s">
        <v>9237</v>
      </c>
      <c r="D360" s="76" t="s">
        <v>9238</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9239</v>
      </c>
      <c r="G360" s="72" t="s">
        <v>8169</v>
      </c>
      <c r="H360" s="72" t="s">
        <v>573</v>
      </c>
    </row>
    <row r="361" spans="2:8" ht="21.95" customHeight="1">
      <c r="B361" s="72" t="s">
        <v>108</v>
      </c>
      <c r="C361" s="73" t="s">
        <v>9240</v>
      </c>
      <c r="D361" s="72" t="s">
        <v>9241</v>
      </c>
      <c r="E361" s="72" t="e" cm="1">
        <f t="array" ref="E361">GetURL(Policy_db[[#This Row],[Title]])</f>
        <v>#VALUE!</v>
      </c>
      <c r="F361" s="72" t="s">
        <v>8135</v>
      </c>
      <c r="G361" s="72" t="s">
        <v>8136</v>
      </c>
      <c r="H361" s="72" t="s">
        <v>8136</v>
      </c>
    </row>
    <row r="362" spans="2:8" ht="21.95" customHeight="1">
      <c r="B362" s="72" t="s">
        <v>108</v>
      </c>
      <c r="C362" s="73" t="s">
        <v>9242</v>
      </c>
      <c r="D362" s="76" t="s">
        <v>9243</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9244</v>
      </c>
      <c r="G362" s="72" t="s">
        <v>8136</v>
      </c>
      <c r="H362" s="72" t="s">
        <v>573</v>
      </c>
    </row>
    <row r="363" spans="2:8" ht="21.95" customHeight="1">
      <c r="B363" s="72" t="s">
        <v>108</v>
      </c>
      <c r="C363" s="73" t="s">
        <v>9245</v>
      </c>
      <c r="D363" s="72" t="s">
        <v>9246</v>
      </c>
      <c r="E363" s="72" t="e" cm="1">
        <f t="array" ref="E363">GetURL(Policy_db[[#This Row],[Title]])</f>
        <v>#VALUE!</v>
      </c>
      <c r="F363" s="72" t="s">
        <v>9247</v>
      </c>
      <c r="G363" s="72" t="s">
        <v>8136</v>
      </c>
      <c r="H363" s="72" t="s">
        <v>8136</v>
      </c>
    </row>
    <row r="364" spans="2:8" ht="21.95" customHeight="1">
      <c r="B364" s="72" t="s">
        <v>108</v>
      </c>
      <c r="C364" s="73" t="s">
        <v>9248</v>
      </c>
      <c r="D364" s="76" t="s">
        <v>9249</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9250</v>
      </c>
      <c r="G364" s="72" t="s">
        <v>8169</v>
      </c>
      <c r="H364" s="72" t="s">
        <v>573</v>
      </c>
    </row>
    <row r="365" spans="2:8" ht="21.95" customHeight="1">
      <c r="B365" s="72" t="s">
        <v>108</v>
      </c>
      <c r="C365" s="73" t="s">
        <v>9251</v>
      </c>
      <c r="D365" s="72" t="s">
        <v>9252</v>
      </c>
      <c r="E365" s="72" t="e" cm="1">
        <f t="array" ref="E365">GetURL(Policy_db[[#This Row],[Title]])</f>
        <v>#VALUE!</v>
      </c>
      <c r="F365" s="72" t="s">
        <v>9253</v>
      </c>
      <c r="G365" s="72" t="s">
        <v>8136</v>
      </c>
      <c r="H365" s="72" t="s">
        <v>8136</v>
      </c>
    </row>
    <row r="366" spans="2:8" ht="21.95" customHeight="1">
      <c r="B366" s="72" t="s">
        <v>108</v>
      </c>
      <c r="C366" s="73" t="s">
        <v>9254</v>
      </c>
      <c r="D366" s="76" t="s">
        <v>9255</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8548</v>
      </c>
      <c r="G366" s="72" t="s">
        <v>8169</v>
      </c>
      <c r="H366" s="72" t="s">
        <v>573</v>
      </c>
    </row>
    <row r="367" spans="2:8" ht="21.95" customHeight="1">
      <c r="B367" s="72" t="s">
        <v>108</v>
      </c>
      <c r="C367" s="73" t="s">
        <v>9256</v>
      </c>
      <c r="D367" s="76" t="s">
        <v>9257</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9258</v>
      </c>
      <c r="G367" s="72" t="s">
        <v>6990</v>
      </c>
      <c r="H367" s="72" t="s">
        <v>573</v>
      </c>
    </row>
    <row r="368" spans="2:8" ht="21.95" customHeight="1">
      <c r="B368" s="72" t="s">
        <v>108</v>
      </c>
      <c r="C368" s="73" t="s">
        <v>9259</v>
      </c>
      <c r="D368" s="76" t="s">
        <v>9260</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8464</v>
      </c>
      <c r="G368" s="72" t="s">
        <v>6990</v>
      </c>
      <c r="H368" s="72" t="s">
        <v>573</v>
      </c>
    </row>
    <row r="369" spans="2:8" ht="21.95" customHeight="1">
      <c r="B369" s="78" t="s">
        <v>90</v>
      </c>
      <c r="C369" s="73" t="s">
        <v>9261</v>
      </c>
      <c r="D369" s="76" t="s">
        <v>9262</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8139</v>
      </c>
      <c r="G369" s="72" t="s">
        <v>9263</v>
      </c>
      <c r="H369" s="72" t="s">
        <v>564</v>
      </c>
    </row>
    <row r="370" spans="2:8" ht="21.95" customHeight="1">
      <c r="B370" s="78" t="s">
        <v>90</v>
      </c>
      <c r="C370" s="73" t="s">
        <v>9264</v>
      </c>
      <c r="D370" s="76" t="s">
        <v>9265</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8242</v>
      </c>
      <c r="G370" s="72" t="s">
        <v>9266</v>
      </c>
      <c r="H370" s="72" t="s">
        <v>564</v>
      </c>
    </row>
    <row r="371" spans="2:8" ht="21.95" customHeight="1">
      <c r="B371" s="78" t="s">
        <v>90</v>
      </c>
      <c r="C371" s="73" t="s">
        <v>9267</v>
      </c>
      <c r="D371" s="76" t="s">
        <v>9268</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9269</v>
      </c>
      <c r="G371" s="72" t="s">
        <v>6655</v>
      </c>
      <c r="H371" s="72" t="s">
        <v>564</v>
      </c>
    </row>
    <row r="372" spans="2:8" ht="21.95" customHeight="1">
      <c r="B372" s="78" t="s">
        <v>90</v>
      </c>
      <c r="C372" s="73" t="s">
        <v>9270</v>
      </c>
      <c r="D372" s="76" t="s">
        <v>9271</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9272</v>
      </c>
      <c r="G372" s="72" t="s">
        <v>9273</v>
      </c>
      <c r="H372" s="72" t="s">
        <v>564</v>
      </c>
    </row>
    <row r="373" spans="2:8" ht="21.95" customHeight="1">
      <c r="B373" s="78" t="s">
        <v>90</v>
      </c>
      <c r="C373" s="73" t="s">
        <v>9274</v>
      </c>
      <c r="D373" s="76" t="s">
        <v>9275</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8867</v>
      </c>
      <c r="G373" s="72" t="s">
        <v>9266</v>
      </c>
      <c r="H373" s="72" t="s">
        <v>564</v>
      </c>
    </row>
    <row r="374" spans="2:8" ht="21.95" customHeight="1">
      <c r="B374" s="78" t="s">
        <v>90</v>
      </c>
      <c r="C374" s="73" t="s">
        <v>9276</v>
      </c>
      <c r="D374" s="76" t="s">
        <v>9277</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9278</v>
      </c>
      <c r="G374" s="72" t="s">
        <v>9266</v>
      </c>
      <c r="H374" s="72" t="s">
        <v>564</v>
      </c>
    </row>
    <row r="375" spans="2:8" ht="21.95" customHeight="1">
      <c r="B375" s="78" t="s">
        <v>90</v>
      </c>
      <c r="C375" s="73" t="s">
        <v>9279</v>
      </c>
      <c r="D375" s="76" t="s">
        <v>9280</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8878</v>
      </c>
      <c r="G375" s="72" t="s">
        <v>9281</v>
      </c>
      <c r="H375" s="72" t="s">
        <v>564</v>
      </c>
    </row>
    <row r="376" spans="2:8" ht="21.95" customHeight="1">
      <c r="B376" s="78" t="s">
        <v>90</v>
      </c>
      <c r="C376" s="73" t="s">
        <v>9282</v>
      </c>
      <c r="D376" s="76" t="s">
        <v>9283</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8144</v>
      </c>
      <c r="G376" s="72" t="s">
        <v>9273</v>
      </c>
      <c r="H376" s="72" t="s">
        <v>564</v>
      </c>
    </row>
    <row r="377" spans="2:8" ht="21.95" customHeight="1">
      <c r="B377" s="78" t="s">
        <v>90</v>
      </c>
      <c r="C377" s="73" t="s">
        <v>9284</v>
      </c>
      <c r="D377" s="72" t="s">
        <v>9285</v>
      </c>
      <c r="E377" s="72" t="e" cm="1">
        <f t="array" ref="E377">GetURL(Policy_db[[#This Row],[Title]])</f>
        <v>#VALUE!</v>
      </c>
      <c r="F377" s="75" t="s">
        <v>8144</v>
      </c>
      <c r="G377" s="72" t="s">
        <v>8136</v>
      </c>
      <c r="H377" s="72" t="s">
        <v>8136</v>
      </c>
    </row>
    <row r="378" spans="2:8" ht="21.95" customHeight="1">
      <c r="B378" s="78" t="s">
        <v>90</v>
      </c>
      <c r="C378" s="73" t="s">
        <v>9286</v>
      </c>
      <c r="D378" s="76" t="s">
        <v>9287</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8242</v>
      </c>
      <c r="G378" s="72" t="s">
        <v>9266</v>
      </c>
      <c r="H378" s="72" t="s">
        <v>564</v>
      </c>
    </row>
    <row r="379" spans="2:8" ht="21.95" customHeight="1">
      <c r="B379" s="78" t="s">
        <v>90</v>
      </c>
      <c r="C379" s="73" t="s">
        <v>9288</v>
      </c>
      <c r="D379" s="76" t="s">
        <v>9289</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9290</v>
      </c>
      <c r="G379" s="72" t="s">
        <v>9273</v>
      </c>
      <c r="H379" s="72" t="s">
        <v>564</v>
      </c>
    </row>
    <row r="380" spans="2:8" ht="21.95" customHeight="1">
      <c r="B380" s="78" t="s">
        <v>90</v>
      </c>
      <c r="C380" s="73" t="s">
        <v>9291</v>
      </c>
      <c r="D380" s="76" t="s">
        <v>9292</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9293</v>
      </c>
      <c r="G380" s="72" t="s">
        <v>9294</v>
      </c>
      <c r="H380" s="72" t="s">
        <v>564</v>
      </c>
    </row>
    <row r="381" spans="2:8" ht="21.95" customHeight="1">
      <c r="B381" s="78" t="s">
        <v>90</v>
      </c>
      <c r="C381" s="73" t="s">
        <v>9295</v>
      </c>
      <c r="D381" s="76" t="s">
        <v>9296</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8375</v>
      </c>
      <c r="G381" s="72" t="s">
        <v>8136</v>
      </c>
      <c r="H381" s="72" t="s">
        <v>564</v>
      </c>
    </row>
    <row r="382" spans="2:8" ht="21.95" customHeight="1">
      <c r="B382" s="78" t="s">
        <v>90</v>
      </c>
      <c r="C382" s="73" t="s">
        <v>9297</v>
      </c>
      <c r="D382" s="76" t="s">
        <v>9298</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9299</v>
      </c>
      <c r="G382" s="72" t="s">
        <v>9273</v>
      </c>
      <c r="H382" s="72" t="s">
        <v>564</v>
      </c>
    </row>
    <row r="383" spans="2:8" ht="21.95" customHeight="1">
      <c r="B383" s="78" t="s">
        <v>94</v>
      </c>
      <c r="C383" s="73" t="s">
        <v>9300</v>
      </c>
      <c r="D383" s="72" t="s">
        <v>9301</v>
      </c>
      <c r="E383" s="72" t="e" cm="1">
        <f t="array" ref="E383">GetURL(Policy_db[[#This Row],[Title]])</f>
        <v>#VALUE!</v>
      </c>
      <c r="F383" s="75" t="s">
        <v>9302</v>
      </c>
      <c r="G383" s="72" t="s">
        <v>8136</v>
      </c>
      <c r="H383" s="72" t="s">
        <v>8136</v>
      </c>
    </row>
    <row r="384" spans="2:8" ht="21.95" customHeight="1">
      <c r="B384" s="78" t="s">
        <v>94</v>
      </c>
      <c r="C384" s="73" t="s">
        <v>9303</v>
      </c>
      <c r="D384" s="72" t="s">
        <v>9304</v>
      </c>
      <c r="E384" s="72" t="e" cm="1">
        <f t="array" ref="E384">GetURL(Policy_db[[#This Row],[Title]])</f>
        <v>#VALUE!</v>
      </c>
      <c r="F384" s="75" t="s">
        <v>9305</v>
      </c>
      <c r="G384" s="72" t="s">
        <v>8136</v>
      </c>
      <c r="H384" s="72" t="s">
        <v>8136</v>
      </c>
    </row>
    <row r="385" spans="2:8" ht="21.95" customHeight="1">
      <c r="B385" s="78" t="s">
        <v>94</v>
      </c>
      <c r="C385" s="73" t="s">
        <v>9306</v>
      </c>
      <c r="D385" s="72" t="s">
        <v>9307</v>
      </c>
      <c r="E385" s="72" t="e" cm="1">
        <f t="array" ref="E385">GetURL(Policy_db[[#This Row],[Title]])</f>
        <v>#VALUE!</v>
      </c>
      <c r="F385" s="75" t="s">
        <v>9308</v>
      </c>
      <c r="G385" s="72" t="s">
        <v>8136</v>
      </c>
      <c r="H385" s="72" t="s">
        <v>8136</v>
      </c>
    </row>
    <row r="386" spans="2:8" ht="21.95" customHeight="1">
      <c r="B386" s="78" t="s">
        <v>94</v>
      </c>
      <c r="C386" s="73" t="s">
        <v>9309</v>
      </c>
      <c r="D386" s="72" t="s">
        <v>9310</v>
      </c>
      <c r="E386" s="72" t="e" cm="1">
        <f t="array" ref="E386">GetURL(Policy_db[[#This Row],[Title]])</f>
        <v>#VALUE!</v>
      </c>
      <c r="F386" s="75" t="s">
        <v>9311</v>
      </c>
      <c r="G386" s="72" t="s">
        <v>8136</v>
      </c>
      <c r="H386" s="72" t="s">
        <v>8136</v>
      </c>
    </row>
    <row r="387" spans="2:8" ht="21.95" customHeight="1">
      <c r="B387" s="78" t="s">
        <v>94</v>
      </c>
      <c r="C387" s="73" t="s">
        <v>9312</v>
      </c>
      <c r="D387" s="76" t="s">
        <v>9313</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8464</v>
      </c>
      <c r="G387" s="72" t="s">
        <v>9314</v>
      </c>
      <c r="H387" s="72" t="s">
        <v>564</v>
      </c>
    </row>
    <row r="388" spans="2:8" ht="21.95" customHeight="1">
      <c r="B388" s="78" t="s">
        <v>120</v>
      </c>
      <c r="C388" s="73" t="s">
        <v>9315</v>
      </c>
      <c r="D388" s="76" t="s">
        <v>9316</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9317</v>
      </c>
      <c r="G388" s="72" t="s">
        <v>9318</v>
      </c>
      <c r="H388" s="72" t="s">
        <v>564</v>
      </c>
    </row>
    <row r="389" spans="2:8" ht="21.95" customHeight="1">
      <c r="B389" s="78" t="s">
        <v>120</v>
      </c>
      <c r="C389" s="73" t="s">
        <v>9319</v>
      </c>
      <c r="D389" s="76" t="s">
        <v>9320</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9321</v>
      </c>
      <c r="G389" s="72" t="s">
        <v>9322</v>
      </c>
      <c r="H389" s="72" t="s">
        <v>564</v>
      </c>
    </row>
    <row r="390" spans="2:8" ht="21.95" customHeight="1">
      <c r="B390" s="78" t="s">
        <v>120</v>
      </c>
      <c r="C390" s="73" t="s">
        <v>9323</v>
      </c>
      <c r="D390" s="76" t="s">
        <v>9324</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8144</v>
      </c>
      <c r="G390" s="72" t="s">
        <v>9325</v>
      </c>
      <c r="H390" s="72" t="s">
        <v>564</v>
      </c>
    </row>
    <row r="391" spans="2:8" ht="21.95" customHeight="1">
      <c r="B391" s="78" t="s">
        <v>120</v>
      </c>
      <c r="C391" s="73" t="s">
        <v>9326</v>
      </c>
      <c r="D391" s="76" t="s">
        <v>9327</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9328</v>
      </c>
      <c r="G391" s="72" t="s">
        <v>8759</v>
      </c>
      <c r="H391" s="72" t="s">
        <v>564</v>
      </c>
    </row>
    <row r="392" spans="2:8" ht="21.95" customHeight="1">
      <c r="B392" s="78" t="s">
        <v>120</v>
      </c>
      <c r="C392" s="73" t="s">
        <v>9329</v>
      </c>
      <c r="D392" s="76" t="s">
        <v>9330</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9278</v>
      </c>
      <c r="G392" s="72" t="s">
        <v>8759</v>
      </c>
      <c r="H392" s="72" t="s">
        <v>564</v>
      </c>
    </row>
    <row r="393" spans="2:8" ht="21.95" customHeight="1">
      <c r="B393" s="78" t="s">
        <v>120</v>
      </c>
      <c r="C393" s="73" t="s">
        <v>9331</v>
      </c>
      <c r="D393" s="76" t="s">
        <v>9332</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9333</v>
      </c>
      <c r="G393" s="72" t="s">
        <v>8759</v>
      </c>
      <c r="H393" s="72" t="s">
        <v>564</v>
      </c>
    </row>
    <row r="394" spans="2:8" ht="21.95" customHeight="1">
      <c r="B394" s="78" t="s">
        <v>120</v>
      </c>
      <c r="C394" s="73" t="s">
        <v>9334</v>
      </c>
      <c r="D394" s="76" t="s">
        <v>9335</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9336</v>
      </c>
      <c r="G394" s="72" t="s">
        <v>8759</v>
      </c>
      <c r="H394" s="72" t="s">
        <v>564</v>
      </c>
    </row>
    <row r="395" spans="2:8" ht="21.95" customHeight="1">
      <c r="B395" s="78" t="s">
        <v>120</v>
      </c>
      <c r="C395" s="73" t="s">
        <v>9337</v>
      </c>
      <c r="D395" s="76" t="s">
        <v>9338</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9339</v>
      </c>
      <c r="G395" s="72" t="s">
        <v>8759</v>
      </c>
      <c r="H395" s="72" t="s">
        <v>564</v>
      </c>
    </row>
    <row r="396" spans="2:8" ht="21.95" customHeight="1">
      <c r="B396" s="78" t="s">
        <v>122</v>
      </c>
      <c r="C396" s="73" t="s">
        <v>9340</v>
      </c>
      <c r="D396" s="76" t="s">
        <v>9341</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8151</v>
      </c>
      <c r="G396" s="72" t="s">
        <v>9342</v>
      </c>
      <c r="H396" s="72" t="s">
        <v>552</v>
      </c>
    </row>
    <row r="397" spans="2:8" ht="21.95" customHeight="1">
      <c r="B397" s="78" t="s">
        <v>122</v>
      </c>
      <c r="C397" s="73" t="s">
        <v>9343</v>
      </c>
      <c r="D397" s="76" t="s">
        <v>9344</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9345</v>
      </c>
      <c r="G397" s="72" t="s">
        <v>9346</v>
      </c>
      <c r="H397" s="72" t="s">
        <v>552</v>
      </c>
    </row>
    <row r="398" spans="2:8" ht="21.95" customHeight="1">
      <c r="B398" s="78" t="s">
        <v>122</v>
      </c>
      <c r="C398" s="73" t="s">
        <v>9347</v>
      </c>
      <c r="D398" s="76" t="s">
        <v>9348</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9349</v>
      </c>
      <c r="G398" s="72" t="s">
        <v>9350</v>
      </c>
      <c r="H398" s="72" t="s">
        <v>552</v>
      </c>
    </row>
    <row r="399" spans="2:8" ht="21.95" customHeight="1">
      <c r="B399" s="78" t="s">
        <v>122</v>
      </c>
      <c r="C399" s="73" t="s">
        <v>9351</v>
      </c>
      <c r="D399" s="72" t="s">
        <v>9352</v>
      </c>
      <c r="E399" s="72" t="e" cm="1">
        <f t="array" ref="E399">GetURL(Policy_db[[#This Row],[Title]])</f>
        <v>#VALUE!</v>
      </c>
      <c r="F399" s="75" t="s">
        <v>9353</v>
      </c>
      <c r="G399" s="72" t="s">
        <v>8136</v>
      </c>
      <c r="H399" s="72" t="s">
        <v>8136</v>
      </c>
    </row>
    <row r="400" spans="2:8" ht="21.95" customHeight="1">
      <c r="B400" s="78" t="s">
        <v>122</v>
      </c>
      <c r="C400" s="73" t="s">
        <v>9354</v>
      </c>
      <c r="D400" s="76" t="s">
        <v>9355</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8144</v>
      </c>
      <c r="G400" s="72" t="s">
        <v>9346</v>
      </c>
      <c r="H400" s="72" t="s">
        <v>552</v>
      </c>
    </row>
    <row r="401" spans="2:8" ht="21.95" customHeight="1">
      <c r="B401" s="78" t="s">
        <v>122</v>
      </c>
      <c r="C401" s="73" t="s">
        <v>9356</v>
      </c>
      <c r="D401" s="72" t="s">
        <v>9357</v>
      </c>
      <c r="E401" s="72" t="e" cm="1">
        <f t="array" ref="E401">GetURL(Policy_db[[#This Row],[Title]])</f>
        <v>#VALUE!</v>
      </c>
      <c r="F401" s="75" t="s">
        <v>9358</v>
      </c>
      <c r="G401" s="72" t="s">
        <v>8136</v>
      </c>
      <c r="H401" s="72" t="s">
        <v>8136</v>
      </c>
    </row>
    <row r="402" spans="2:8" ht="21.95" customHeight="1">
      <c r="B402" s="78" t="s">
        <v>122</v>
      </c>
      <c r="C402" s="73" t="s">
        <v>9359</v>
      </c>
      <c r="D402" s="76" t="s">
        <v>9360</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9361</v>
      </c>
      <c r="G402" s="72" t="s">
        <v>9346</v>
      </c>
      <c r="H402" s="72" t="s">
        <v>552</v>
      </c>
    </row>
    <row r="403" spans="2:8" ht="21.95" customHeight="1">
      <c r="B403" s="78" t="s">
        <v>122</v>
      </c>
      <c r="C403" s="73" t="s">
        <v>9362</v>
      </c>
      <c r="D403" s="76" t="s">
        <v>9363</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9364</v>
      </c>
      <c r="G403" s="72" t="s">
        <v>9346</v>
      </c>
      <c r="H403" s="72" t="s">
        <v>552</v>
      </c>
    </row>
    <row r="404" spans="2:8" ht="21.95" customHeight="1">
      <c r="B404" s="78" t="s">
        <v>126</v>
      </c>
      <c r="C404" s="73" t="s">
        <v>9365</v>
      </c>
      <c r="D404" s="76" t="s">
        <v>9366</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9367</v>
      </c>
      <c r="G404" s="72" t="s">
        <v>9368</v>
      </c>
      <c r="H404" s="72" t="s">
        <v>573</v>
      </c>
    </row>
    <row r="405" spans="2:8" ht="21.95" customHeight="1">
      <c r="B405" s="78" t="s">
        <v>126</v>
      </c>
      <c r="C405" s="73" t="s">
        <v>9369</v>
      </c>
      <c r="D405" s="76" t="s">
        <v>9370</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9371</v>
      </c>
      <c r="G405" s="72" t="s">
        <v>9372</v>
      </c>
      <c r="H405" s="72" t="s">
        <v>573</v>
      </c>
    </row>
    <row r="406" spans="2:8" ht="21.95" customHeight="1">
      <c r="B406" s="78" t="s">
        <v>126</v>
      </c>
      <c r="C406" s="73" t="s">
        <v>9373</v>
      </c>
      <c r="D406" s="76" t="s">
        <v>9374</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8127</v>
      </c>
      <c r="G406" s="72" t="s">
        <v>9372</v>
      </c>
      <c r="H406" s="72" t="s">
        <v>573</v>
      </c>
    </row>
    <row r="407" spans="2:8" ht="21.95" customHeight="1">
      <c r="B407" s="78" t="s">
        <v>126</v>
      </c>
      <c r="C407" s="73" t="s">
        <v>9375</v>
      </c>
      <c r="D407" s="76" t="s">
        <v>9376</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9377</v>
      </c>
      <c r="G407" s="72" t="s">
        <v>9372</v>
      </c>
      <c r="H407" s="72" t="s">
        <v>573</v>
      </c>
    </row>
    <row r="408" spans="2:8" ht="21.95" customHeight="1">
      <c r="B408" s="78" t="s">
        <v>126</v>
      </c>
      <c r="C408" s="73" t="s">
        <v>9378</v>
      </c>
      <c r="D408" s="76" t="s">
        <v>9379</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8520</v>
      </c>
      <c r="G408" s="72" t="s">
        <v>9372</v>
      </c>
      <c r="H408" s="72" t="s">
        <v>573</v>
      </c>
    </row>
    <row r="409" spans="2:8" ht="21.95" customHeight="1">
      <c r="B409" s="78" t="s">
        <v>126</v>
      </c>
      <c r="C409" s="73" t="s">
        <v>9380</v>
      </c>
      <c r="D409" s="76" t="s">
        <v>9381</v>
      </c>
      <c r="E409" s="76" t="str" cm="1">
        <f t="array" ref="E409">GetURL(Policy_db[[#This Row],[Title]])</f>
        <v>https://www.lse.ac.uk/GranthamInstitute/wp-content/uploads/laws/1167.pdf</v>
      </c>
      <c r="F409" s="75" t="s">
        <v>9382</v>
      </c>
      <c r="G409" s="72" t="s">
        <v>9372</v>
      </c>
      <c r="H409" s="72" t="s">
        <v>573</v>
      </c>
    </row>
    <row r="410" spans="2:8" ht="21.95" customHeight="1">
      <c r="B410" s="78" t="s">
        <v>126</v>
      </c>
      <c r="C410" s="73" t="s">
        <v>9383</v>
      </c>
      <c r="D410" s="76" t="s">
        <v>9384</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8144</v>
      </c>
      <c r="G410" s="72" t="s">
        <v>7723</v>
      </c>
      <c r="H410" s="72" t="s">
        <v>573</v>
      </c>
    </row>
    <row r="411" spans="2:8" ht="21.95" customHeight="1">
      <c r="B411" s="78" t="s">
        <v>126</v>
      </c>
      <c r="C411" s="73" t="s">
        <v>9385</v>
      </c>
      <c r="D411" s="76" t="s">
        <v>9386</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8375</v>
      </c>
      <c r="G411" s="72" t="s">
        <v>9368</v>
      </c>
      <c r="H411" s="72" t="s">
        <v>573</v>
      </c>
    </row>
    <row r="412" spans="2:8" ht="21.95" customHeight="1">
      <c r="B412" s="78" t="s">
        <v>126</v>
      </c>
      <c r="C412" s="73" t="s">
        <v>9387</v>
      </c>
      <c r="D412" s="76" t="s">
        <v>9388</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9389</v>
      </c>
      <c r="G412" s="72" t="s">
        <v>9372</v>
      </c>
      <c r="H412" s="72" t="s">
        <v>573</v>
      </c>
    </row>
    <row r="413" spans="2:8" ht="21.95" customHeight="1">
      <c r="B413" s="78" t="s">
        <v>126</v>
      </c>
      <c r="C413" s="73" t="s">
        <v>9390</v>
      </c>
      <c r="D413" s="76" t="s">
        <v>9391</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9392</v>
      </c>
      <c r="G413" s="72" t="s">
        <v>9372</v>
      </c>
      <c r="H413" s="72" t="s">
        <v>573</v>
      </c>
    </row>
    <row r="414" spans="2:8" ht="21.95" customHeight="1">
      <c r="B414" s="78" t="s">
        <v>126</v>
      </c>
      <c r="C414" s="73" t="s">
        <v>9393</v>
      </c>
      <c r="D414" s="76" t="s">
        <v>9394</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9395</v>
      </c>
      <c r="G414" s="72" t="s">
        <v>9372</v>
      </c>
      <c r="H414" s="72" t="s">
        <v>573</v>
      </c>
    </row>
    <row r="415" spans="2:8" ht="21.95" customHeight="1">
      <c r="B415" s="78" t="s">
        <v>130</v>
      </c>
      <c r="C415" s="73" t="s">
        <v>9396</v>
      </c>
      <c r="D415" s="72" t="s">
        <v>9397</v>
      </c>
      <c r="E415" s="72" t="e" cm="1">
        <f t="array" ref="E415">GetURL(Policy_db[[#This Row],[Title]])</f>
        <v>#VALUE!</v>
      </c>
      <c r="F415" s="75" t="s">
        <v>9398</v>
      </c>
      <c r="G415" s="72" t="s">
        <v>8136</v>
      </c>
      <c r="H415" s="72" t="s">
        <v>8136</v>
      </c>
    </row>
    <row r="416" spans="2:8" ht="21.95" customHeight="1">
      <c r="B416" s="78" t="s">
        <v>130</v>
      </c>
      <c r="C416" s="73" t="s">
        <v>9399</v>
      </c>
      <c r="D416" s="76" t="s">
        <v>9400</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9401</v>
      </c>
      <c r="G416" s="72" t="s">
        <v>9402</v>
      </c>
      <c r="H416" s="72" t="s">
        <v>9403</v>
      </c>
    </row>
    <row r="417" spans="2:8" ht="21.95" customHeight="1">
      <c r="B417" s="78" t="s">
        <v>130</v>
      </c>
      <c r="C417" s="73" t="s">
        <v>9404</v>
      </c>
      <c r="D417" s="72" t="s">
        <v>9405</v>
      </c>
      <c r="E417" s="72" t="e" cm="1">
        <f t="array" ref="E417">GetURL(Policy_db[[#This Row],[Title]])</f>
        <v>#VALUE!</v>
      </c>
      <c r="F417" s="75" t="s">
        <v>9406</v>
      </c>
      <c r="G417" s="72" t="s">
        <v>8136</v>
      </c>
      <c r="H417" s="72" t="s">
        <v>8136</v>
      </c>
    </row>
    <row r="418" spans="2:8" ht="21.95" customHeight="1">
      <c r="B418" s="78" t="s">
        <v>130</v>
      </c>
      <c r="C418" s="73" t="s">
        <v>9407</v>
      </c>
      <c r="D418" s="76" t="s">
        <v>9408</v>
      </c>
      <c r="E418" s="76" t="str" cm="1">
        <f t="array" ref="E418">GetURL(Policy_db[[#This Row],[Title]])</f>
        <v>https://www.lse.ac.uk/GranthamInstitute/wp-content/uploads/laws/1171a.pdf</v>
      </c>
      <c r="F418" s="75" t="s">
        <v>9409</v>
      </c>
      <c r="G418" s="72" t="s">
        <v>8136</v>
      </c>
      <c r="H418" s="72" t="s">
        <v>573</v>
      </c>
    </row>
    <row r="419" spans="2:8" ht="21.95" customHeight="1">
      <c r="B419" s="78" t="s">
        <v>130</v>
      </c>
      <c r="C419" s="73" t="s">
        <v>9410</v>
      </c>
      <c r="D419" s="72" t="s">
        <v>9411</v>
      </c>
      <c r="E419" s="72" t="e" cm="1">
        <f t="array" ref="E419">GetURL(Policy_db[[#This Row],[Title]])</f>
        <v>#VALUE!</v>
      </c>
      <c r="F419" s="75" t="s">
        <v>9412</v>
      </c>
      <c r="G419" s="72" t="s">
        <v>8136</v>
      </c>
      <c r="H419" s="72" t="s">
        <v>8136</v>
      </c>
    </row>
    <row r="420" spans="2:8" ht="21.95" customHeight="1">
      <c r="B420" s="78" t="s">
        <v>130</v>
      </c>
      <c r="C420" s="73" t="s">
        <v>9413</v>
      </c>
      <c r="D420" s="72" t="s">
        <v>9414</v>
      </c>
      <c r="E420" s="72" t="e" cm="1">
        <f t="array" ref="E420">GetURL(Policy_db[[#This Row],[Title]])</f>
        <v>#VALUE!</v>
      </c>
      <c r="F420" s="75" t="s">
        <v>9415</v>
      </c>
      <c r="G420" s="72" t="s">
        <v>8136</v>
      </c>
      <c r="H420" s="72" t="s">
        <v>8136</v>
      </c>
    </row>
    <row r="421" spans="2:8" ht="21.95" customHeight="1">
      <c r="B421" s="78" t="s">
        <v>130</v>
      </c>
      <c r="C421" s="73" t="s">
        <v>9416</v>
      </c>
      <c r="D421" s="72" t="s">
        <v>9417</v>
      </c>
      <c r="E421" s="72" t="e" cm="1">
        <f t="array" ref="E421">GetURL(Policy_db[[#This Row],[Title]])</f>
        <v>#VALUE!</v>
      </c>
      <c r="F421" s="75" t="s">
        <v>9418</v>
      </c>
      <c r="G421" s="72" t="s">
        <v>8136</v>
      </c>
      <c r="H421" s="72" t="s">
        <v>8136</v>
      </c>
    </row>
    <row r="422" spans="2:8" ht="21.95" customHeight="1">
      <c r="B422" s="78" t="s">
        <v>130</v>
      </c>
      <c r="C422" s="73" t="s">
        <v>9419</v>
      </c>
      <c r="D422" s="76" t="s">
        <v>9420</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8151</v>
      </c>
      <c r="G422" s="72" t="s">
        <v>548</v>
      </c>
      <c r="H422" s="72" t="s">
        <v>573</v>
      </c>
    </row>
    <row r="423" spans="2:8" ht="21.95" customHeight="1">
      <c r="B423" s="78" t="s">
        <v>130</v>
      </c>
      <c r="C423" s="73" t="s">
        <v>9421</v>
      </c>
      <c r="D423" s="76" t="s">
        <v>9422</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9423</v>
      </c>
      <c r="G423" s="72" t="s">
        <v>8759</v>
      </c>
      <c r="H423" s="72" t="s">
        <v>573</v>
      </c>
    </row>
    <row r="424" spans="2:8" ht="21.95" customHeight="1">
      <c r="B424" s="78" t="s">
        <v>130</v>
      </c>
      <c r="C424" s="73" t="s">
        <v>9424</v>
      </c>
      <c r="D424" s="76" t="s">
        <v>9425</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9426</v>
      </c>
      <c r="G424" s="72" t="s">
        <v>8759</v>
      </c>
      <c r="H424" s="72" t="s">
        <v>9403</v>
      </c>
    </row>
    <row r="425" spans="2:8" ht="21.95" customHeight="1">
      <c r="B425" s="78" t="s">
        <v>130</v>
      </c>
      <c r="C425" s="73" t="s">
        <v>9427</v>
      </c>
      <c r="D425" s="76" t="s">
        <v>9428</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9429</v>
      </c>
      <c r="G425" s="72" t="s">
        <v>8136</v>
      </c>
      <c r="H425" s="72" t="s">
        <v>573</v>
      </c>
    </row>
    <row r="426" spans="2:8" ht="21.95" customHeight="1">
      <c r="B426" s="78" t="s">
        <v>130</v>
      </c>
      <c r="C426" s="73" t="s">
        <v>9430</v>
      </c>
      <c r="D426" s="72" t="s">
        <v>9431</v>
      </c>
      <c r="E426" s="72" t="e" cm="1">
        <f t="array" ref="E426">GetURL(Policy_db[[#This Row],[Title]])</f>
        <v>#VALUE!</v>
      </c>
      <c r="F426" s="75" t="s">
        <v>9432</v>
      </c>
      <c r="G426" s="72" t="s">
        <v>8136</v>
      </c>
      <c r="H426" s="72" t="s">
        <v>8136</v>
      </c>
    </row>
    <row r="427" spans="2:8" ht="21.95" customHeight="1">
      <c r="B427" s="78" t="s">
        <v>130</v>
      </c>
      <c r="C427" s="73" t="s">
        <v>9433</v>
      </c>
      <c r="D427" s="76" t="s">
        <v>9434</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9435</v>
      </c>
      <c r="G427" s="72" t="s">
        <v>9436</v>
      </c>
      <c r="H427" s="72" t="s">
        <v>573</v>
      </c>
    </row>
    <row r="428" spans="2:8" ht="21.95" customHeight="1">
      <c r="B428" s="78" t="s">
        <v>130</v>
      </c>
      <c r="C428" s="73" t="s">
        <v>9437</v>
      </c>
      <c r="D428" s="76" t="s">
        <v>9438</v>
      </c>
      <c r="E428" s="76" t="str" cm="1">
        <f t="array" ref="E428">GetURL(Policy_db[[#This Row],[Title]])</f>
        <v>https://info.undp.org/docs/pdc/Documents/ECU/PLAN NACIONAL DE CAMBIO CLIM%C3%81TICO.pdf</v>
      </c>
      <c r="F428" s="75" t="s">
        <v>9439</v>
      </c>
      <c r="G428" s="72" t="s">
        <v>9436</v>
      </c>
      <c r="H428" s="72" t="s">
        <v>573</v>
      </c>
    </row>
    <row r="429" spans="2:8" ht="21.95" customHeight="1">
      <c r="B429" s="78" t="s">
        <v>130</v>
      </c>
      <c r="C429" s="73" t="s">
        <v>9440</v>
      </c>
      <c r="D429" s="76" t="s">
        <v>9441</v>
      </c>
      <c r="E429" s="76" t="str" cm="1">
        <f t="array" ref="E429">GetURL(Policy_db[[#This Row],[Title]])</f>
        <v>https://www.gestionderiesgos.gob.ec/wp-content/uploads/downloads/2018/05/Plan-de-Respuesta-EC.pdf</v>
      </c>
      <c r="F429" s="75" t="s">
        <v>9442</v>
      </c>
      <c r="G429" s="72" t="s">
        <v>9436</v>
      </c>
      <c r="H429" s="72" t="s">
        <v>573</v>
      </c>
    </row>
    <row r="430" spans="2:8" ht="21.95" customHeight="1">
      <c r="B430" s="78" t="s">
        <v>132</v>
      </c>
      <c r="C430" s="73" t="s">
        <v>9443</v>
      </c>
      <c r="D430" s="72" t="s">
        <v>9444</v>
      </c>
      <c r="E430" s="72" t="e" cm="1">
        <f t="array" ref="E430">GetURL(Policy_db[[#This Row],[Title]])</f>
        <v>#VALUE!</v>
      </c>
      <c r="F430" s="75" t="s">
        <v>9445</v>
      </c>
      <c r="G430" s="72" t="s">
        <v>8136</v>
      </c>
      <c r="H430" s="72" t="s">
        <v>8136</v>
      </c>
    </row>
    <row r="431" spans="2:8" ht="21.95" customHeight="1">
      <c r="B431" s="78" t="s">
        <v>132</v>
      </c>
      <c r="C431" s="73" t="s">
        <v>9446</v>
      </c>
      <c r="D431" s="76" t="s">
        <v>9447</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9269</v>
      </c>
      <c r="G431" s="72" t="s">
        <v>9448</v>
      </c>
      <c r="H431" s="72" t="s">
        <v>552</v>
      </c>
    </row>
    <row r="432" spans="2:8" ht="21.95" customHeight="1">
      <c r="B432" s="78" t="s">
        <v>132</v>
      </c>
      <c r="C432" s="73" t="s">
        <v>9449</v>
      </c>
      <c r="D432" s="72" t="s">
        <v>9450</v>
      </c>
      <c r="E432" s="72" t="e" cm="1">
        <f t="array" ref="E432">GetURL(Policy_db[[#This Row],[Title]])</f>
        <v>#VALUE!</v>
      </c>
      <c r="F432" s="75" t="s">
        <v>9451</v>
      </c>
      <c r="G432" s="72" t="s">
        <v>8136</v>
      </c>
      <c r="H432" s="72" t="s">
        <v>8136</v>
      </c>
    </row>
    <row r="433" spans="2:8" ht="21.95" customHeight="1">
      <c r="B433" s="78" t="s">
        <v>132</v>
      </c>
      <c r="C433" s="73" t="s">
        <v>9452</v>
      </c>
      <c r="D433" s="76" t="s">
        <v>9453</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9454</v>
      </c>
      <c r="G433" s="72" t="s">
        <v>8136</v>
      </c>
      <c r="H433" s="72" t="s">
        <v>9455</v>
      </c>
    </row>
    <row r="434" spans="2:8" ht="21.95" customHeight="1">
      <c r="B434" s="78" t="s">
        <v>132</v>
      </c>
      <c r="C434" s="73" t="s">
        <v>9456</v>
      </c>
      <c r="D434" s="76" t="s">
        <v>9457</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9458</v>
      </c>
      <c r="G434" s="72" t="s">
        <v>8136</v>
      </c>
      <c r="H434" s="72" t="s">
        <v>9455</v>
      </c>
    </row>
    <row r="435" spans="2:8" ht="21.95" customHeight="1">
      <c r="B435" s="78" t="s">
        <v>132</v>
      </c>
      <c r="C435" s="73" t="s">
        <v>9459</v>
      </c>
      <c r="D435" s="76" t="s">
        <v>9460</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9461</v>
      </c>
      <c r="G435" s="72" t="s">
        <v>9462</v>
      </c>
      <c r="H435" s="72" t="s">
        <v>552</v>
      </c>
    </row>
    <row r="436" spans="2:8" ht="21.95" customHeight="1">
      <c r="B436" s="78" t="s">
        <v>132</v>
      </c>
      <c r="C436" s="73" t="s">
        <v>9463</v>
      </c>
      <c r="D436" s="76" t="s">
        <v>9464</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9465</v>
      </c>
      <c r="G436" s="72" t="s">
        <v>9466</v>
      </c>
      <c r="H436" s="72" t="s">
        <v>552</v>
      </c>
    </row>
    <row r="437" spans="2:8" ht="21.95" customHeight="1">
      <c r="B437" s="78" t="s">
        <v>400</v>
      </c>
      <c r="C437" s="73" t="s">
        <v>9467</v>
      </c>
      <c r="D437" s="76" t="s">
        <v>9468</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8752</v>
      </c>
      <c r="G437" s="72" t="s">
        <v>6433</v>
      </c>
      <c r="H437" s="72" t="s">
        <v>573</v>
      </c>
    </row>
    <row r="438" spans="2:8" ht="21.95" customHeight="1">
      <c r="B438" s="78" t="s">
        <v>400</v>
      </c>
      <c r="C438" s="73" t="s">
        <v>9469</v>
      </c>
      <c r="D438" s="72" t="s">
        <v>9470</v>
      </c>
      <c r="E438" s="72" t="e" cm="1">
        <f t="array" ref="E438">GetURL(Policy_db[[#This Row],[Title]])</f>
        <v>#VALUE!</v>
      </c>
      <c r="F438" s="75" t="s">
        <v>9471</v>
      </c>
      <c r="G438" s="72" t="s">
        <v>8136</v>
      </c>
      <c r="H438" s="72" t="s">
        <v>8136</v>
      </c>
    </row>
    <row r="439" spans="2:8" ht="21.95" customHeight="1">
      <c r="B439" s="78" t="s">
        <v>400</v>
      </c>
      <c r="C439" s="73" t="s">
        <v>9472</v>
      </c>
      <c r="D439" s="72" t="s">
        <v>9473</v>
      </c>
      <c r="E439" s="72" t="e" cm="1">
        <f t="array" ref="E439">GetURL(Policy_db[[#This Row],[Title]])</f>
        <v>#VALUE!</v>
      </c>
      <c r="F439" s="75" t="s">
        <v>9474</v>
      </c>
      <c r="G439" s="72" t="s">
        <v>8136</v>
      </c>
      <c r="H439" s="72" t="s">
        <v>8136</v>
      </c>
    </row>
    <row r="440" spans="2:8" ht="21.95" customHeight="1">
      <c r="B440" s="78" t="s">
        <v>400</v>
      </c>
      <c r="C440" s="73" t="s">
        <v>9475</v>
      </c>
      <c r="D440" s="72" t="s">
        <v>9476</v>
      </c>
      <c r="E440" s="72" t="e" cm="1">
        <f t="array" ref="E440">GetURL(Policy_db[[#This Row],[Title]])</f>
        <v>#VALUE!</v>
      </c>
      <c r="F440" s="75" t="s">
        <v>9474</v>
      </c>
      <c r="G440" s="72" t="s">
        <v>8136</v>
      </c>
      <c r="H440" s="72" t="s">
        <v>8136</v>
      </c>
    </row>
    <row r="441" spans="2:8" ht="21.95" customHeight="1">
      <c r="B441" s="78" t="s">
        <v>400</v>
      </c>
      <c r="C441" s="73" t="s">
        <v>9477</v>
      </c>
      <c r="D441" s="72" t="s">
        <v>9478</v>
      </c>
      <c r="E441" s="72" t="e" cm="1">
        <f t="array" ref="E441">GetURL(Policy_db[[#This Row],[Title]])</f>
        <v>#VALUE!</v>
      </c>
      <c r="F441" s="75" t="s">
        <v>8464</v>
      </c>
      <c r="G441" s="72" t="s">
        <v>8136</v>
      </c>
      <c r="H441" s="72" t="s">
        <v>8136</v>
      </c>
    </row>
    <row r="442" spans="2:8" ht="21.95" customHeight="1">
      <c r="B442" s="78" t="s">
        <v>400</v>
      </c>
      <c r="C442" s="73" t="s">
        <v>9479</v>
      </c>
      <c r="D442" s="72" t="s">
        <v>9480</v>
      </c>
      <c r="E442" s="72" t="e" cm="1">
        <f t="array" ref="E442">GetURL(Policy_db[[#This Row],[Title]])</f>
        <v>#VALUE!</v>
      </c>
      <c r="F442" s="75" t="s">
        <v>9481</v>
      </c>
      <c r="G442" s="72" t="s">
        <v>8136</v>
      </c>
      <c r="H442" s="72" t="s">
        <v>8136</v>
      </c>
    </row>
    <row r="443" spans="2:8" ht="21.95" customHeight="1">
      <c r="B443" s="78" t="s">
        <v>400</v>
      </c>
      <c r="C443" s="73" t="s">
        <v>9482</v>
      </c>
      <c r="D443" s="72" t="s">
        <v>9483</v>
      </c>
      <c r="E443" s="72" t="e" cm="1">
        <f t="array" ref="E443">GetURL(Policy_db[[#This Row],[Title]])</f>
        <v>#VALUE!</v>
      </c>
      <c r="F443" s="75" t="s">
        <v>9484</v>
      </c>
      <c r="G443" s="72" t="s">
        <v>8136</v>
      </c>
      <c r="H443" s="72" t="s">
        <v>8136</v>
      </c>
    </row>
    <row r="444" spans="2:8" ht="21.95" customHeight="1">
      <c r="B444" s="78" t="s">
        <v>400</v>
      </c>
      <c r="C444" s="73" t="s">
        <v>9485</v>
      </c>
      <c r="D444" s="76" t="s">
        <v>9486</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9487</v>
      </c>
      <c r="G444" s="72" t="s">
        <v>9488</v>
      </c>
      <c r="H444" s="72" t="s">
        <v>573</v>
      </c>
    </row>
    <row r="445" spans="2:8" ht="21.95" customHeight="1">
      <c r="B445" s="78" t="s">
        <v>400</v>
      </c>
      <c r="C445" s="73" t="s">
        <v>9489</v>
      </c>
      <c r="D445" s="72" t="s">
        <v>9490</v>
      </c>
      <c r="E445" s="72" t="e" cm="1">
        <f t="array" ref="E445">GetURL(Policy_db[[#This Row],[Title]])</f>
        <v>#VALUE!</v>
      </c>
      <c r="F445" s="75" t="s">
        <v>9491</v>
      </c>
      <c r="G445" s="72" t="s">
        <v>8136</v>
      </c>
      <c r="H445" s="72" t="s">
        <v>8136</v>
      </c>
    </row>
    <row r="446" spans="2:8" ht="21.95" customHeight="1">
      <c r="B446" s="78" t="s">
        <v>400</v>
      </c>
      <c r="C446" s="73" t="s">
        <v>9492</v>
      </c>
      <c r="D446" s="72" t="s">
        <v>9493</v>
      </c>
      <c r="E446" s="72" t="e" cm="1">
        <f t="array" ref="E446">GetURL(Policy_db[[#This Row],[Title]])</f>
        <v>#VALUE!</v>
      </c>
      <c r="F446" s="75" t="s">
        <v>9494</v>
      </c>
      <c r="G446" s="72" t="s">
        <v>8136</v>
      </c>
      <c r="H446" s="72" t="s">
        <v>573</v>
      </c>
    </row>
    <row r="447" spans="2:8" ht="21.95" customHeight="1">
      <c r="B447" s="78" t="s">
        <v>176</v>
      </c>
      <c r="C447" s="73" t="s">
        <v>9495</v>
      </c>
      <c r="D447" s="76" t="s">
        <v>9496</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9497</v>
      </c>
      <c r="G447" s="72" t="s">
        <v>9498</v>
      </c>
      <c r="H447" s="72" t="s">
        <v>573</v>
      </c>
    </row>
    <row r="448" spans="2:8" ht="21.95" customHeight="1">
      <c r="B448" s="78" t="s">
        <v>134</v>
      </c>
      <c r="C448" s="73" t="s">
        <v>9499</v>
      </c>
      <c r="D448" s="72" t="s">
        <v>9500</v>
      </c>
      <c r="E448" s="72" t="e" cm="1">
        <f t="array" ref="E448">GetURL(Policy_db[[#This Row],[Title]])</f>
        <v>#VALUE!</v>
      </c>
      <c r="F448" s="75" t="s">
        <v>9247</v>
      </c>
      <c r="G448" s="72" t="s">
        <v>8136</v>
      </c>
      <c r="H448" s="72" t="s">
        <v>8136</v>
      </c>
    </row>
    <row r="449" spans="2:8" ht="21.95" customHeight="1">
      <c r="B449" s="78" t="s">
        <v>134</v>
      </c>
      <c r="C449" s="73" t="s">
        <v>9501</v>
      </c>
      <c r="D449" s="76" t="s">
        <v>9502</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8142</v>
      </c>
      <c r="G449" s="72" t="s">
        <v>9503</v>
      </c>
      <c r="H449" s="72" t="s">
        <v>552</v>
      </c>
    </row>
    <row r="450" spans="2:8" ht="21.95" customHeight="1">
      <c r="B450" s="78" t="s">
        <v>420</v>
      </c>
      <c r="C450" s="73" t="s">
        <v>9504</v>
      </c>
      <c r="D450" s="76" t="s">
        <v>8320</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9505</v>
      </c>
      <c r="G450" s="72" t="s">
        <v>9506</v>
      </c>
      <c r="H450" s="72" t="s">
        <v>552</v>
      </c>
    </row>
    <row r="451" spans="2:8" ht="21.95" customHeight="1">
      <c r="B451" s="78" t="s">
        <v>420</v>
      </c>
      <c r="C451" s="73" t="s">
        <v>9507</v>
      </c>
      <c r="D451" s="76" t="s">
        <v>9508</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9247</v>
      </c>
      <c r="G451" s="72" t="s">
        <v>8136</v>
      </c>
      <c r="H451" s="72" t="s">
        <v>552</v>
      </c>
    </row>
    <row r="452" spans="2:8" ht="21.95" customHeight="1">
      <c r="B452" s="78" t="s">
        <v>420</v>
      </c>
      <c r="C452" s="73" t="s">
        <v>9509</v>
      </c>
      <c r="D452" s="72" t="s">
        <v>9510</v>
      </c>
      <c r="E452" s="72" t="e" cm="1">
        <f t="array" ref="E452">GetURL(Policy_db[[#This Row],[Title]])</f>
        <v>#VALUE!</v>
      </c>
      <c r="F452" s="75" t="s">
        <v>8144</v>
      </c>
      <c r="G452" s="72" t="s">
        <v>8136</v>
      </c>
      <c r="H452" s="72" t="s">
        <v>8136</v>
      </c>
    </row>
    <row r="453" spans="2:8" ht="21.95" customHeight="1">
      <c r="B453" s="78" t="s">
        <v>420</v>
      </c>
      <c r="C453" s="73" t="s">
        <v>9511</v>
      </c>
      <c r="D453" s="76" t="s">
        <v>9512</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8154</v>
      </c>
      <c r="G453" s="72" t="s">
        <v>6485</v>
      </c>
      <c r="H453" s="72" t="s">
        <v>552</v>
      </c>
    </row>
    <row r="454" spans="2:8" ht="21.95" customHeight="1">
      <c r="B454" s="78" t="s">
        <v>142</v>
      </c>
      <c r="C454" s="73" t="s">
        <v>9513</v>
      </c>
      <c r="D454" s="72" t="s">
        <v>9514</v>
      </c>
      <c r="E454" s="72" t="e" cm="1">
        <f t="array" ref="E454">GetURL(Policy_db[[#This Row],[Title]])</f>
        <v>#VALUE!</v>
      </c>
      <c r="F454" s="75" t="s">
        <v>9515</v>
      </c>
      <c r="G454" s="72" t="s">
        <v>8136</v>
      </c>
      <c r="H454" s="72" t="s">
        <v>8136</v>
      </c>
    </row>
    <row r="455" spans="2:8" ht="21.95" customHeight="1">
      <c r="B455" s="78" t="s">
        <v>142</v>
      </c>
      <c r="C455" s="73" t="s">
        <v>9516</v>
      </c>
      <c r="D455" s="76" t="s">
        <v>9517</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9518</v>
      </c>
      <c r="G455" s="72" t="s">
        <v>578</v>
      </c>
      <c r="H455" s="72" t="s">
        <v>552</v>
      </c>
    </row>
    <row r="456" spans="2:8" ht="21.95" customHeight="1">
      <c r="B456" s="78" t="s">
        <v>142</v>
      </c>
      <c r="C456" s="73" t="s">
        <v>9519</v>
      </c>
      <c r="D456" s="72" t="s">
        <v>9520</v>
      </c>
      <c r="E456" s="72" t="e" cm="1">
        <f t="array" ref="E456">GetURL(Policy_db[[#This Row],[Title]])</f>
        <v>#VALUE!</v>
      </c>
      <c r="F456" s="75" t="s">
        <v>8464</v>
      </c>
      <c r="G456" s="72" t="s">
        <v>8136</v>
      </c>
      <c r="H456" s="72" t="s">
        <v>8136</v>
      </c>
    </row>
    <row r="457" spans="2:8" ht="21.95" customHeight="1">
      <c r="B457" s="78" t="s">
        <v>142</v>
      </c>
      <c r="C457" s="73" t="s">
        <v>9521</v>
      </c>
      <c r="D457" s="76" t="s">
        <v>9522</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9523</v>
      </c>
      <c r="G457" s="72" t="s">
        <v>9524</v>
      </c>
      <c r="H457" s="72" t="s">
        <v>552</v>
      </c>
    </row>
    <row r="458" spans="2:8" ht="21.95" customHeight="1">
      <c r="B458" s="78" t="s">
        <v>142</v>
      </c>
      <c r="C458" s="73" t="s">
        <v>9525</v>
      </c>
      <c r="D458" s="72" t="s">
        <v>9526</v>
      </c>
      <c r="E458" s="72" t="e" cm="1">
        <f t="array" ref="E458">GetURL(Policy_db[[#This Row],[Title]])</f>
        <v>#VALUE!</v>
      </c>
      <c r="F458" s="75" t="s">
        <v>9247</v>
      </c>
      <c r="G458" s="72" t="s">
        <v>8136</v>
      </c>
      <c r="H458" s="72" t="s">
        <v>8136</v>
      </c>
    </row>
    <row r="459" spans="2:8" ht="21.95" customHeight="1">
      <c r="B459" s="78" t="s">
        <v>142</v>
      </c>
      <c r="C459" s="73" t="s">
        <v>9527</v>
      </c>
      <c r="D459" s="72" t="s">
        <v>9528</v>
      </c>
      <c r="E459" s="72" t="e" cm="1">
        <f t="array" ref="E459">GetURL(Policy_db[[#This Row],[Title]])</f>
        <v>#VALUE!</v>
      </c>
      <c r="F459" s="75" t="s">
        <v>9247</v>
      </c>
      <c r="G459" s="72" t="s">
        <v>8136</v>
      </c>
      <c r="H459" s="72" t="s">
        <v>8136</v>
      </c>
    </row>
    <row r="460" spans="2:8" ht="21.95" customHeight="1">
      <c r="B460" s="78" t="s">
        <v>142</v>
      </c>
      <c r="C460" s="73" t="s">
        <v>9529</v>
      </c>
      <c r="D460" s="72" t="s">
        <v>9530</v>
      </c>
      <c r="E460" s="72" t="e" cm="1">
        <f t="array" ref="E460">GetURL(Policy_db[[#This Row],[Title]])</f>
        <v>#VALUE!</v>
      </c>
      <c r="F460" s="75" t="s">
        <v>9531</v>
      </c>
      <c r="G460" s="72" t="s">
        <v>8136</v>
      </c>
      <c r="H460" s="72" t="s">
        <v>8136</v>
      </c>
    </row>
    <row r="461" spans="2:8" ht="21.95" customHeight="1">
      <c r="B461" s="78" t="s">
        <v>142</v>
      </c>
      <c r="C461" s="73" t="s">
        <v>9532</v>
      </c>
      <c r="D461" s="72" t="s">
        <v>9533</v>
      </c>
      <c r="E461" s="72" t="e" cm="1">
        <f t="array" ref="E461">GetURL(Policy_db[[#This Row],[Title]])</f>
        <v>#VALUE!</v>
      </c>
      <c r="F461" s="75" t="s">
        <v>9534</v>
      </c>
      <c r="G461" s="72" t="s">
        <v>8136</v>
      </c>
      <c r="H461" s="72" t="s">
        <v>8136</v>
      </c>
    </row>
    <row r="462" spans="2:8" ht="21.95" customHeight="1">
      <c r="B462" s="78" t="s">
        <v>142</v>
      </c>
      <c r="C462" s="73" t="s">
        <v>9535</v>
      </c>
      <c r="D462" s="76" t="s">
        <v>9536</v>
      </c>
      <c r="E462" s="76" t="str" cm="1">
        <f t="array" ref="E462">GetURL(Policy_db[[#This Row],[Title]])</f>
        <v>https://www.greengrowthknowledge.org/sites/default/files/downloads/policy-database/ETHIOPIA) Growth and Transformation Plan II, Vol I.  (2015,16-2019,20).pdf</v>
      </c>
      <c r="F462" s="75" t="s">
        <v>9537</v>
      </c>
      <c r="G462" s="72" t="s">
        <v>578</v>
      </c>
      <c r="H462" s="72" t="s">
        <v>552</v>
      </c>
    </row>
    <row r="463" spans="2:8" ht="21.95" customHeight="1">
      <c r="B463" s="78" t="s">
        <v>142</v>
      </c>
      <c r="C463" s="73" t="s">
        <v>9538</v>
      </c>
      <c r="D463" s="76" t="s">
        <v>9539</v>
      </c>
      <c r="E463" s="76" t="str" cm="1">
        <f t="array" ref="E463">GetURL(Policy_db[[#This Row],[Title]])</f>
        <v>https://chilot.files.wordpress.com/2014/09/proclamation-no-810-2013-energy-proclamation.pdf</v>
      </c>
      <c r="F463" s="75" t="s">
        <v>9540</v>
      </c>
      <c r="G463" s="72" t="s">
        <v>9524</v>
      </c>
      <c r="H463" s="72" t="s">
        <v>552</v>
      </c>
    </row>
    <row r="464" spans="2:8" ht="21.95" customHeight="1">
      <c r="B464" s="78" t="s">
        <v>142</v>
      </c>
      <c r="C464" s="73" t="s">
        <v>9541</v>
      </c>
      <c r="D464" s="76" t="s">
        <v>9542</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8304</v>
      </c>
      <c r="G464" s="72" t="s">
        <v>9524</v>
      </c>
      <c r="H464" s="72" t="s">
        <v>552</v>
      </c>
    </row>
    <row r="465" spans="2:8" ht="21.95" customHeight="1">
      <c r="B465" s="78" t="s">
        <v>142</v>
      </c>
      <c r="C465" s="73" t="s">
        <v>9543</v>
      </c>
      <c r="D465" s="76" t="s">
        <v>9544</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9545</v>
      </c>
      <c r="G465" s="72" t="s">
        <v>578</v>
      </c>
      <c r="H465" s="72" t="s">
        <v>552</v>
      </c>
    </row>
    <row r="466" spans="2:8" ht="21.95" customHeight="1">
      <c r="B466" s="78" t="s">
        <v>142</v>
      </c>
      <c r="C466" s="73" t="s">
        <v>9546</v>
      </c>
      <c r="D466" s="76" t="s">
        <v>9547</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9548</v>
      </c>
      <c r="G466" s="72" t="s">
        <v>9524</v>
      </c>
      <c r="H466" s="72" t="s">
        <v>552</v>
      </c>
    </row>
    <row r="467" spans="2:8" ht="21.95" customHeight="1">
      <c r="B467" s="78" t="s">
        <v>146</v>
      </c>
      <c r="C467" s="73" t="s">
        <v>9549</v>
      </c>
      <c r="D467" s="76" t="s">
        <v>9550</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9551</v>
      </c>
      <c r="G467" s="72" t="s">
        <v>9552</v>
      </c>
      <c r="H467" s="72" t="s">
        <v>552</v>
      </c>
    </row>
    <row r="468" spans="2:8" ht="21.95" customHeight="1">
      <c r="B468" s="78" t="s">
        <v>146</v>
      </c>
      <c r="C468" s="73" t="s">
        <v>9553</v>
      </c>
      <c r="D468" s="76" t="s">
        <v>9554</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8144</v>
      </c>
      <c r="G468" s="72" t="s">
        <v>9555</v>
      </c>
      <c r="H468" s="72" t="s">
        <v>552</v>
      </c>
    </row>
    <row r="469" spans="2:8" ht="21.95" customHeight="1">
      <c r="B469" s="78" t="s">
        <v>146</v>
      </c>
      <c r="C469" s="73" t="s">
        <v>9556</v>
      </c>
      <c r="D469" s="76" t="s">
        <v>9557</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8892</v>
      </c>
      <c r="G469" s="72" t="s">
        <v>9558</v>
      </c>
      <c r="H469" s="72" t="s">
        <v>552</v>
      </c>
    </row>
    <row r="470" spans="2:8" ht="21.95" customHeight="1">
      <c r="B470" s="78" t="s">
        <v>146</v>
      </c>
      <c r="C470" s="73" t="s">
        <v>9559</v>
      </c>
      <c r="D470" s="76" t="s">
        <v>9560</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9561</v>
      </c>
      <c r="G470" s="72" t="s">
        <v>9562</v>
      </c>
      <c r="H470" s="72" t="s">
        <v>552</v>
      </c>
    </row>
    <row r="471" spans="2:8" ht="21.95" customHeight="1">
      <c r="B471" s="78" t="s">
        <v>146</v>
      </c>
      <c r="C471" s="73" t="s">
        <v>9563</v>
      </c>
      <c r="D471" s="76" t="s">
        <v>9564</v>
      </c>
      <c r="E471" s="76" t="str" cm="1">
        <f t="array" ref="E471">GetURL(Policy_db[[#This Row],[Title]])</f>
        <v>https://unfccc.int/sites/default/files/resource/Fiji_Low Emission Development  Strategy 2018 - 2050.pdf</v>
      </c>
      <c r="F471" s="75" t="s">
        <v>8307</v>
      </c>
      <c r="G471" s="72" t="s">
        <v>9565</v>
      </c>
      <c r="H471" s="72" t="s">
        <v>552</v>
      </c>
    </row>
    <row r="472" spans="2:8" ht="21.95" customHeight="1">
      <c r="B472" s="78" t="s">
        <v>146</v>
      </c>
      <c r="C472" s="73" t="s">
        <v>9566</v>
      </c>
      <c r="D472" s="76" t="s">
        <v>9567</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9568</v>
      </c>
      <c r="G472" s="72" t="s">
        <v>9569</v>
      </c>
      <c r="H472" s="72" t="s">
        <v>552</v>
      </c>
    </row>
    <row r="473" spans="2:8" ht="21.95" customHeight="1">
      <c r="B473" s="78" t="s">
        <v>146</v>
      </c>
      <c r="C473" s="73" t="s">
        <v>9570</v>
      </c>
      <c r="D473" s="76" t="s">
        <v>9571</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8165</v>
      </c>
      <c r="G473" s="72" t="s">
        <v>9565</v>
      </c>
      <c r="H473" s="72" t="s">
        <v>552</v>
      </c>
    </row>
    <row r="474" spans="2:8" ht="21.95" customHeight="1">
      <c r="B474" s="78" t="s">
        <v>146</v>
      </c>
      <c r="C474" s="73" t="s">
        <v>9572</v>
      </c>
      <c r="D474" s="76" t="s">
        <v>9573</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9574</v>
      </c>
      <c r="G474" s="72" t="s">
        <v>9565</v>
      </c>
      <c r="H474" s="72" t="s">
        <v>552</v>
      </c>
    </row>
    <row r="475" spans="2:8" ht="21.95" customHeight="1">
      <c r="B475" s="78" t="s">
        <v>156</v>
      </c>
      <c r="C475" s="73" t="s">
        <v>9575</v>
      </c>
      <c r="D475" s="76" t="s">
        <v>9576</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8765</v>
      </c>
      <c r="G475" s="72" t="s">
        <v>9577</v>
      </c>
      <c r="H475" s="72" t="s">
        <v>564</v>
      </c>
    </row>
    <row r="476" spans="2:8" ht="21.95" customHeight="1">
      <c r="B476" s="78" t="s">
        <v>156</v>
      </c>
      <c r="C476" s="73" t="s">
        <v>9578</v>
      </c>
      <c r="D476" s="76" t="s">
        <v>9579</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8151</v>
      </c>
      <c r="G476" s="72" t="s">
        <v>9580</v>
      </c>
      <c r="H476" s="72" t="s">
        <v>564</v>
      </c>
    </row>
    <row r="477" spans="2:8" ht="21.95" customHeight="1">
      <c r="B477" s="78" t="s">
        <v>156</v>
      </c>
      <c r="C477" s="73" t="s">
        <v>9581</v>
      </c>
      <c r="D477" s="72" t="s">
        <v>9582</v>
      </c>
      <c r="E477" s="72" t="e" cm="1">
        <f t="array" ref="E477">GetURL(Policy_db[[#This Row],[Title]])</f>
        <v>#VALUE!</v>
      </c>
      <c r="F477" s="75" t="s">
        <v>9583</v>
      </c>
      <c r="G477" s="72" t="s">
        <v>8136</v>
      </c>
      <c r="H477" s="72" t="s">
        <v>8136</v>
      </c>
    </row>
    <row r="478" spans="2:8" ht="21.95" customHeight="1">
      <c r="B478" s="78" t="s">
        <v>156</v>
      </c>
      <c r="C478" s="73" t="s">
        <v>9584</v>
      </c>
      <c r="D478" s="72" t="s">
        <v>9585</v>
      </c>
      <c r="E478" s="72" t="e" cm="1">
        <f t="array" ref="E478">GetURL(Policy_db[[#This Row],[Title]])</f>
        <v>#VALUE!</v>
      </c>
      <c r="F478" s="75" t="s">
        <v>9092</v>
      </c>
      <c r="G478" s="72" t="s">
        <v>8136</v>
      </c>
      <c r="H478" s="72" t="s">
        <v>8136</v>
      </c>
    </row>
    <row r="479" spans="2:8" ht="21.95" customHeight="1">
      <c r="B479" s="78" t="s">
        <v>156</v>
      </c>
      <c r="C479" s="73" t="s">
        <v>9586</v>
      </c>
      <c r="D479" s="72" t="s">
        <v>9587</v>
      </c>
      <c r="E479" s="72" t="e" cm="1">
        <f t="array" ref="E479">GetURL(Policy_db[[#This Row],[Title]])</f>
        <v>#VALUE!</v>
      </c>
      <c r="F479" s="75" t="s">
        <v>8267</v>
      </c>
      <c r="G479" s="72" t="s">
        <v>8136</v>
      </c>
      <c r="H479" s="72" t="s">
        <v>8136</v>
      </c>
    </row>
    <row r="480" spans="2:8" ht="21.95" customHeight="1">
      <c r="B480" s="78" t="s">
        <v>156</v>
      </c>
      <c r="C480" s="73" t="s">
        <v>9588</v>
      </c>
      <c r="D480" s="72" t="s">
        <v>9589</v>
      </c>
      <c r="E480" s="72" t="e" cm="1">
        <f t="array" ref="E480">GetURL(Policy_db[[#This Row],[Title]])</f>
        <v>#VALUE!</v>
      </c>
      <c r="F480" s="75" t="s">
        <v>9590</v>
      </c>
      <c r="G480" s="72" t="s">
        <v>8136</v>
      </c>
      <c r="H480" s="72" t="s">
        <v>8136</v>
      </c>
    </row>
    <row r="481" spans="2:8" ht="21.95" customHeight="1">
      <c r="B481" s="78" t="s">
        <v>156</v>
      </c>
      <c r="C481" s="73" t="s">
        <v>9591</v>
      </c>
      <c r="D481" s="72" t="s">
        <v>9592</v>
      </c>
      <c r="E481" s="72" t="e" cm="1">
        <f t="array" ref="E481">GetURL(Policy_db[[#This Row],[Title]])</f>
        <v>#VALUE!</v>
      </c>
      <c r="F481" s="75" t="s">
        <v>9593</v>
      </c>
      <c r="G481" s="72" t="s">
        <v>8136</v>
      </c>
      <c r="H481" s="72" t="s">
        <v>8136</v>
      </c>
    </row>
    <row r="482" spans="2:8" ht="21.95" customHeight="1">
      <c r="B482" s="78" t="s">
        <v>172</v>
      </c>
      <c r="C482" s="73" t="s">
        <v>9594</v>
      </c>
      <c r="D482" s="76" t="s">
        <v>9595</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9596</v>
      </c>
      <c r="G482" s="72" t="s">
        <v>9597</v>
      </c>
      <c r="H482" s="72" t="s">
        <v>552</v>
      </c>
    </row>
    <row r="483" spans="2:8" ht="21.95" customHeight="1">
      <c r="B483" s="78" t="s">
        <v>172</v>
      </c>
      <c r="C483" s="73" t="s">
        <v>9598</v>
      </c>
      <c r="D483" s="76" t="s">
        <v>9599</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9600</v>
      </c>
      <c r="G483" s="72" t="s">
        <v>8759</v>
      </c>
      <c r="H483" s="72" t="s">
        <v>552</v>
      </c>
    </row>
    <row r="484" spans="2:8" ht="21.95" customHeight="1">
      <c r="B484" s="78" t="s">
        <v>172</v>
      </c>
      <c r="C484" s="73" t="s">
        <v>9601</v>
      </c>
      <c r="D484" s="76" t="s">
        <v>9602</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8862</v>
      </c>
      <c r="G484" s="72" t="s">
        <v>9603</v>
      </c>
      <c r="H484" s="72" t="s">
        <v>552</v>
      </c>
    </row>
    <row r="485" spans="2:8" ht="21.95" customHeight="1">
      <c r="B485" s="78" t="s">
        <v>172</v>
      </c>
      <c r="C485" s="73" t="s">
        <v>9604</v>
      </c>
      <c r="D485" s="76" t="s">
        <v>9605</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8135</v>
      </c>
      <c r="G485" s="72" t="s">
        <v>9606</v>
      </c>
      <c r="H485" s="72" t="s">
        <v>552</v>
      </c>
    </row>
    <row r="486" spans="2:8" ht="21.95" customHeight="1">
      <c r="B486" s="78" t="s">
        <v>172</v>
      </c>
      <c r="C486" s="73" t="s">
        <v>9607</v>
      </c>
      <c r="D486" s="76" t="s">
        <v>9608</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8142</v>
      </c>
      <c r="G486" s="72" t="s">
        <v>9597</v>
      </c>
      <c r="H486" s="72" t="s">
        <v>552</v>
      </c>
    </row>
    <row r="487" spans="2:8" ht="21.95" customHeight="1">
      <c r="B487" s="78" t="s">
        <v>172</v>
      </c>
      <c r="C487" s="73" t="s">
        <v>9609</v>
      </c>
      <c r="D487" s="76" t="s">
        <v>9610</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8142</v>
      </c>
      <c r="G487" s="72" t="s">
        <v>9597</v>
      </c>
      <c r="H487" s="72" t="s">
        <v>552</v>
      </c>
    </row>
    <row r="488" spans="2:8" ht="21.95" customHeight="1">
      <c r="B488" s="78" t="s">
        <v>160</v>
      </c>
      <c r="C488" s="73" t="s">
        <v>9611</v>
      </c>
      <c r="D488" s="76" t="s">
        <v>9612</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8375</v>
      </c>
      <c r="G488" s="72" t="s">
        <v>8136</v>
      </c>
      <c r="H488" s="72" t="s">
        <v>552</v>
      </c>
    </row>
    <row r="489" spans="2:8" ht="21.95" customHeight="1">
      <c r="B489" s="78" t="s">
        <v>160</v>
      </c>
      <c r="C489" s="73" t="s">
        <v>9613</v>
      </c>
      <c r="D489" s="76" t="s">
        <v>9614</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8154</v>
      </c>
      <c r="G489" s="72" t="s">
        <v>9615</v>
      </c>
      <c r="H489" s="72" t="s">
        <v>552</v>
      </c>
    </row>
    <row r="490" spans="2:8" ht="21.95" customHeight="1">
      <c r="B490" s="72" t="s">
        <v>164</v>
      </c>
      <c r="C490" s="73" t="s">
        <v>9616</v>
      </c>
      <c r="D490" s="76" t="s">
        <v>9617</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9618</v>
      </c>
      <c r="G490" s="72" t="s">
        <v>9619</v>
      </c>
      <c r="H490" s="72" t="s">
        <v>552</v>
      </c>
    </row>
    <row r="491" spans="2:8" ht="21.95" customHeight="1">
      <c r="B491" s="72" t="s">
        <v>164</v>
      </c>
      <c r="C491" s="73" t="s">
        <v>9620</v>
      </c>
      <c r="D491" s="76" t="s">
        <v>9621</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9622</v>
      </c>
      <c r="G491" s="72" t="s">
        <v>9623</v>
      </c>
      <c r="H491" s="72" t="s">
        <v>552</v>
      </c>
    </row>
    <row r="492" spans="2:8" ht="21.95" customHeight="1">
      <c r="B492" s="72" t="s">
        <v>164</v>
      </c>
      <c r="C492" s="73" t="s">
        <v>9624</v>
      </c>
      <c r="D492" s="76" t="s">
        <v>8317</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9269</v>
      </c>
      <c r="G492" s="72" t="s">
        <v>9625</v>
      </c>
      <c r="H492" s="72" t="s">
        <v>552</v>
      </c>
    </row>
    <row r="493" spans="2:8" ht="21.95" customHeight="1">
      <c r="B493" s="72" t="s">
        <v>164</v>
      </c>
      <c r="C493" s="73" t="s">
        <v>9626</v>
      </c>
      <c r="D493" s="76" t="s">
        <v>9627</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9628</v>
      </c>
      <c r="G493" s="72" t="s">
        <v>9629</v>
      </c>
      <c r="H493" s="72" t="s">
        <v>552</v>
      </c>
    </row>
    <row r="494" spans="2:8" ht="21.95" customHeight="1">
      <c r="B494" s="72" t="s">
        <v>164</v>
      </c>
      <c r="C494" s="73" t="s">
        <v>9630</v>
      </c>
      <c r="D494" s="76" t="s">
        <v>9631</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8464</v>
      </c>
      <c r="G494" s="72" t="s">
        <v>6610</v>
      </c>
      <c r="H494" s="72" t="s">
        <v>552</v>
      </c>
    </row>
    <row r="495" spans="2:8" ht="21.95" customHeight="1">
      <c r="B495" s="72" t="s">
        <v>164</v>
      </c>
      <c r="C495" s="73" t="s">
        <v>9632</v>
      </c>
      <c r="D495" s="76" t="s">
        <v>9633</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9634</v>
      </c>
      <c r="G495" s="72" t="s">
        <v>9635</v>
      </c>
      <c r="H495" s="72" t="s">
        <v>552</v>
      </c>
    </row>
    <row r="496" spans="2:8" ht="21.95" customHeight="1">
      <c r="B496" s="72" t="s">
        <v>164</v>
      </c>
      <c r="C496" s="73" t="s">
        <v>9636</v>
      </c>
      <c r="D496" s="76" t="s">
        <v>9637</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9638</v>
      </c>
      <c r="G496" s="72" t="s">
        <v>9625</v>
      </c>
      <c r="H496" s="72" t="s">
        <v>552</v>
      </c>
    </row>
    <row r="497" spans="2:8" ht="21.95" customHeight="1">
      <c r="B497" s="72" t="s">
        <v>164</v>
      </c>
      <c r="C497" s="73" t="s">
        <v>9639</v>
      </c>
      <c r="D497" s="76" t="s">
        <v>9640</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9641</v>
      </c>
      <c r="G497" s="72" t="s">
        <v>9625</v>
      </c>
      <c r="H497" s="72" t="s">
        <v>552</v>
      </c>
    </row>
    <row r="498" spans="2:8" ht="21.95" customHeight="1">
      <c r="B498" s="72" t="s">
        <v>164</v>
      </c>
      <c r="C498" s="73" t="s">
        <v>9642</v>
      </c>
      <c r="D498" s="76" t="s">
        <v>9643</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8734</v>
      </c>
      <c r="G498" s="72" t="s">
        <v>9625</v>
      </c>
      <c r="H498" s="72" t="s">
        <v>552</v>
      </c>
    </row>
    <row r="499" spans="2:8" ht="21.95" customHeight="1">
      <c r="B499" s="72" t="s">
        <v>180</v>
      </c>
      <c r="C499" s="73" t="s">
        <v>9644</v>
      </c>
      <c r="D499" s="72" t="s">
        <v>9645</v>
      </c>
      <c r="E499" s="72" t="e" cm="1">
        <f t="array" ref="E499">GetURL(Policy_db[[#This Row],[Title]])</f>
        <v>#VALUE!</v>
      </c>
      <c r="F499" s="75" t="s">
        <v>9646</v>
      </c>
      <c r="G499" s="72" t="s">
        <v>8136</v>
      </c>
      <c r="H499" s="72" t="s">
        <v>8136</v>
      </c>
    </row>
    <row r="500" spans="2:8" ht="21.95" customHeight="1">
      <c r="B500" s="72" t="s">
        <v>180</v>
      </c>
      <c r="C500" s="73" t="s">
        <v>9647</v>
      </c>
      <c r="D500" s="76" t="s">
        <v>9648</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9649</v>
      </c>
      <c r="G500" s="72" t="s">
        <v>8136</v>
      </c>
      <c r="H500" s="72" t="s">
        <v>552</v>
      </c>
    </row>
    <row r="501" spans="2:8" ht="21.95" customHeight="1">
      <c r="B501" s="72" t="s">
        <v>180</v>
      </c>
      <c r="C501" s="73" t="s">
        <v>9650</v>
      </c>
      <c r="D501" s="76" t="s">
        <v>8320</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9651</v>
      </c>
      <c r="G501" s="72" t="s">
        <v>586</v>
      </c>
      <c r="H501" s="72" t="s">
        <v>552</v>
      </c>
    </row>
    <row r="502" spans="2:8" ht="21.95" customHeight="1">
      <c r="B502" s="72" t="s">
        <v>180</v>
      </c>
      <c r="C502" s="73" t="s">
        <v>9652</v>
      </c>
      <c r="D502" s="76" t="s">
        <v>9653</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9654</v>
      </c>
      <c r="G502" s="72" t="s">
        <v>586</v>
      </c>
      <c r="H502" s="72" t="s">
        <v>552</v>
      </c>
    </row>
    <row r="503" spans="2:8" ht="21.95" customHeight="1">
      <c r="B503" s="72" t="s">
        <v>180</v>
      </c>
      <c r="C503" s="73" t="s">
        <v>9655</v>
      </c>
      <c r="D503" s="76" t="s">
        <v>9656</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8135</v>
      </c>
      <c r="G503" s="72" t="s">
        <v>8136</v>
      </c>
      <c r="H503" s="72" t="s">
        <v>552</v>
      </c>
    </row>
    <row r="504" spans="2:8" ht="21.95" customHeight="1">
      <c r="B504" s="72" t="s">
        <v>180</v>
      </c>
      <c r="C504" s="73" t="s">
        <v>9657</v>
      </c>
      <c r="D504" s="76" t="s">
        <v>9658</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9659</v>
      </c>
      <c r="G504" s="72" t="s">
        <v>9660</v>
      </c>
      <c r="H504" s="72" t="s">
        <v>552</v>
      </c>
    </row>
    <row r="505" spans="2:8" ht="21.95" customHeight="1">
      <c r="B505" s="72" t="s">
        <v>180</v>
      </c>
      <c r="C505" s="73" t="s">
        <v>9661</v>
      </c>
      <c r="D505" s="76" t="s">
        <v>673</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9662</v>
      </c>
      <c r="G505" s="72" t="s">
        <v>8136</v>
      </c>
      <c r="H505" s="72" t="s">
        <v>552</v>
      </c>
    </row>
    <row r="506" spans="2:8" ht="21.95" customHeight="1">
      <c r="B506" s="78" t="s">
        <v>184</v>
      </c>
      <c r="C506" s="73" t="s">
        <v>9663</v>
      </c>
      <c r="D506" s="76" t="s">
        <v>9664</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9665</v>
      </c>
      <c r="G506" s="72" t="s">
        <v>9666</v>
      </c>
      <c r="H506" s="72" t="s">
        <v>573</v>
      </c>
    </row>
    <row r="507" spans="2:8" ht="21.95" customHeight="1">
      <c r="B507" s="78" t="s">
        <v>184</v>
      </c>
      <c r="C507" s="73" t="s">
        <v>9667</v>
      </c>
      <c r="D507" s="76" t="s">
        <v>9668</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8131</v>
      </c>
      <c r="G507" s="72" t="s">
        <v>9669</v>
      </c>
      <c r="H507" s="72" t="s">
        <v>573</v>
      </c>
    </row>
    <row r="508" spans="2:8" ht="21.95" customHeight="1">
      <c r="B508" s="78" t="s">
        <v>184</v>
      </c>
      <c r="C508" s="73" t="s">
        <v>9670</v>
      </c>
      <c r="D508" s="76" t="s">
        <v>9671</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9672</v>
      </c>
      <c r="G508" s="72" t="s">
        <v>9669</v>
      </c>
      <c r="H508" s="72" t="s">
        <v>573</v>
      </c>
    </row>
    <row r="509" spans="2:8" ht="21.95" customHeight="1">
      <c r="B509" s="78" t="s">
        <v>184</v>
      </c>
      <c r="C509" s="73" t="s">
        <v>9673</v>
      </c>
      <c r="D509" s="76" t="s">
        <v>9674</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9675</v>
      </c>
      <c r="G509" s="72" t="s">
        <v>6433</v>
      </c>
      <c r="H509" s="72" t="s">
        <v>573</v>
      </c>
    </row>
    <row r="510" spans="2:8" ht="21.95" customHeight="1">
      <c r="B510" s="78" t="s">
        <v>184</v>
      </c>
      <c r="C510" s="73" t="s">
        <v>9676</v>
      </c>
      <c r="D510" s="76" t="s">
        <v>9677</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8639</v>
      </c>
      <c r="G510" s="72" t="s">
        <v>6433</v>
      </c>
      <c r="H510" s="72" t="s">
        <v>573</v>
      </c>
    </row>
    <row r="511" spans="2:8" ht="21.95" customHeight="1">
      <c r="B511" s="78" t="s">
        <v>184</v>
      </c>
      <c r="C511" s="73" t="s">
        <v>9678</v>
      </c>
      <c r="D511" s="76" t="s">
        <v>9679</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8639</v>
      </c>
      <c r="G511" s="72" t="s">
        <v>6433</v>
      </c>
      <c r="H511" s="72" t="s">
        <v>573</v>
      </c>
    </row>
    <row r="512" spans="2:8" ht="21.95" customHeight="1">
      <c r="B512" s="78" t="s">
        <v>184</v>
      </c>
      <c r="C512" s="73" t="s">
        <v>9680</v>
      </c>
      <c r="D512" s="76" t="s">
        <v>9681</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9682</v>
      </c>
      <c r="G512" s="72" t="s">
        <v>8195</v>
      </c>
      <c r="H512" s="72" t="s">
        <v>573</v>
      </c>
    </row>
    <row r="513" spans="2:8" ht="21.95" customHeight="1">
      <c r="B513" s="78" t="s">
        <v>184</v>
      </c>
      <c r="C513" s="73" t="s">
        <v>9683</v>
      </c>
      <c r="D513" s="76" t="s">
        <v>9684</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9685</v>
      </c>
      <c r="G513" s="72" t="s">
        <v>9666</v>
      </c>
      <c r="H513" s="72" t="s">
        <v>573</v>
      </c>
    </row>
    <row r="514" spans="2:8" ht="21.95" customHeight="1">
      <c r="B514" s="78" t="s">
        <v>168</v>
      </c>
      <c r="C514" s="73" t="s">
        <v>9686</v>
      </c>
      <c r="D514" s="76" t="s">
        <v>9687</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9688</v>
      </c>
      <c r="G514" s="72" t="s">
        <v>9689</v>
      </c>
      <c r="H514" s="72" t="s">
        <v>564</v>
      </c>
    </row>
    <row r="515" spans="2:8" ht="21.95" customHeight="1">
      <c r="B515" s="78" t="s">
        <v>168</v>
      </c>
      <c r="C515" s="73" t="s">
        <v>9690</v>
      </c>
      <c r="D515" s="76" t="s">
        <v>9691</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9692</v>
      </c>
      <c r="G515" s="72" t="s">
        <v>9689</v>
      </c>
      <c r="H515" s="72" t="s">
        <v>564</v>
      </c>
    </row>
    <row r="516" spans="2:8" ht="21.95" customHeight="1">
      <c r="B516" s="78" t="s">
        <v>168</v>
      </c>
      <c r="C516" s="73" t="s">
        <v>9693</v>
      </c>
      <c r="D516" s="76" t="s">
        <v>9694</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9695</v>
      </c>
      <c r="G516" s="72" t="s">
        <v>9696</v>
      </c>
      <c r="H516" s="72" t="s">
        <v>564</v>
      </c>
    </row>
    <row r="517" spans="2:8" ht="21.95" customHeight="1">
      <c r="B517" s="78" t="s">
        <v>174</v>
      </c>
      <c r="C517" s="73" t="s">
        <v>9697</v>
      </c>
      <c r="D517" s="76" t="s">
        <v>9698</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9699</v>
      </c>
      <c r="G517" s="72" t="s">
        <v>9700</v>
      </c>
      <c r="H517" s="72" t="s">
        <v>556</v>
      </c>
    </row>
    <row r="518" spans="2:8" ht="21.95" customHeight="1">
      <c r="B518" s="78" t="s">
        <v>174</v>
      </c>
      <c r="C518" s="73" t="s">
        <v>9701</v>
      </c>
      <c r="D518" s="76" t="s">
        <v>9702</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9649</v>
      </c>
      <c r="G518" s="72" t="s">
        <v>9700</v>
      </c>
      <c r="H518" s="72" t="s">
        <v>556</v>
      </c>
    </row>
    <row r="519" spans="2:8" ht="21.95" customHeight="1">
      <c r="B519" s="78" t="s">
        <v>190</v>
      </c>
      <c r="C519" s="73" t="s">
        <v>9703</v>
      </c>
      <c r="D519" s="76" t="s">
        <v>9704</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8142</v>
      </c>
      <c r="G519" s="72" t="s">
        <v>7723</v>
      </c>
      <c r="H519" s="72" t="s">
        <v>552</v>
      </c>
    </row>
    <row r="520" spans="2:8" ht="21.95" customHeight="1">
      <c r="B520" s="78" t="s">
        <v>190</v>
      </c>
      <c r="C520" s="73" t="s">
        <v>9705</v>
      </c>
      <c r="D520" s="76" t="s">
        <v>9706</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8142</v>
      </c>
      <c r="G520" s="72" t="s">
        <v>9707</v>
      </c>
      <c r="H520" s="72" t="s">
        <v>552</v>
      </c>
    </row>
    <row r="521" spans="2:8" ht="21.95" customHeight="1">
      <c r="B521" s="78" t="s">
        <v>190</v>
      </c>
      <c r="C521" s="73" t="s">
        <v>9708</v>
      </c>
      <c r="D521" s="76" t="s">
        <v>9709</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9710</v>
      </c>
      <c r="G521" s="72" t="s">
        <v>9711</v>
      </c>
      <c r="H521" s="72" t="s">
        <v>552</v>
      </c>
    </row>
    <row r="522" spans="2:8" ht="21.95" customHeight="1">
      <c r="B522" s="78" t="s">
        <v>200</v>
      </c>
      <c r="C522" s="73" t="s">
        <v>9712</v>
      </c>
      <c r="D522" s="76" t="s">
        <v>9713</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9714</v>
      </c>
      <c r="G522" s="72" t="s">
        <v>9715</v>
      </c>
      <c r="H522" s="72" t="s">
        <v>552</v>
      </c>
    </row>
    <row r="523" spans="2:8" ht="21.95" customHeight="1">
      <c r="B523" s="78" t="s">
        <v>200</v>
      </c>
      <c r="C523" s="73" t="s">
        <v>9716</v>
      </c>
      <c r="D523" s="76" t="s">
        <v>9717</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9718</v>
      </c>
      <c r="G523" s="72" t="s">
        <v>548</v>
      </c>
      <c r="H523" s="72" t="s">
        <v>564</v>
      </c>
    </row>
    <row r="524" spans="2:8" ht="21.95" customHeight="1">
      <c r="B524" s="78" t="s">
        <v>196</v>
      </c>
      <c r="C524" s="73" t="s">
        <v>9719</v>
      </c>
      <c r="D524" s="76" t="s">
        <v>9720</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9721</v>
      </c>
      <c r="G524" s="72" t="s">
        <v>9722</v>
      </c>
      <c r="H524" s="72" t="s">
        <v>573</v>
      </c>
    </row>
    <row r="525" spans="2:8" ht="21.95" customHeight="1">
      <c r="B525" s="78" t="s">
        <v>196</v>
      </c>
      <c r="C525" s="73" t="s">
        <v>9723</v>
      </c>
      <c r="D525" s="76" t="s">
        <v>9724</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9725</v>
      </c>
      <c r="G525" s="72" t="s">
        <v>9722</v>
      </c>
      <c r="H525" s="72" t="s">
        <v>573</v>
      </c>
    </row>
    <row r="526" spans="2:8" ht="21.95" customHeight="1">
      <c r="B526" s="78" t="s">
        <v>196</v>
      </c>
      <c r="C526" s="73" t="s">
        <v>9726</v>
      </c>
      <c r="D526" s="76" t="s">
        <v>9727</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9728</v>
      </c>
      <c r="G526" s="72" t="s">
        <v>9722</v>
      </c>
      <c r="H526" s="72" t="s">
        <v>573</v>
      </c>
    </row>
    <row r="527" spans="2:8" ht="21.95" customHeight="1">
      <c r="B527" s="78" t="s">
        <v>196</v>
      </c>
      <c r="C527" s="73" t="s">
        <v>9729</v>
      </c>
      <c r="D527" s="76" t="s">
        <v>9730</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9731</v>
      </c>
      <c r="G527" s="72" t="s">
        <v>9372</v>
      </c>
      <c r="H527" s="72" t="s">
        <v>573</v>
      </c>
    </row>
    <row r="528" spans="2:8" ht="21.95" customHeight="1">
      <c r="B528" s="78" t="s">
        <v>196</v>
      </c>
      <c r="C528" s="73" t="s">
        <v>9732</v>
      </c>
      <c r="D528" s="76" t="s">
        <v>9733</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9734</v>
      </c>
      <c r="G528" s="72" t="s">
        <v>9372</v>
      </c>
      <c r="H528" s="72" t="s">
        <v>573</v>
      </c>
    </row>
    <row r="529" spans="2:8" ht="21.95" customHeight="1">
      <c r="B529" s="78" t="s">
        <v>196</v>
      </c>
      <c r="C529" s="73" t="s">
        <v>9735</v>
      </c>
      <c r="D529" s="76" t="s">
        <v>9736</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8198</v>
      </c>
      <c r="G529" s="72" t="s">
        <v>9372</v>
      </c>
      <c r="H529" s="72" t="s">
        <v>573</v>
      </c>
    </row>
    <row r="530" spans="2:8" ht="21.95" customHeight="1">
      <c r="B530" s="78" t="s">
        <v>196</v>
      </c>
      <c r="C530" s="73" t="s">
        <v>9737</v>
      </c>
      <c r="D530" s="76" t="s">
        <v>9738</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8162</v>
      </c>
      <c r="G530" s="72" t="s">
        <v>8136</v>
      </c>
      <c r="H530" s="72" t="s">
        <v>573</v>
      </c>
    </row>
    <row r="531" spans="2:8" ht="21.95" customHeight="1">
      <c r="B531" s="78" t="s">
        <v>196</v>
      </c>
      <c r="C531" s="73" t="s">
        <v>9739</v>
      </c>
      <c r="D531" s="76" t="s">
        <v>9740</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8464</v>
      </c>
      <c r="G531" s="72" t="s">
        <v>9741</v>
      </c>
      <c r="H531" s="72"/>
    </row>
    <row r="532" spans="2:8" ht="21.95" customHeight="1">
      <c r="B532" s="78" t="s">
        <v>196</v>
      </c>
      <c r="C532" s="73" t="s">
        <v>9742</v>
      </c>
      <c r="D532" s="76" t="s">
        <v>9743</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9744</v>
      </c>
      <c r="G532" s="72" t="s">
        <v>9372</v>
      </c>
      <c r="H532" s="72" t="s">
        <v>573</v>
      </c>
    </row>
    <row r="533" spans="2:8" ht="21.95" customHeight="1">
      <c r="B533" s="78" t="s">
        <v>208</v>
      </c>
      <c r="C533" s="73" t="s">
        <v>9745</v>
      </c>
      <c r="D533" s="76" t="s">
        <v>9746</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9367</v>
      </c>
      <c r="G533" s="72" t="s">
        <v>9747</v>
      </c>
      <c r="H533" s="72" t="s">
        <v>552</v>
      </c>
    </row>
    <row r="534" spans="2:8" ht="21.95" customHeight="1">
      <c r="B534" s="78" t="s">
        <v>208</v>
      </c>
      <c r="C534" s="73" t="s">
        <v>9748</v>
      </c>
      <c r="D534" s="76" t="s">
        <v>9749</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9750</v>
      </c>
      <c r="G534" s="72" t="s">
        <v>8136</v>
      </c>
      <c r="H534" s="72" t="s">
        <v>552</v>
      </c>
    </row>
    <row r="535" spans="2:8" ht="21.95" customHeight="1">
      <c r="B535" s="78" t="s">
        <v>208</v>
      </c>
      <c r="C535" s="73" t="s">
        <v>9751</v>
      </c>
      <c r="D535" s="76" t="s">
        <v>9752</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9753</v>
      </c>
      <c r="G535" s="72" t="s">
        <v>9754</v>
      </c>
      <c r="H535" s="72" t="s">
        <v>552</v>
      </c>
    </row>
    <row r="536" spans="2:8" ht="21.95" customHeight="1">
      <c r="B536" s="78" t="s">
        <v>208</v>
      </c>
      <c r="C536" s="73" t="s">
        <v>9755</v>
      </c>
      <c r="D536" s="76" t="s">
        <v>9756</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9634</v>
      </c>
      <c r="G536" s="72" t="s">
        <v>9757</v>
      </c>
      <c r="H536" s="72" t="s">
        <v>552</v>
      </c>
    </row>
    <row r="537" spans="2:8" ht="21.95" customHeight="1">
      <c r="B537" s="78" t="s">
        <v>208</v>
      </c>
      <c r="C537" s="73" t="s">
        <v>9758</v>
      </c>
      <c r="D537" s="76" t="s">
        <v>9759</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9634</v>
      </c>
      <c r="G537" s="72" t="s">
        <v>9747</v>
      </c>
      <c r="H537" s="72" t="s">
        <v>552</v>
      </c>
    </row>
    <row r="538" spans="2:8" ht="21.95" customHeight="1">
      <c r="B538" s="78" t="s">
        <v>208</v>
      </c>
      <c r="C538" s="73" t="s">
        <v>9760</v>
      </c>
      <c r="D538" s="76" t="s">
        <v>9761</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9762</v>
      </c>
      <c r="G538" s="72" t="s">
        <v>9763</v>
      </c>
      <c r="H538" s="72" t="s">
        <v>552</v>
      </c>
    </row>
    <row r="539" spans="2:8" ht="21.95" customHeight="1">
      <c r="B539" s="78" t="s">
        <v>208</v>
      </c>
      <c r="C539" s="73" t="s">
        <v>9764</v>
      </c>
      <c r="D539" s="76" t="s">
        <v>9765</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8174</v>
      </c>
      <c r="G539" s="72" t="s">
        <v>9766</v>
      </c>
      <c r="H539" s="72" t="s">
        <v>552</v>
      </c>
    </row>
    <row r="540" spans="2:8" ht="21.95" customHeight="1">
      <c r="B540" s="78" t="s">
        <v>208</v>
      </c>
      <c r="C540" s="73" t="s">
        <v>9767</v>
      </c>
      <c r="D540" s="76" t="s">
        <v>9768</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9769</v>
      </c>
      <c r="G540" s="72" t="s">
        <v>9770</v>
      </c>
      <c r="H540" s="72" t="s">
        <v>552</v>
      </c>
    </row>
    <row r="541" spans="2:8" ht="21.95" customHeight="1">
      <c r="B541" s="78" t="s">
        <v>208</v>
      </c>
      <c r="C541" s="73" t="s">
        <v>9771</v>
      </c>
      <c r="D541" s="76" t="s">
        <v>9772</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9773</v>
      </c>
      <c r="G541" s="72" t="s">
        <v>9766</v>
      </c>
      <c r="H541" s="72" t="s">
        <v>552</v>
      </c>
    </row>
    <row r="542" spans="2:8" ht="21.95" customHeight="1">
      <c r="B542" s="78" t="s">
        <v>208</v>
      </c>
      <c r="C542" s="73" t="s">
        <v>9774</v>
      </c>
      <c r="D542" s="76" t="s">
        <v>9775</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9659</v>
      </c>
      <c r="G542" s="72" t="s">
        <v>9776</v>
      </c>
      <c r="H542" s="72" t="s">
        <v>552</v>
      </c>
    </row>
    <row r="543" spans="2:8" ht="21.95" customHeight="1">
      <c r="B543" s="78" t="s">
        <v>208</v>
      </c>
      <c r="C543" s="73" t="s">
        <v>9777</v>
      </c>
      <c r="D543" s="72" t="s">
        <v>9778</v>
      </c>
      <c r="E543" s="72" t="e" cm="1">
        <f t="array" ref="E543">GetURL(Policy_db[[#This Row],[Title]])</f>
        <v>#VALUE!</v>
      </c>
      <c r="F543" s="75" t="s">
        <v>8210</v>
      </c>
      <c r="G543" s="72" t="s">
        <v>8136</v>
      </c>
      <c r="H543" s="72" t="s">
        <v>552</v>
      </c>
    </row>
    <row r="544" spans="2:8" ht="21.95" customHeight="1">
      <c r="B544" s="78" t="s">
        <v>208</v>
      </c>
      <c r="C544" s="73" t="s">
        <v>9779</v>
      </c>
      <c r="D544" s="76" t="s">
        <v>9780</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9781</v>
      </c>
      <c r="G544" s="72" t="s">
        <v>9782</v>
      </c>
      <c r="H544" s="72" t="s">
        <v>552</v>
      </c>
    </row>
    <row r="545" spans="2:8" ht="21.95" customHeight="1">
      <c r="B545" s="78" t="s">
        <v>208</v>
      </c>
      <c r="C545" s="73" t="s">
        <v>9783</v>
      </c>
      <c r="D545" s="76" t="s">
        <v>9784</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8998</v>
      </c>
      <c r="G545" s="72" t="s">
        <v>9785</v>
      </c>
      <c r="H545" s="72" t="s">
        <v>552</v>
      </c>
    </row>
    <row r="546" spans="2:8" ht="21.95" customHeight="1">
      <c r="B546" s="78" t="s">
        <v>208</v>
      </c>
      <c r="C546" s="73" t="s">
        <v>9786</v>
      </c>
      <c r="D546" s="76" t="s">
        <v>9787</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8771</v>
      </c>
      <c r="G546" s="72" t="s">
        <v>9770</v>
      </c>
      <c r="H546" s="72" t="s">
        <v>552</v>
      </c>
    </row>
    <row r="547" spans="2:8" ht="21.95" customHeight="1">
      <c r="B547" s="78" t="s">
        <v>208</v>
      </c>
      <c r="C547" s="73" t="s">
        <v>9788</v>
      </c>
      <c r="D547" s="76" t="s">
        <v>9789</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9790</v>
      </c>
      <c r="G547" s="72" t="s">
        <v>9791</v>
      </c>
      <c r="H547" s="72" t="s">
        <v>552</v>
      </c>
    </row>
    <row r="548" spans="2:8" ht="21.95" customHeight="1">
      <c r="B548" s="78" t="s">
        <v>208</v>
      </c>
      <c r="C548" s="73" t="s">
        <v>9792</v>
      </c>
      <c r="D548" s="76" t="s">
        <v>9793</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8158</v>
      </c>
      <c r="G548" s="72" t="s">
        <v>9794</v>
      </c>
      <c r="H548" s="72" t="s">
        <v>552</v>
      </c>
    </row>
    <row r="549" spans="2:8" ht="21.95" customHeight="1">
      <c r="B549" s="78" t="s">
        <v>208</v>
      </c>
      <c r="C549" s="73" t="s">
        <v>9795</v>
      </c>
      <c r="D549" s="76" t="s">
        <v>9796</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9797</v>
      </c>
      <c r="G549" s="72" t="s">
        <v>9798</v>
      </c>
      <c r="H549" s="72" t="s">
        <v>552</v>
      </c>
    </row>
    <row r="550" spans="2:8" ht="21.95" customHeight="1">
      <c r="B550" s="78" t="s">
        <v>208</v>
      </c>
      <c r="C550" s="73" t="s">
        <v>9799</v>
      </c>
      <c r="D550" s="76" t="s">
        <v>9800</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9801</v>
      </c>
      <c r="G550" s="72" t="s">
        <v>9802</v>
      </c>
      <c r="H550" s="72" t="s">
        <v>552</v>
      </c>
    </row>
    <row r="551" spans="2:8" ht="21.95" customHeight="1">
      <c r="B551" s="78" t="s">
        <v>204</v>
      </c>
      <c r="C551" s="73" t="s">
        <v>9803</v>
      </c>
      <c r="D551" s="76" t="s">
        <v>9804</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8154</v>
      </c>
      <c r="G551" s="72" t="s">
        <v>9805</v>
      </c>
      <c r="H551" s="72" t="s">
        <v>9806</v>
      </c>
    </row>
    <row r="552" spans="2:8" ht="21.95" customHeight="1">
      <c r="B552" s="78" t="s">
        <v>204</v>
      </c>
      <c r="C552" s="73" t="s">
        <v>9807</v>
      </c>
      <c r="D552" s="76" t="s">
        <v>9808</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8162</v>
      </c>
      <c r="G552" s="72" t="s">
        <v>9805</v>
      </c>
      <c r="H552" s="72" t="s">
        <v>9806</v>
      </c>
    </row>
    <row r="553" spans="2:8" ht="21.95" customHeight="1">
      <c r="B553" s="78" t="s">
        <v>204</v>
      </c>
      <c r="C553" s="73" t="s">
        <v>9809</v>
      </c>
      <c r="D553" s="76" t="s">
        <v>9810</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8144</v>
      </c>
      <c r="G553" s="72" t="s">
        <v>9805</v>
      </c>
      <c r="H553" s="72" t="s">
        <v>9806</v>
      </c>
    </row>
    <row r="554" spans="2:8" ht="21.95" customHeight="1">
      <c r="B554" s="78" t="s">
        <v>204</v>
      </c>
      <c r="C554" s="73" t="s">
        <v>9811</v>
      </c>
      <c r="D554" s="72" t="s">
        <v>9812</v>
      </c>
      <c r="E554" s="72" t="e" cm="1">
        <f t="array" ref="E554">GetURL(Policy_db[[#This Row],[Title]])</f>
        <v>#VALUE!</v>
      </c>
      <c r="F554" s="75" t="s">
        <v>8131</v>
      </c>
      <c r="G554" s="72" t="s">
        <v>8136</v>
      </c>
      <c r="H554" s="72" t="s">
        <v>8136</v>
      </c>
    </row>
    <row r="555" spans="2:8" ht="21.95" customHeight="1">
      <c r="B555" s="78" t="s">
        <v>204</v>
      </c>
      <c r="C555" s="73" t="s">
        <v>9813</v>
      </c>
      <c r="D555" s="76" t="s">
        <v>9814</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8131</v>
      </c>
      <c r="G555" s="72" t="s">
        <v>9805</v>
      </c>
      <c r="H555" s="72" t="s">
        <v>552</v>
      </c>
    </row>
    <row r="556" spans="2:8" ht="21.95" customHeight="1">
      <c r="B556" s="78" t="s">
        <v>204</v>
      </c>
      <c r="C556" s="73" t="s">
        <v>9815</v>
      </c>
      <c r="D556" s="76" t="s">
        <v>9816</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8151</v>
      </c>
      <c r="G556" s="72" t="s">
        <v>9817</v>
      </c>
      <c r="H556" s="72" t="s">
        <v>552</v>
      </c>
    </row>
    <row r="557" spans="2:8" ht="21.95" customHeight="1">
      <c r="B557" s="78" t="s">
        <v>204</v>
      </c>
      <c r="C557" s="73" t="s">
        <v>9818</v>
      </c>
      <c r="D557" s="76" t="s">
        <v>9819</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9518</v>
      </c>
      <c r="G557" s="72" t="s">
        <v>9805</v>
      </c>
      <c r="H557" s="72" t="s">
        <v>9806</v>
      </c>
    </row>
    <row r="558" spans="2:8" ht="21.95" customHeight="1">
      <c r="B558" s="78" t="s">
        <v>204</v>
      </c>
      <c r="C558" s="73" t="s">
        <v>9820</v>
      </c>
      <c r="D558" s="76" t="s">
        <v>9821</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8139</v>
      </c>
      <c r="G558" s="72" t="s">
        <v>9805</v>
      </c>
      <c r="H558" s="72" t="s">
        <v>9806</v>
      </c>
    </row>
    <row r="559" spans="2:8" ht="21.95" customHeight="1">
      <c r="B559" s="78" t="s">
        <v>204</v>
      </c>
      <c r="C559" s="73" t="s">
        <v>9822</v>
      </c>
      <c r="D559" s="76" t="s">
        <v>9823</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8139</v>
      </c>
      <c r="G559" s="72" t="s">
        <v>9805</v>
      </c>
      <c r="H559" s="72" t="s">
        <v>552</v>
      </c>
    </row>
    <row r="560" spans="2:8" ht="21.95" customHeight="1">
      <c r="B560" s="78" t="s">
        <v>204</v>
      </c>
      <c r="C560" s="73" t="s">
        <v>9824</v>
      </c>
      <c r="D560" s="76" t="s">
        <v>9825</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8464</v>
      </c>
      <c r="G560" s="72" t="s">
        <v>9826</v>
      </c>
      <c r="H560" s="72" t="s">
        <v>9806</v>
      </c>
    </row>
    <row r="561" spans="2:8" ht="21.95" customHeight="1">
      <c r="B561" s="78" t="s">
        <v>204</v>
      </c>
      <c r="C561" s="73" t="s">
        <v>9827</v>
      </c>
      <c r="D561" s="76" t="s">
        <v>9828</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8142</v>
      </c>
      <c r="G561" s="72" t="s">
        <v>9805</v>
      </c>
      <c r="H561" s="72" t="s">
        <v>9806</v>
      </c>
    </row>
    <row r="562" spans="2:8" ht="21.95" customHeight="1">
      <c r="B562" s="78" t="s">
        <v>204</v>
      </c>
      <c r="C562" s="73" t="s">
        <v>9829</v>
      </c>
      <c r="D562" s="76" t="s">
        <v>9830</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8142</v>
      </c>
      <c r="G562" s="72" t="s">
        <v>9805</v>
      </c>
      <c r="H562" s="72" t="s">
        <v>9806</v>
      </c>
    </row>
    <row r="563" spans="2:8" ht="21.95" customHeight="1">
      <c r="B563" s="78" t="s">
        <v>204</v>
      </c>
      <c r="C563" s="73" t="s">
        <v>9831</v>
      </c>
      <c r="D563" s="76" t="s">
        <v>9832</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9833</v>
      </c>
      <c r="G563" s="72" t="s">
        <v>9805</v>
      </c>
      <c r="H563" s="72" t="s">
        <v>9806</v>
      </c>
    </row>
    <row r="564" spans="2:8" ht="21.95" customHeight="1">
      <c r="B564" s="78" t="s">
        <v>204</v>
      </c>
      <c r="C564" s="73" t="s">
        <v>9834</v>
      </c>
      <c r="D564" s="76" t="s">
        <v>9835</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8127</v>
      </c>
      <c r="G564" s="72" t="s">
        <v>8136</v>
      </c>
      <c r="H564" s="72" t="s">
        <v>9806</v>
      </c>
    </row>
    <row r="565" spans="2:8" ht="21.95" customHeight="1">
      <c r="B565" s="78" t="s">
        <v>204</v>
      </c>
      <c r="C565" s="73" t="s">
        <v>9836</v>
      </c>
      <c r="D565" s="76" t="s">
        <v>9837</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9838</v>
      </c>
      <c r="G565" s="72" t="s">
        <v>9805</v>
      </c>
      <c r="H565" s="72" t="s">
        <v>9806</v>
      </c>
    </row>
    <row r="566" spans="2:8" ht="21.95" customHeight="1">
      <c r="B566" s="78" t="s">
        <v>204</v>
      </c>
      <c r="C566" s="73" t="s">
        <v>9839</v>
      </c>
      <c r="D566" s="76" t="s">
        <v>9840</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8127</v>
      </c>
      <c r="G566" s="72" t="s">
        <v>9805</v>
      </c>
      <c r="H566" s="72" t="s">
        <v>9806</v>
      </c>
    </row>
    <row r="567" spans="2:8" ht="21.95" customHeight="1">
      <c r="B567" s="78" t="s">
        <v>204</v>
      </c>
      <c r="C567" s="73" t="s">
        <v>9841</v>
      </c>
      <c r="D567" s="76" t="s">
        <v>9842</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9843</v>
      </c>
      <c r="G567" s="72" t="s">
        <v>9805</v>
      </c>
      <c r="H567" s="72" t="s">
        <v>9806</v>
      </c>
    </row>
    <row r="568" spans="2:8" ht="21.95" customHeight="1">
      <c r="B568" s="78" t="s">
        <v>204</v>
      </c>
      <c r="C568" s="73" t="s">
        <v>9844</v>
      </c>
      <c r="D568" s="76" t="s">
        <v>9845</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9634</v>
      </c>
      <c r="G568" s="72" t="s">
        <v>9805</v>
      </c>
      <c r="H568" s="72" t="s">
        <v>9806</v>
      </c>
    </row>
    <row r="569" spans="2:8" ht="21.95" customHeight="1">
      <c r="B569" s="78" t="s">
        <v>204</v>
      </c>
      <c r="C569" s="73" t="s">
        <v>9846</v>
      </c>
      <c r="D569" s="76" t="s">
        <v>9847</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9848</v>
      </c>
      <c r="G569" s="72" t="s">
        <v>9805</v>
      </c>
      <c r="H569" s="72" t="s">
        <v>9806</v>
      </c>
    </row>
    <row r="570" spans="2:8" ht="21.95" customHeight="1">
      <c r="B570" s="78" t="s">
        <v>204</v>
      </c>
      <c r="C570" s="73" t="s">
        <v>9849</v>
      </c>
      <c r="D570" s="76" t="s">
        <v>9850</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9851</v>
      </c>
      <c r="G570" s="72" t="s">
        <v>9805</v>
      </c>
      <c r="H570" s="72" t="s">
        <v>9806</v>
      </c>
    </row>
    <row r="571" spans="2:8" ht="21.95" customHeight="1">
      <c r="B571" s="78" t="s">
        <v>204</v>
      </c>
      <c r="C571" s="73" t="s">
        <v>9852</v>
      </c>
      <c r="D571" s="76" t="s">
        <v>9853</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9790</v>
      </c>
      <c r="G571" s="72" t="s">
        <v>9805</v>
      </c>
      <c r="H571" s="72" t="s">
        <v>9806</v>
      </c>
    </row>
    <row r="572" spans="2:8" ht="21.95" customHeight="1">
      <c r="B572" s="78" t="s">
        <v>204</v>
      </c>
      <c r="C572" s="73" t="s">
        <v>9854</v>
      </c>
      <c r="D572" s="76" t="s">
        <v>9855</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9856</v>
      </c>
      <c r="G572" s="72" t="s">
        <v>9857</v>
      </c>
      <c r="H572" s="72" t="s">
        <v>9806</v>
      </c>
    </row>
    <row r="573" spans="2:8" ht="21.95" customHeight="1">
      <c r="B573" s="78" t="s">
        <v>204</v>
      </c>
      <c r="C573" s="73" t="s">
        <v>9858</v>
      </c>
      <c r="D573" s="76" t="s">
        <v>9859</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9860</v>
      </c>
      <c r="G573" s="72" t="s">
        <v>9805</v>
      </c>
      <c r="H573" s="72" t="s">
        <v>9806</v>
      </c>
    </row>
    <row r="574" spans="2:8" ht="21.95" customHeight="1">
      <c r="B574" s="78" t="s">
        <v>204</v>
      </c>
      <c r="C574" s="73" t="s">
        <v>9861</v>
      </c>
      <c r="D574" s="76" t="s">
        <v>9862</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9863</v>
      </c>
      <c r="G574" s="72" t="s">
        <v>9805</v>
      </c>
      <c r="H574" s="72" t="s">
        <v>9806</v>
      </c>
    </row>
    <row r="575" spans="2:8" ht="21.95" customHeight="1">
      <c r="B575" s="78" t="s">
        <v>204</v>
      </c>
      <c r="C575" s="73" t="s">
        <v>9864</v>
      </c>
      <c r="D575" s="76" t="s">
        <v>9865</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8158</v>
      </c>
      <c r="G575" s="72" t="s">
        <v>9805</v>
      </c>
      <c r="H575" s="72" t="s">
        <v>552</v>
      </c>
    </row>
    <row r="576" spans="2:8" ht="21.95" customHeight="1">
      <c r="B576" s="78" t="s">
        <v>204</v>
      </c>
      <c r="C576" s="73" t="s">
        <v>9866</v>
      </c>
      <c r="D576" s="76" t="s">
        <v>9867</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9868</v>
      </c>
      <c r="G576" s="72" t="s">
        <v>9805</v>
      </c>
      <c r="H576" s="72" t="s">
        <v>9806</v>
      </c>
    </row>
    <row r="577" spans="2:8" ht="21.95" customHeight="1">
      <c r="B577" s="78" t="s">
        <v>204</v>
      </c>
      <c r="C577" s="73" t="s">
        <v>9869</v>
      </c>
      <c r="D577" s="76" t="s">
        <v>9870</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8765</v>
      </c>
      <c r="G577" s="72" t="s">
        <v>9805</v>
      </c>
      <c r="H577" s="72" t="s">
        <v>9806</v>
      </c>
    </row>
    <row r="578" spans="2:8" ht="21.95" customHeight="1">
      <c r="B578" s="78" t="s">
        <v>204</v>
      </c>
      <c r="C578" s="73" t="s">
        <v>9871</v>
      </c>
      <c r="D578" s="76" t="s">
        <v>9872</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9367</v>
      </c>
      <c r="G578" s="72" t="s">
        <v>9805</v>
      </c>
      <c r="H578" s="72" t="s">
        <v>9806</v>
      </c>
    </row>
    <row r="579" spans="2:8" ht="21.95" customHeight="1">
      <c r="B579" s="78" t="s">
        <v>204</v>
      </c>
      <c r="C579" s="73" t="s">
        <v>9873</v>
      </c>
      <c r="D579" s="76" t="s">
        <v>9874</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9790</v>
      </c>
      <c r="G579" s="72" t="s">
        <v>9805</v>
      </c>
      <c r="H579" s="72" t="s">
        <v>9806</v>
      </c>
    </row>
    <row r="580" spans="2:8" ht="21.95" customHeight="1">
      <c r="B580" s="78" t="s">
        <v>204</v>
      </c>
      <c r="C580" s="73" t="s">
        <v>9875</v>
      </c>
      <c r="D580" s="76" t="s">
        <v>9876</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8969</v>
      </c>
      <c r="G580" s="72" t="s">
        <v>9805</v>
      </c>
      <c r="H580" s="72" t="s">
        <v>9806</v>
      </c>
    </row>
    <row r="581" spans="2:8" ht="21.95" customHeight="1">
      <c r="B581" s="78" t="s">
        <v>204</v>
      </c>
      <c r="C581" s="73" t="s">
        <v>9877</v>
      </c>
      <c r="D581" s="76" t="s">
        <v>9878</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9600</v>
      </c>
      <c r="G581" s="72" t="s">
        <v>8136</v>
      </c>
      <c r="H581" s="72" t="s">
        <v>9806</v>
      </c>
    </row>
    <row r="582" spans="2:8" ht="21.95" customHeight="1">
      <c r="B582" s="78" t="s">
        <v>204</v>
      </c>
      <c r="C582" s="73" t="s">
        <v>9879</v>
      </c>
      <c r="D582" s="76" t="s">
        <v>9880</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8158</v>
      </c>
      <c r="G582" s="72" t="s">
        <v>9805</v>
      </c>
      <c r="H582" s="72" t="s">
        <v>9806</v>
      </c>
    </row>
    <row r="583" spans="2:8" ht="21.95" customHeight="1">
      <c r="B583" s="78" t="s">
        <v>214</v>
      </c>
      <c r="C583" s="73" t="s">
        <v>9881</v>
      </c>
      <c r="D583" s="76" t="s">
        <v>9882</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9883</v>
      </c>
      <c r="G583" s="72" t="s">
        <v>8136</v>
      </c>
      <c r="H583" s="72" t="s">
        <v>9884</v>
      </c>
    </row>
    <row r="584" spans="2:8" ht="21.95" customHeight="1">
      <c r="B584" s="78" t="s">
        <v>214</v>
      </c>
      <c r="C584" s="73" t="s">
        <v>9885</v>
      </c>
      <c r="D584" s="76" t="s">
        <v>9886</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9887</v>
      </c>
      <c r="G584" s="72" t="s">
        <v>8136</v>
      </c>
      <c r="H584" s="72" t="s">
        <v>9884</v>
      </c>
    </row>
    <row r="585" spans="2:8" ht="21.95" customHeight="1">
      <c r="B585" s="78" t="s">
        <v>214</v>
      </c>
      <c r="C585" s="73" t="s">
        <v>9888</v>
      </c>
      <c r="D585" s="76" t="s">
        <v>9889</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9890</v>
      </c>
      <c r="G585" s="72" t="s">
        <v>8136</v>
      </c>
      <c r="H585" s="72" t="s">
        <v>9884</v>
      </c>
    </row>
    <row r="586" spans="2:8" ht="21.95" customHeight="1">
      <c r="B586" s="78" t="s">
        <v>214</v>
      </c>
      <c r="C586" s="73" t="s">
        <v>9891</v>
      </c>
      <c r="D586" s="76" t="s">
        <v>9892</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9893</v>
      </c>
      <c r="G586" s="72" t="s">
        <v>8136</v>
      </c>
      <c r="H586" s="72" t="s">
        <v>9884</v>
      </c>
    </row>
    <row r="587" spans="2:8" ht="21.95" customHeight="1">
      <c r="B587" s="78" t="s">
        <v>214</v>
      </c>
      <c r="C587" s="73" t="s">
        <v>9894</v>
      </c>
      <c r="D587" s="76" t="s">
        <v>9895</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9896</v>
      </c>
      <c r="G587" s="72" t="s">
        <v>8136</v>
      </c>
      <c r="H587" s="72" t="s">
        <v>9884</v>
      </c>
    </row>
    <row r="588" spans="2:8" ht="21.95" customHeight="1">
      <c r="B588" s="78" t="s">
        <v>214</v>
      </c>
      <c r="C588" s="73" t="s">
        <v>9897</v>
      </c>
      <c r="D588" s="76" t="s">
        <v>9898</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9899</v>
      </c>
      <c r="G588" s="72" t="s">
        <v>8136</v>
      </c>
      <c r="H588" s="72" t="s">
        <v>9884</v>
      </c>
    </row>
    <row r="589" spans="2:8" ht="21.95" customHeight="1">
      <c r="B589" s="78" t="s">
        <v>214</v>
      </c>
      <c r="C589" s="73" t="s">
        <v>9900</v>
      </c>
      <c r="D589" s="76" t="s">
        <v>9901</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9902</v>
      </c>
      <c r="G589" s="72" t="s">
        <v>9903</v>
      </c>
      <c r="H589" s="72" t="s">
        <v>9884</v>
      </c>
    </row>
    <row r="590" spans="2:8" ht="21.95" customHeight="1">
      <c r="B590" s="78" t="s">
        <v>214</v>
      </c>
      <c r="C590" s="73" t="s">
        <v>9904</v>
      </c>
      <c r="D590" s="76" t="s">
        <v>9905</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8127</v>
      </c>
      <c r="G590" s="72" t="s">
        <v>8136</v>
      </c>
      <c r="H590" s="72" t="s">
        <v>9884</v>
      </c>
    </row>
    <row r="591" spans="2:8" ht="21.95" customHeight="1">
      <c r="B591" s="78" t="s">
        <v>214</v>
      </c>
      <c r="C591" s="73" t="s">
        <v>9906</v>
      </c>
      <c r="D591" s="76" t="s">
        <v>9907</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8174</v>
      </c>
      <c r="G591" s="72" t="s">
        <v>8136</v>
      </c>
      <c r="H591" s="72" t="s">
        <v>9884</v>
      </c>
    </row>
    <row r="592" spans="2:8" ht="21.95" customHeight="1">
      <c r="B592" s="78" t="s">
        <v>214</v>
      </c>
      <c r="C592" s="73" t="s">
        <v>9908</v>
      </c>
      <c r="D592" s="76" t="s">
        <v>9909</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9910</v>
      </c>
      <c r="G592" s="72" t="s">
        <v>8136</v>
      </c>
      <c r="H592" s="72" t="s">
        <v>9884</v>
      </c>
    </row>
    <row r="593" spans="2:8" ht="21.95" customHeight="1">
      <c r="B593" s="78" t="s">
        <v>214</v>
      </c>
      <c r="C593" s="73" t="s">
        <v>9911</v>
      </c>
      <c r="D593" s="76" t="s">
        <v>9912</v>
      </c>
      <c r="E593" s="76" t="str" cm="1">
        <f t="array" ref="E593">GetURL(Policy_db[[#This Row],[Title]])</f>
        <v>https://www.ilo.org/dyn/natlex/docs/ELECTRONIC/91714/106509/F1621315243/IRN91714.pdf</v>
      </c>
      <c r="F593" s="75" t="s">
        <v>8555</v>
      </c>
      <c r="G593" s="72" t="s">
        <v>8136</v>
      </c>
      <c r="H593" s="72" t="s">
        <v>9884</v>
      </c>
    </row>
    <row r="594" spans="2:8" ht="21.95" customHeight="1">
      <c r="B594" s="78" t="s">
        <v>214</v>
      </c>
      <c r="C594" s="73" t="s">
        <v>9913</v>
      </c>
      <c r="D594" s="76" t="s">
        <v>9914</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9915</v>
      </c>
      <c r="G594" s="72" t="s">
        <v>548</v>
      </c>
      <c r="H594" s="72" t="s">
        <v>9884</v>
      </c>
    </row>
    <row r="595" spans="2:8" ht="21.95" customHeight="1">
      <c r="B595" s="78" t="s">
        <v>216</v>
      </c>
      <c r="C595" s="73" t="s">
        <v>9916</v>
      </c>
      <c r="D595" s="76" t="s">
        <v>9917</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9918</v>
      </c>
      <c r="G595" s="72" t="s">
        <v>9919</v>
      </c>
      <c r="H595" s="72" t="s">
        <v>9884</v>
      </c>
    </row>
    <row r="596" spans="2:8" ht="21.95" customHeight="1">
      <c r="B596" s="78" t="s">
        <v>220</v>
      </c>
      <c r="C596" s="73" t="s">
        <v>9920</v>
      </c>
      <c r="D596" s="76" t="s">
        <v>9921</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9922</v>
      </c>
      <c r="G596" s="72" t="s">
        <v>9923</v>
      </c>
      <c r="H596" s="72" t="s">
        <v>552</v>
      </c>
    </row>
    <row r="597" spans="2:8" ht="21.95" customHeight="1">
      <c r="B597" s="78" t="s">
        <v>220</v>
      </c>
      <c r="C597" s="73" t="s">
        <v>9924</v>
      </c>
      <c r="D597" s="76" t="s">
        <v>9925</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9926</v>
      </c>
      <c r="G597" s="72" t="s">
        <v>9927</v>
      </c>
      <c r="H597" s="72" t="s">
        <v>552</v>
      </c>
    </row>
    <row r="598" spans="2:8" ht="21.95" customHeight="1">
      <c r="B598" s="78" t="s">
        <v>220</v>
      </c>
      <c r="C598" s="73" t="s">
        <v>9928</v>
      </c>
      <c r="D598" s="76" t="s">
        <v>9929</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9930</v>
      </c>
      <c r="G598" s="72" t="s">
        <v>8136</v>
      </c>
      <c r="H598" s="72" t="s">
        <v>9931</v>
      </c>
    </row>
    <row r="599" spans="2:8" ht="21.95" customHeight="1">
      <c r="B599" s="78" t="s">
        <v>220</v>
      </c>
      <c r="C599" s="73" t="s">
        <v>9932</v>
      </c>
      <c r="D599" s="76" t="s">
        <v>9933</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9934</v>
      </c>
      <c r="G599" s="72" t="s">
        <v>9935</v>
      </c>
      <c r="H599" s="72" t="s">
        <v>9931</v>
      </c>
    </row>
    <row r="600" spans="2:8" ht="21.95" customHeight="1">
      <c r="B600" s="78" t="s">
        <v>220</v>
      </c>
      <c r="C600" s="73" t="s">
        <v>9936</v>
      </c>
      <c r="D600" s="76" t="s">
        <v>9937</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9938</v>
      </c>
      <c r="G600" s="72" t="s">
        <v>9923</v>
      </c>
      <c r="H600" s="72" t="s">
        <v>9931</v>
      </c>
    </row>
    <row r="601" spans="2:8" ht="21.95" customHeight="1">
      <c r="B601" s="78" t="s">
        <v>220</v>
      </c>
      <c r="C601" s="73" t="s">
        <v>9939</v>
      </c>
      <c r="D601" s="76" t="s">
        <v>9940</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8490</v>
      </c>
      <c r="G601" s="72" t="s">
        <v>8136</v>
      </c>
      <c r="H601" s="72" t="s">
        <v>552</v>
      </c>
    </row>
    <row r="602" spans="2:8" ht="21.95" customHeight="1">
      <c r="B602" s="78" t="s">
        <v>220</v>
      </c>
      <c r="C602" s="73" t="s">
        <v>9941</v>
      </c>
      <c r="D602" s="76" t="s">
        <v>9942</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8734</v>
      </c>
      <c r="G602" s="72" t="s">
        <v>8136</v>
      </c>
      <c r="H602" s="72" t="s">
        <v>552</v>
      </c>
    </row>
    <row r="603" spans="2:8" ht="21.95" customHeight="1">
      <c r="B603" s="78" t="s">
        <v>220</v>
      </c>
      <c r="C603" s="73" t="s">
        <v>9943</v>
      </c>
      <c r="D603" s="72" t="s">
        <v>9944</v>
      </c>
      <c r="E603" s="72" t="e" cm="1">
        <f t="array" ref="E603">GetURL(Policy_db[[#This Row],[Title]])</f>
        <v>#VALUE!</v>
      </c>
      <c r="F603" s="75" t="s">
        <v>9945</v>
      </c>
      <c r="G603" s="72" t="s">
        <v>8136</v>
      </c>
      <c r="H603" s="72" t="s">
        <v>8136</v>
      </c>
    </row>
    <row r="604" spans="2:8" ht="21.95" customHeight="1">
      <c r="B604" s="78" t="s">
        <v>220</v>
      </c>
      <c r="C604" s="73" t="s">
        <v>9946</v>
      </c>
      <c r="D604" s="76" t="s">
        <v>9947</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9945</v>
      </c>
      <c r="G604" s="72" t="s">
        <v>8136</v>
      </c>
      <c r="H604" s="72" t="s">
        <v>552</v>
      </c>
    </row>
    <row r="605" spans="2:8" ht="21.95" customHeight="1">
      <c r="B605" s="78" t="s">
        <v>220</v>
      </c>
      <c r="C605" s="73" t="s">
        <v>9948</v>
      </c>
      <c r="D605" s="76" t="s">
        <v>9949</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9950</v>
      </c>
      <c r="G605" s="72" t="s">
        <v>8136</v>
      </c>
      <c r="H605" s="72" t="s">
        <v>552</v>
      </c>
    </row>
    <row r="606" spans="2:8" ht="21.95" customHeight="1">
      <c r="B606" s="78" t="s">
        <v>220</v>
      </c>
      <c r="C606" s="73" t="s">
        <v>9951</v>
      </c>
      <c r="D606" s="76" t="s">
        <v>9952</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9953</v>
      </c>
      <c r="G606" s="72" t="s">
        <v>9923</v>
      </c>
      <c r="H606" s="72" t="s">
        <v>552</v>
      </c>
    </row>
    <row r="607" spans="2:8" ht="21.95" customHeight="1">
      <c r="B607" s="78" t="s">
        <v>220</v>
      </c>
      <c r="C607" s="73" t="s">
        <v>9954</v>
      </c>
      <c r="D607" s="76" t="s">
        <v>9955</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9956</v>
      </c>
      <c r="G607" s="72" t="s">
        <v>9927</v>
      </c>
      <c r="H607" s="72" t="s">
        <v>552</v>
      </c>
    </row>
    <row r="608" spans="2:8" ht="21.95" customHeight="1">
      <c r="B608" s="78" t="s">
        <v>220</v>
      </c>
      <c r="C608" s="73" t="s">
        <v>9957</v>
      </c>
      <c r="D608" s="76" t="s">
        <v>9958</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9959</v>
      </c>
      <c r="G608" s="72" t="s">
        <v>8136</v>
      </c>
      <c r="H608" s="72" t="s">
        <v>552</v>
      </c>
    </row>
    <row r="609" spans="2:8" ht="21.95" customHeight="1">
      <c r="B609" s="78" t="s">
        <v>220</v>
      </c>
      <c r="C609" s="73" t="s">
        <v>9960</v>
      </c>
      <c r="D609" s="76" t="s">
        <v>9961</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8734</v>
      </c>
      <c r="G609" s="72" t="s">
        <v>8136</v>
      </c>
      <c r="H609" s="72" t="s">
        <v>552</v>
      </c>
    </row>
    <row r="610" spans="2:8" ht="21.95" customHeight="1">
      <c r="B610" s="78" t="s">
        <v>220</v>
      </c>
      <c r="C610" s="73" t="s">
        <v>9962</v>
      </c>
      <c r="D610" s="76" t="s">
        <v>9963</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8734</v>
      </c>
      <c r="G610" s="72" t="s">
        <v>8136</v>
      </c>
      <c r="H610" s="72" t="s">
        <v>552</v>
      </c>
    </row>
    <row r="611" spans="2:8" ht="21.95" customHeight="1">
      <c r="B611" s="78" t="s">
        <v>220</v>
      </c>
      <c r="C611" s="73" t="s">
        <v>9964</v>
      </c>
      <c r="D611" s="76" t="s">
        <v>9965</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9945</v>
      </c>
      <c r="G611" s="72" t="s">
        <v>8136</v>
      </c>
      <c r="H611" s="72" t="s">
        <v>552</v>
      </c>
    </row>
    <row r="612" spans="2:8" ht="21.95" customHeight="1">
      <c r="B612" s="78" t="s">
        <v>220</v>
      </c>
      <c r="C612" s="73" t="s">
        <v>9966</v>
      </c>
      <c r="D612" s="76" t="s">
        <v>9967</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8375</v>
      </c>
      <c r="G612" s="72" t="s">
        <v>8136</v>
      </c>
      <c r="H612" s="72" t="s">
        <v>9931</v>
      </c>
    </row>
    <row r="613" spans="2:8" ht="21.95" customHeight="1">
      <c r="B613" s="78" t="s">
        <v>220</v>
      </c>
      <c r="C613" s="73" t="s">
        <v>9968</v>
      </c>
      <c r="D613" s="76" t="s">
        <v>9969</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9970</v>
      </c>
      <c r="G613" s="72" t="s">
        <v>8136</v>
      </c>
      <c r="H613" s="72" t="s">
        <v>9931</v>
      </c>
    </row>
    <row r="614" spans="2:8" ht="21.95" customHeight="1">
      <c r="B614" s="78" t="s">
        <v>220</v>
      </c>
      <c r="C614" s="73" t="s">
        <v>9971</v>
      </c>
      <c r="D614" s="76" t="s">
        <v>9972</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9973</v>
      </c>
      <c r="G614" s="72" t="s">
        <v>8136</v>
      </c>
      <c r="H614" s="72" t="s">
        <v>9931</v>
      </c>
    </row>
    <row r="615" spans="2:8" ht="21.95" customHeight="1">
      <c r="B615" s="78" t="s">
        <v>220</v>
      </c>
      <c r="C615" s="73" t="s">
        <v>9974</v>
      </c>
      <c r="D615" s="76" t="s">
        <v>9975</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9976</v>
      </c>
      <c r="G615" s="72" t="s">
        <v>9977</v>
      </c>
      <c r="H615" s="72" t="s">
        <v>552</v>
      </c>
    </row>
    <row r="616" spans="2:8" ht="21.95" customHeight="1">
      <c r="B616" s="72" t="s">
        <v>224</v>
      </c>
      <c r="C616" s="73" t="s">
        <v>9978</v>
      </c>
      <c r="D616" s="76" t="s">
        <v>9979</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8464</v>
      </c>
      <c r="G616" s="72" t="s">
        <v>8195</v>
      </c>
      <c r="H616" s="72" t="s">
        <v>552</v>
      </c>
    </row>
    <row r="617" spans="2:8" ht="21.95" customHeight="1">
      <c r="B617" s="72" t="s">
        <v>224</v>
      </c>
      <c r="C617" s="73" t="s">
        <v>9980</v>
      </c>
      <c r="D617" s="76" t="s">
        <v>9981</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9982</v>
      </c>
      <c r="G617" s="72" t="s">
        <v>9983</v>
      </c>
      <c r="H617" s="72" t="s">
        <v>552</v>
      </c>
    </row>
    <row r="618" spans="2:8" ht="21.95" customHeight="1">
      <c r="B618" s="72" t="s">
        <v>224</v>
      </c>
      <c r="C618" s="73" t="s">
        <v>9984</v>
      </c>
      <c r="D618" s="76" t="s">
        <v>9985</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9353</v>
      </c>
      <c r="G618" s="72" t="s">
        <v>8136</v>
      </c>
      <c r="H618" s="72" t="s">
        <v>552</v>
      </c>
    </row>
    <row r="619" spans="2:8" ht="21.95" customHeight="1">
      <c r="B619" s="72" t="s">
        <v>224</v>
      </c>
      <c r="C619" s="73" t="s">
        <v>9986</v>
      </c>
      <c r="D619" s="76" t="s">
        <v>9987</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8328</v>
      </c>
      <c r="G619" s="72" t="s">
        <v>9988</v>
      </c>
      <c r="H619" s="72" t="s">
        <v>552</v>
      </c>
    </row>
    <row r="620" spans="2:8" ht="21.95" customHeight="1">
      <c r="B620" s="72" t="s">
        <v>224</v>
      </c>
      <c r="C620" s="73" t="s">
        <v>9989</v>
      </c>
      <c r="D620" s="76" t="s">
        <v>9990</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9991</v>
      </c>
      <c r="G620" s="72" t="s">
        <v>8136</v>
      </c>
      <c r="H620" s="72" t="s">
        <v>552</v>
      </c>
    </row>
    <row r="621" spans="2:8" ht="21.95" customHeight="1">
      <c r="B621" s="78" t="s">
        <v>228</v>
      </c>
      <c r="C621" s="73" t="s">
        <v>9992</v>
      </c>
      <c r="D621" s="76" t="s">
        <v>9993</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8446</v>
      </c>
      <c r="G621" s="72" t="s">
        <v>548</v>
      </c>
      <c r="H621" s="72" t="s">
        <v>552</v>
      </c>
    </row>
    <row r="622" spans="2:8" ht="21.95" customHeight="1">
      <c r="B622" s="78" t="s">
        <v>228</v>
      </c>
      <c r="C622" s="73" t="s">
        <v>9994</v>
      </c>
      <c r="D622" s="76" t="s">
        <v>9995</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8151</v>
      </c>
      <c r="G622" s="72" t="s">
        <v>8169</v>
      </c>
      <c r="H622" s="72" t="s">
        <v>552</v>
      </c>
    </row>
    <row r="623" spans="2:8" ht="21.95" customHeight="1">
      <c r="B623" s="78" t="s">
        <v>228</v>
      </c>
      <c r="C623" s="73" t="s">
        <v>9996</v>
      </c>
      <c r="D623" s="76" t="s">
        <v>9997</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8174</v>
      </c>
      <c r="G623" s="72" t="s">
        <v>9826</v>
      </c>
      <c r="H623" s="72" t="s">
        <v>552</v>
      </c>
    </row>
    <row r="624" spans="2:8" ht="21.95" customHeight="1">
      <c r="B624" s="78" t="s">
        <v>232</v>
      </c>
      <c r="C624" s="73" t="s">
        <v>9998</v>
      </c>
      <c r="D624" s="76" t="s">
        <v>9999</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9518</v>
      </c>
      <c r="G624" s="72" t="s">
        <v>10000</v>
      </c>
      <c r="H624" s="72" t="s">
        <v>10001</v>
      </c>
    </row>
    <row r="625" spans="2:8" ht="21.95" customHeight="1">
      <c r="B625" s="78" t="s">
        <v>232</v>
      </c>
      <c r="C625" s="73" t="s">
        <v>10002</v>
      </c>
      <c r="D625" s="76" t="s">
        <v>10003</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10004</v>
      </c>
      <c r="G625" s="72" t="s">
        <v>10000</v>
      </c>
      <c r="H625" s="72" t="s">
        <v>10001</v>
      </c>
    </row>
    <row r="626" spans="2:8" ht="21.95" customHeight="1">
      <c r="B626" s="78" t="s">
        <v>232</v>
      </c>
      <c r="C626" s="73" t="s">
        <v>10005</v>
      </c>
      <c r="D626" s="76" t="s">
        <v>10006</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10007</v>
      </c>
      <c r="G626" s="72" t="s">
        <v>10000</v>
      </c>
      <c r="H626" s="72" t="s">
        <v>10001</v>
      </c>
    </row>
    <row r="627" spans="2:8" ht="21.95" customHeight="1">
      <c r="B627" s="78" t="s">
        <v>232</v>
      </c>
      <c r="C627" s="73" t="s">
        <v>10008</v>
      </c>
      <c r="D627" s="72" t="s">
        <v>10009</v>
      </c>
      <c r="E627" s="72" t="e" cm="1">
        <f t="array" ref="E627">GetURL(Policy_db[[#This Row],[Title]])</f>
        <v>#VALUE!</v>
      </c>
      <c r="F627" s="75" t="s">
        <v>10010</v>
      </c>
      <c r="G627" s="72" t="s">
        <v>8136</v>
      </c>
      <c r="H627" s="72" t="s">
        <v>8136</v>
      </c>
    </row>
    <row r="628" spans="2:8" ht="21.95" customHeight="1">
      <c r="B628" s="78" t="s">
        <v>232</v>
      </c>
      <c r="C628" s="73" t="s">
        <v>10011</v>
      </c>
      <c r="D628" s="76" t="s">
        <v>10012</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10013</v>
      </c>
      <c r="G628" s="72" t="s">
        <v>10000</v>
      </c>
      <c r="H628" s="72" t="s">
        <v>10001</v>
      </c>
    </row>
    <row r="629" spans="2:8" ht="21.95" customHeight="1">
      <c r="B629" s="78" t="s">
        <v>232</v>
      </c>
      <c r="C629" s="73" t="s">
        <v>10014</v>
      </c>
      <c r="D629" s="76" t="s">
        <v>10015</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10016</v>
      </c>
      <c r="G629" s="72" t="s">
        <v>10017</v>
      </c>
      <c r="H629" s="72" t="s">
        <v>552</v>
      </c>
    </row>
    <row r="630" spans="2:8" ht="21.95" customHeight="1">
      <c r="B630" s="78" t="s">
        <v>232</v>
      </c>
      <c r="C630" s="73" t="s">
        <v>10018</v>
      </c>
      <c r="D630" s="76" t="s">
        <v>10019</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10020</v>
      </c>
      <c r="G630" s="72" t="s">
        <v>10000</v>
      </c>
      <c r="H630" s="72" t="s">
        <v>10001</v>
      </c>
    </row>
    <row r="631" spans="2:8" ht="21.95" customHeight="1">
      <c r="B631" s="78" t="s">
        <v>232</v>
      </c>
      <c r="C631" s="73" t="s">
        <v>10021</v>
      </c>
      <c r="D631" s="76" t="s">
        <v>10022</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10023</v>
      </c>
      <c r="G631" s="72" t="s">
        <v>10000</v>
      </c>
      <c r="H631" s="72" t="s">
        <v>10001</v>
      </c>
    </row>
    <row r="632" spans="2:8" ht="21.95" customHeight="1">
      <c r="B632" s="78" t="s">
        <v>232</v>
      </c>
      <c r="C632" s="73" t="s">
        <v>10024</v>
      </c>
      <c r="D632" s="76" t="s">
        <v>10025</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10026</v>
      </c>
      <c r="G632" s="72" t="s">
        <v>10000</v>
      </c>
      <c r="H632" s="72" t="s">
        <v>10001</v>
      </c>
    </row>
    <row r="633" spans="2:8" ht="21.95" customHeight="1">
      <c r="B633" s="78" t="s">
        <v>232</v>
      </c>
      <c r="C633" s="73" t="s">
        <v>10027</v>
      </c>
      <c r="D633" s="76" t="s">
        <v>10028</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10029</v>
      </c>
      <c r="G633" s="72" t="s">
        <v>10000</v>
      </c>
      <c r="H633" s="72" t="s">
        <v>10001</v>
      </c>
    </row>
    <row r="634" spans="2:8" ht="21.95" customHeight="1">
      <c r="B634" s="78" t="s">
        <v>232</v>
      </c>
      <c r="C634" s="73" t="s">
        <v>10030</v>
      </c>
      <c r="D634" s="76" t="s">
        <v>10031</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10032</v>
      </c>
      <c r="G634" s="72" t="s">
        <v>10000</v>
      </c>
      <c r="H634" s="72" t="s">
        <v>10001</v>
      </c>
    </row>
    <row r="635" spans="2:8" ht="21.95" customHeight="1">
      <c r="B635" s="78" t="s">
        <v>234</v>
      </c>
      <c r="C635" s="73" t="s">
        <v>10033</v>
      </c>
      <c r="D635" s="76" t="s">
        <v>10034</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8131</v>
      </c>
      <c r="G635" s="72" t="s">
        <v>10035</v>
      </c>
      <c r="H635" s="72" t="s">
        <v>552</v>
      </c>
    </row>
    <row r="636" spans="2:8" ht="21.95" customHeight="1">
      <c r="B636" s="78" t="s">
        <v>234</v>
      </c>
      <c r="C636" s="73" t="s">
        <v>10036</v>
      </c>
      <c r="D636" s="76" t="s">
        <v>10037</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10038</v>
      </c>
      <c r="G636" s="72" t="s">
        <v>594</v>
      </c>
      <c r="H636" s="72" t="s">
        <v>552</v>
      </c>
    </row>
    <row r="637" spans="2:8" ht="21.95" customHeight="1">
      <c r="B637" s="78" t="s">
        <v>234</v>
      </c>
      <c r="C637" s="73" t="s">
        <v>10039</v>
      </c>
      <c r="D637" s="76" t="s">
        <v>10040</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10041</v>
      </c>
      <c r="G637" s="72" t="s">
        <v>10042</v>
      </c>
      <c r="H637" s="72" t="s">
        <v>552</v>
      </c>
    </row>
    <row r="638" spans="2:8" ht="21.95" customHeight="1">
      <c r="B638" s="78" t="s">
        <v>234</v>
      </c>
      <c r="C638" s="73" t="s">
        <v>10043</v>
      </c>
      <c r="D638" s="76" t="s">
        <v>10044</v>
      </c>
      <c r="E638" s="76" t="str" cm="1">
        <f t="array" ref="E638">GetURL(Policy_db[[#This Row],[Title]])</f>
        <v>https://www.lse.ac.uk/GranthamInstitute/wp-content/uploads/2017/12/Farm-Forestry-RulesKenya.pdf</v>
      </c>
      <c r="F638" s="75" t="s">
        <v>8142</v>
      </c>
      <c r="G638" s="72" t="s">
        <v>594</v>
      </c>
      <c r="H638" s="72" t="s">
        <v>552</v>
      </c>
    </row>
    <row r="639" spans="2:8" ht="21.95" customHeight="1">
      <c r="B639" s="78" t="s">
        <v>234</v>
      </c>
      <c r="C639" s="73" t="s">
        <v>10045</v>
      </c>
      <c r="D639" s="76" t="s">
        <v>10046</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9634</v>
      </c>
      <c r="G639" s="72" t="s">
        <v>6610</v>
      </c>
      <c r="H639" s="72" t="s">
        <v>552</v>
      </c>
    </row>
    <row r="640" spans="2:8" ht="21.95" customHeight="1">
      <c r="B640" s="78" t="s">
        <v>234</v>
      </c>
      <c r="C640" s="73" t="s">
        <v>10047</v>
      </c>
      <c r="D640" s="76" t="s">
        <v>10048</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10049</v>
      </c>
      <c r="G640" s="72" t="s">
        <v>10035</v>
      </c>
      <c r="H640" s="72" t="s">
        <v>552</v>
      </c>
    </row>
    <row r="641" spans="2:8" ht="21.95" customHeight="1">
      <c r="B641" s="78" t="s">
        <v>234</v>
      </c>
      <c r="C641" s="73" t="s">
        <v>10050</v>
      </c>
      <c r="D641" s="76" t="s">
        <v>10051</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10052</v>
      </c>
      <c r="G641" s="72" t="s">
        <v>10053</v>
      </c>
      <c r="H641" s="72" t="s">
        <v>552</v>
      </c>
    </row>
    <row r="642" spans="2:8" ht="21.95" customHeight="1">
      <c r="B642" s="78" t="s">
        <v>234</v>
      </c>
      <c r="C642" s="73" t="s">
        <v>10054</v>
      </c>
      <c r="D642" s="76" t="s">
        <v>10055</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10056</v>
      </c>
      <c r="G642" s="72" t="s">
        <v>10035</v>
      </c>
      <c r="H642" s="72" t="s">
        <v>552</v>
      </c>
    </row>
    <row r="643" spans="2:8" ht="21.95" customHeight="1">
      <c r="B643" s="78" t="s">
        <v>234</v>
      </c>
      <c r="C643" s="73" t="s">
        <v>10057</v>
      </c>
      <c r="D643" s="76" t="s">
        <v>10058</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10059</v>
      </c>
      <c r="G643" s="72" t="s">
        <v>10060</v>
      </c>
      <c r="H643" s="72" t="s">
        <v>552</v>
      </c>
    </row>
    <row r="644" spans="2:8" ht="21.95" customHeight="1">
      <c r="B644" s="78" t="s">
        <v>234</v>
      </c>
      <c r="C644" s="73" t="s">
        <v>10061</v>
      </c>
      <c r="D644" s="76" t="s">
        <v>10062</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8372</v>
      </c>
      <c r="G644" s="69" t="s">
        <v>10063</v>
      </c>
      <c r="H644" s="72" t="s">
        <v>552</v>
      </c>
    </row>
    <row r="645" spans="2:8" ht="21.95" customHeight="1">
      <c r="B645" s="78" t="s">
        <v>234</v>
      </c>
      <c r="C645" s="73" t="s">
        <v>10064</v>
      </c>
      <c r="D645" s="76" t="s">
        <v>10065</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8142</v>
      </c>
      <c r="G645" s="72" t="s">
        <v>10066</v>
      </c>
      <c r="H645" s="72" t="s">
        <v>552</v>
      </c>
    </row>
    <row r="646" spans="2:8" ht="21.95" customHeight="1">
      <c r="B646" s="78" t="s">
        <v>234</v>
      </c>
      <c r="C646" s="73" t="s">
        <v>10067</v>
      </c>
      <c r="D646" s="76" t="s">
        <v>10068</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8966</v>
      </c>
      <c r="G646" s="72" t="s">
        <v>10069</v>
      </c>
      <c r="H646" s="72" t="s">
        <v>552</v>
      </c>
    </row>
    <row r="647" spans="2:8" ht="21.95" customHeight="1">
      <c r="B647" s="78" t="s">
        <v>234</v>
      </c>
      <c r="C647" s="73" t="s">
        <v>10070</v>
      </c>
      <c r="D647" s="76" t="s">
        <v>10071</v>
      </c>
      <c r="E647" s="76" t="str" cm="1">
        <f t="array" ref="E647">GetURL(Policy_db[[#This Row],[Title]])</f>
        <v>http://www.environment.go.ke/wp-content/uploads/2018/05/The-National-Climate-Finance-Policy-Kenya-2017-1.pdf</v>
      </c>
      <c r="F647" s="75" t="s">
        <v>8562</v>
      </c>
      <c r="G647" s="72" t="s">
        <v>10035</v>
      </c>
      <c r="H647" s="72" t="s">
        <v>552</v>
      </c>
    </row>
    <row r="648" spans="2:8" ht="21.95" customHeight="1">
      <c r="B648" s="78" t="s">
        <v>234</v>
      </c>
      <c r="C648" s="73" t="s">
        <v>10072</v>
      </c>
      <c r="D648" s="76" t="s">
        <v>10073</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8862</v>
      </c>
      <c r="G648" s="72" t="s">
        <v>10035</v>
      </c>
      <c r="H648" s="72" t="s">
        <v>552</v>
      </c>
    </row>
    <row r="649" spans="2:8" ht="21.95" customHeight="1">
      <c r="B649" s="78" t="s">
        <v>240</v>
      </c>
      <c r="C649" s="73" t="s">
        <v>10074</v>
      </c>
      <c r="D649" s="76" t="s">
        <v>10075</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8144</v>
      </c>
      <c r="G649" s="72" t="s">
        <v>10076</v>
      </c>
      <c r="H649" s="72" t="s">
        <v>552</v>
      </c>
    </row>
    <row r="650" spans="2:8" ht="21.95" customHeight="1">
      <c r="B650" s="78" t="s">
        <v>240</v>
      </c>
      <c r="C650" s="73" t="s">
        <v>10077</v>
      </c>
      <c r="D650" s="76" t="s">
        <v>10078</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10079</v>
      </c>
      <c r="G650" s="72" t="s">
        <v>8136</v>
      </c>
      <c r="H650" s="72" t="s">
        <v>552</v>
      </c>
    </row>
    <row r="651" spans="2:8" ht="21.95" customHeight="1">
      <c r="B651" s="78" t="s">
        <v>240</v>
      </c>
      <c r="C651" s="73" t="s">
        <v>10080</v>
      </c>
      <c r="D651" s="76" t="s">
        <v>10081</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8151</v>
      </c>
      <c r="G651" s="72" t="s">
        <v>10076</v>
      </c>
      <c r="H651" s="72" t="s">
        <v>552</v>
      </c>
    </row>
    <row r="652" spans="2:8" ht="21.95" customHeight="1">
      <c r="B652" s="78" t="s">
        <v>240</v>
      </c>
      <c r="C652" s="73" t="s">
        <v>10082</v>
      </c>
      <c r="D652" s="76" t="s">
        <v>8320</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8142</v>
      </c>
      <c r="G652" s="72" t="s">
        <v>10076</v>
      </c>
      <c r="H652" s="72" t="s">
        <v>552</v>
      </c>
    </row>
    <row r="653" spans="2:8" ht="21.95" customHeight="1">
      <c r="B653" s="78" t="s">
        <v>240</v>
      </c>
      <c r="C653" s="73" t="s">
        <v>10083</v>
      </c>
      <c r="D653" s="76" t="s">
        <v>10084</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10085</v>
      </c>
      <c r="G653" s="72" t="s">
        <v>10086</v>
      </c>
      <c r="H653" s="72" t="s">
        <v>552</v>
      </c>
    </row>
    <row r="654" spans="2:8" ht="21.95" customHeight="1">
      <c r="B654" s="78" t="s">
        <v>240</v>
      </c>
      <c r="C654" s="73" t="s">
        <v>10087</v>
      </c>
      <c r="D654" s="76" t="s">
        <v>10088</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10089</v>
      </c>
      <c r="G654" s="72" t="s">
        <v>10076</v>
      </c>
      <c r="H654" s="72" t="s">
        <v>552</v>
      </c>
    </row>
    <row r="655" spans="2:8" ht="21.95" customHeight="1">
      <c r="B655" s="78" t="s">
        <v>240</v>
      </c>
      <c r="C655" s="73" t="s">
        <v>10090</v>
      </c>
      <c r="D655" s="76" t="s">
        <v>10091</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10092</v>
      </c>
      <c r="G655" s="72" t="s">
        <v>10076</v>
      </c>
      <c r="H655" s="72" t="s">
        <v>552</v>
      </c>
    </row>
    <row r="656" spans="2:8" ht="21.95" customHeight="1">
      <c r="B656" s="78" t="s">
        <v>240</v>
      </c>
      <c r="C656" s="73" t="s">
        <v>10093</v>
      </c>
      <c r="D656" s="76" t="s">
        <v>10094</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10095</v>
      </c>
      <c r="G656" s="72" t="s">
        <v>10086</v>
      </c>
      <c r="H656" s="72" t="s">
        <v>552</v>
      </c>
    </row>
    <row r="657" spans="2:8" ht="21.95" customHeight="1">
      <c r="B657" s="78" t="s">
        <v>240</v>
      </c>
      <c r="C657" s="73" t="s">
        <v>10096</v>
      </c>
      <c r="D657" s="76" t="s">
        <v>10097</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10098</v>
      </c>
      <c r="G657" s="72" t="s">
        <v>10086</v>
      </c>
      <c r="H657" s="72" t="s">
        <v>552</v>
      </c>
    </row>
    <row r="658" spans="2:8" ht="21.95" customHeight="1">
      <c r="B658" s="78" t="s">
        <v>240</v>
      </c>
      <c r="C658" s="73" t="s">
        <v>10099</v>
      </c>
      <c r="D658" s="76" t="s">
        <v>10100</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10101</v>
      </c>
      <c r="G658" s="72" t="s">
        <v>10076</v>
      </c>
      <c r="H658" s="72" t="s">
        <v>552</v>
      </c>
    </row>
    <row r="659" spans="2:8" ht="21.95" customHeight="1">
      <c r="B659" s="78" t="s">
        <v>240</v>
      </c>
      <c r="C659" s="73" t="s">
        <v>10102</v>
      </c>
      <c r="D659" s="76" t="s">
        <v>10103</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10104</v>
      </c>
      <c r="G659" s="72" t="s">
        <v>10076</v>
      </c>
      <c r="H659" s="72" t="s">
        <v>552</v>
      </c>
    </row>
    <row r="660" spans="2:8" ht="21.95" customHeight="1">
      <c r="B660" s="78" t="s">
        <v>240</v>
      </c>
      <c r="C660" s="73" t="s">
        <v>10105</v>
      </c>
      <c r="D660" s="76" t="s">
        <v>10106</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8375</v>
      </c>
      <c r="G660" s="72" t="s">
        <v>8136</v>
      </c>
      <c r="H660" s="72" t="s">
        <v>552</v>
      </c>
    </row>
    <row r="661" spans="2:8" ht="21.95" customHeight="1">
      <c r="B661" s="78" t="s">
        <v>246</v>
      </c>
      <c r="C661" s="73" t="s">
        <v>10107</v>
      </c>
      <c r="D661" s="76" t="s">
        <v>10108</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10109</v>
      </c>
      <c r="G661" s="72" t="s">
        <v>8136</v>
      </c>
      <c r="H661" s="72" t="s">
        <v>9455</v>
      </c>
    </row>
    <row r="662" spans="2:8" ht="21.95" customHeight="1">
      <c r="B662" s="78" t="s">
        <v>246</v>
      </c>
      <c r="C662" s="73" t="s">
        <v>10110</v>
      </c>
      <c r="D662" s="76" t="s">
        <v>10111</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10112</v>
      </c>
      <c r="G662" s="72" t="s">
        <v>10113</v>
      </c>
      <c r="H662" s="72" t="s">
        <v>552</v>
      </c>
    </row>
    <row r="663" spans="2:8" ht="21.95" customHeight="1">
      <c r="B663" s="78" t="s">
        <v>236</v>
      </c>
      <c r="C663" s="73" t="s">
        <v>10114</v>
      </c>
      <c r="D663" s="76" t="s">
        <v>10115</v>
      </c>
      <c r="E663" s="76" t="str" cm="1">
        <f t="array" ref="E663">GetURL(Policy_db[[#This Row],[Title]])</f>
        <v>https://cis-legislation.com/document.fwx?rgn=17081(28-Oct-16)</v>
      </c>
      <c r="F663" s="75" t="s">
        <v>10116</v>
      </c>
      <c r="G663" s="72" t="s">
        <v>10117</v>
      </c>
      <c r="H663" s="72" t="s">
        <v>552</v>
      </c>
    </row>
    <row r="664" spans="2:8" ht="21.95" customHeight="1">
      <c r="B664" s="78" t="s">
        <v>236</v>
      </c>
      <c r="C664" s="73" t="s">
        <v>10118</v>
      </c>
      <c r="D664" s="76" t="s">
        <v>10119</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8131</v>
      </c>
      <c r="G664" s="72" t="s">
        <v>10120</v>
      </c>
      <c r="H664" s="72" t="s">
        <v>552</v>
      </c>
    </row>
    <row r="665" spans="2:8" ht="21.95" customHeight="1">
      <c r="B665" s="78" t="s">
        <v>236</v>
      </c>
      <c r="C665" s="73" t="s">
        <v>10121</v>
      </c>
      <c r="D665" s="76" t="s">
        <v>10122</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8154</v>
      </c>
      <c r="G665" s="72" t="s">
        <v>10123</v>
      </c>
      <c r="H665" s="72" t="s">
        <v>552</v>
      </c>
    </row>
    <row r="666" spans="2:8" ht="21.95" customHeight="1">
      <c r="B666" s="78" t="s">
        <v>236</v>
      </c>
      <c r="C666" s="73" t="s">
        <v>10124</v>
      </c>
      <c r="D666" s="76" t="s">
        <v>10125</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10126</v>
      </c>
      <c r="G666" s="72" t="s">
        <v>10117</v>
      </c>
      <c r="H666" s="72" t="s">
        <v>10001</v>
      </c>
    </row>
    <row r="667" spans="2:8" ht="21.95" customHeight="1">
      <c r="B667" s="78" t="s">
        <v>236</v>
      </c>
      <c r="C667" s="73" t="s">
        <v>10127</v>
      </c>
      <c r="D667" s="76" t="s">
        <v>10128</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10129</v>
      </c>
      <c r="G667" s="72" t="s">
        <v>10117</v>
      </c>
      <c r="H667" s="72" t="s">
        <v>552</v>
      </c>
    </row>
    <row r="668" spans="2:8" ht="21.95" customHeight="1">
      <c r="B668" s="78" t="s">
        <v>236</v>
      </c>
      <c r="C668" s="73" t="s">
        <v>10130</v>
      </c>
      <c r="D668" s="76" t="s">
        <v>10131</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10132</v>
      </c>
      <c r="G668" s="72" t="s">
        <v>10117</v>
      </c>
      <c r="H668" s="72" t="s">
        <v>10001</v>
      </c>
    </row>
    <row r="669" spans="2:8" ht="21.95" customHeight="1">
      <c r="B669" s="78" t="s">
        <v>236</v>
      </c>
      <c r="C669" s="73" t="s">
        <v>10133</v>
      </c>
      <c r="D669" s="76" t="s">
        <v>10134</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8154</v>
      </c>
      <c r="G669" s="72" t="s">
        <v>8136</v>
      </c>
      <c r="H669" s="72" t="s">
        <v>10001</v>
      </c>
    </row>
    <row r="670" spans="2:8" ht="21.95" customHeight="1">
      <c r="B670" s="78" t="s">
        <v>248</v>
      </c>
      <c r="C670" s="73" t="s">
        <v>10135</v>
      </c>
      <c r="D670" s="76" t="s">
        <v>10136</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10137</v>
      </c>
      <c r="G670" s="72" t="s">
        <v>10138</v>
      </c>
      <c r="H670" s="72" t="s">
        <v>552</v>
      </c>
    </row>
    <row r="671" spans="2:8" ht="21.95" customHeight="1">
      <c r="B671" s="78" t="s">
        <v>248</v>
      </c>
      <c r="C671" s="73" t="s">
        <v>10139</v>
      </c>
      <c r="D671" s="76" t="s">
        <v>10140</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8765</v>
      </c>
      <c r="G671" s="77" t="s">
        <v>10138</v>
      </c>
      <c r="H671" s="72" t="s">
        <v>552</v>
      </c>
    </row>
    <row r="672" spans="2:8" ht="21.95" customHeight="1">
      <c r="B672" s="78" t="s">
        <v>248</v>
      </c>
      <c r="C672" s="73" t="s">
        <v>10141</v>
      </c>
      <c r="D672" s="76" t="s">
        <v>10142</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10143</v>
      </c>
      <c r="G672" s="72" t="s">
        <v>10138</v>
      </c>
      <c r="H672" s="72" t="s">
        <v>552</v>
      </c>
    </row>
    <row r="673" spans="2:8" ht="21.95" customHeight="1">
      <c r="B673" s="78" t="s">
        <v>248</v>
      </c>
      <c r="C673" s="73" t="s">
        <v>10144</v>
      </c>
      <c r="D673" s="76" t="s">
        <v>10145</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8139</v>
      </c>
      <c r="G673" s="72" t="s">
        <v>10138</v>
      </c>
      <c r="H673" s="72" t="s">
        <v>552</v>
      </c>
    </row>
    <row r="674" spans="2:8" ht="21.95" customHeight="1">
      <c r="B674" s="78" t="s">
        <v>248</v>
      </c>
      <c r="C674" s="73" t="s">
        <v>10146</v>
      </c>
      <c r="D674" s="76" t="s">
        <v>10147</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8853</v>
      </c>
      <c r="G674" s="72" t="s">
        <v>6795</v>
      </c>
      <c r="H674" s="72" t="s">
        <v>552</v>
      </c>
    </row>
    <row r="675" spans="2:8" ht="21.95" customHeight="1">
      <c r="B675" s="78" t="s">
        <v>250</v>
      </c>
      <c r="C675" s="73" t="s">
        <v>10148</v>
      </c>
      <c r="D675" s="76" t="s">
        <v>10149</v>
      </c>
      <c r="E675" s="76" t="str" cm="1">
        <f t="array" ref="E675">GetURL(Policy_db[[#This Row],[Title]])</f>
        <v>https://www.lse.ac.uk/GranthamInstitute/wp-content/uploads/2018/02/LBNforestprogram.pdf</v>
      </c>
      <c r="F675" s="75" t="s">
        <v>8154</v>
      </c>
      <c r="G675" s="72" t="s">
        <v>7723</v>
      </c>
      <c r="H675" s="72" t="s">
        <v>552</v>
      </c>
    </row>
    <row r="676" spans="2:8" ht="21.95" customHeight="1">
      <c r="B676" s="78" t="s">
        <v>250</v>
      </c>
      <c r="C676" s="73" t="s">
        <v>10150</v>
      </c>
      <c r="D676" s="76" t="s">
        <v>10151</v>
      </c>
      <c r="E676" s="76" t="str" cm="1">
        <f t="array" ref="E676">GetURL(Policy_db[[#This Row],[Title]])</f>
        <v>https://www.lse.ac.uk/GranthamInstitute/wp-content/uploads/2018/02/LBNNREAP_DEC14.pdf</v>
      </c>
      <c r="F676" s="75" t="s">
        <v>8559</v>
      </c>
      <c r="G676" s="72" t="s">
        <v>9135</v>
      </c>
      <c r="H676" s="72" t="s">
        <v>552</v>
      </c>
    </row>
    <row r="677" spans="2:8" ht="21.95" customHeight="1">
      <c r="B677" s="78" t="s">
        <v>250</v>
      </c>
      <c r="C677" s="73" t="s">
        <v>10152</v>
      </c>
      <c r="D677" s="72" t="s">
        <v>10153</v>
      </c>
      <c r="E677" s="72" t="e" cm="1">
        <f t="array" ref="E677">GetURL(Policy_db[[#This Row],[Title]])</f>
        <v>#VALUE!</v>
      </c>
      <c r="F677" s="75" t="s">
        <v>10154</v>
      </c>
      <c r="G677" s="72" t="s">
        <v>8136</v>
      </c>
      <c r="H677" s="72" t="s">
        <v>8136</v>
      </c>
    </row>
    <row r="678" spans="2:8" ht="21.95" customHeight="1">
      <c r="B678" s="78" t="s">
        <v>250</v>
      </c>
      <c r="C678" s="73" t="s">
        <v>10155</v>
      </c>
      <c r="D678" s="76" t="s">
        <v>10156</v>
      </c>
      <c r="E678" s="76" t="str" cm="1">
        <f t="array" ref="E678">GetURL(Policy_db[[#This Row],[Title]])</f>
        <v>https://www.lse.ac.uk/GranthamInstitute/wp-content/uploads/2018/02/LBN-agriculture-strategy.pdf</v>
      </c>
      <c r="F678" s="75" t="s">
        <v>8921</v>
      </c>
      <c r="G678" s="72" t="s">
        <v>7723</v>
      </c>
      <c r="H678" s="72" t="s">
        <v>552</v>
      </c>
    </row>
    <row r="679" spans="2:8" ht="21.95" customHeight="1">
      <c r="B679" s="78" t="s">
        <v>262</v>
      </c>
      <c r="C679" s="73" t="s">
        <v>10157</v>
      </c>
      <c r="D679" s="76" t="s">
        <v>10158</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10143</v>
      </c>
      <c r="G679" s="72" t="s">
        <v>8136</v>
      </c>
      <c r="H679" s="72" t="s">
        <v>552</v>
      </c>
    </row>
    <row r="680" spans="2:8" ht="21.95" customHeight="1">
      <c r="B680" s="78" t="s">
        <v>262</v>
      </c>
      <c r="C680" s="73" t="s">
        <v>10159</v>
      </c>
      <c r="D680" s="76" t="s">
        <v>10160</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10161</v>
      </c>
      <c r="G680" s="72" t="s">
        <v>10162</v>
      </c>
      <c r="H680" s="72" t="s">
        <v>552</v>
      </c>
    </row>
    <row r="681" spans="2:8" ht="21.95" customHeight="1">
      <c r="B681" s="78" t="s">
        <v>262</v>
      </c>
      <c r="C681" s="73" t="s">
        <v>10163</v>
      </c>
      <c r="D681" s="76" t="s">
        <v>10164</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8127</v>
      </c>
      <c r="G681" s="72" t="s">
        <v>8136</v>
      </c>
      <c r="H681" s="72" t="s">
        <v>552</v>
      </c>
    </row>
    <row r="682" spans="2:8" ht="21.95" customHeight="1">
      <c r="B682" s="78" t="s">
        <v>262</v>
      </c>
      <c r="C682" s="73" t="s">
        <v>10165</v>
      </c>
      <c r="D682" s="72" t="s">
        <v>8523</v>
      </c>
      <c r="E682" s="72" t="e" cm="1">
        <f t="array" ref="E682">GetURL(Policy_db[[#This Row],[Title]])</f>
        <v>#VALUE!</v>
      </c>
      <c r="F682" s="75" t="s">
        <v>8127</v>
      </c>
      <c r="G682" s="72" t="s">
        <v>8136</v>
      </c>
      <c r="H682" s="72" t="s">
        <v>8136</v>
      </c>
    </row>
    <row r="683" spans="2:8" ht="21.95" customHeight="1">
      <c r="B683" s="78" t="s">
        <v>262</v>
      </c>
      <c r="C683" s="73" t="s">
        <v>10166</v>
      </c>
      <c r="D683" s="76" t="s">
        <v>10167</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8151</v>
      </c>
      <c r="G683" s="72" t="s">
        <v>10168</v>
      </c>
      <c r="H683" s="72" t="s">
        <v>552</v>
      </c>
    </row>
    <row r="684" spans="2:8" ht="21.95" customHeight="1">
      <c r="B684" s="78" t="s">
        <v>262</v>
      </c>
      <c r="C684" s="73" t="s">
        <v>10169</v>
      </c>
      <c r="D684" s="76" t="s">
        <v>10170</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10085</v>
      </c>
      <c r="G684" s="72" t="s">
        <v>10162</v>
      </c>
      <c r="H684" s="72" t="s">
        <v>552</v>
      </c>
    </row>
    <row r="685" spans="2:8" ht="21.95" customHeight="1">
      <c r="B685" s="78" t="s">
        <v>252</v>
      </c>
      <c r="C685" s="73" t="s">
        <v>10171</v>
      </c>
      <c r="D685" s="76" t="s">
        <v>10172</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10173</v>
      </c>
      <c r="G685" s="72" t="s">
        <v>10174</v>
      </c>
      <c r="H685" s="72" t="s">
        <v>552</v>
      </c>
    </row>
    <row r="686" spans="2:8" ht="21.95" customHeight="1">
      <c r="B686" s="78" t="s">
        <v>252</v>
      </c>
      <c r="C686" s="73" t="s">
        <v>10175</v>
      </c>
      <c r="D686" s="76" t="s">
        <v>10176</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10177</v>
      </c>
      <c r="G686" s="72" t="s">
        <v>10178</v>
      </c>
      <c r="H686" s="72" t="s">
        <v>552</v>
      </c>
    </row>
    <row r="687" spans="2:8" ht="21.95" customHeight="1">
      <c r="B687" s="78" t="s">
        <v>252</v>
      </c>
      <c r="C687" s="73" t="s">
        <v>10179</v>
      </c>
      <c r="D687" s="76" t="s">
        <v>8320</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9982</v>
      </c>
      <c r="G687" s="72" t="s">
        <v>7939</v>
      </c>
      <c r="H687" s="72" t="s">
        <v>552</v>
      </c>
    </row>
    <row r="688" spans="2:8" ht="21.95" customHeight="1">
      <c r="B688" s="78" t="s">
        <v>252</v>
      </c>
      <c r="C688" s="73" t="s">
        <v>10180</v>
      </c>
      <c r="D688" s="76" t="s">
        <v>10181</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8151</v>
      </c>
      <c r="G688" s="72" t="s">
        <v>10182</v>
      </c>
      <c r="H688" s="72" t="s">
        <v>552</v>
      </c>
    </row>
    <row r="689" spans="2:8" ht="21.95" customHeight="1">
      <c r="B689" s="78" t="s">
        <v>252</v>
      </c>
      <c r="C689" s="73" t="s">
        <v>10183</v>
      </c>
      <c r="D689" s="76" t="s">
        <v>10184</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8127</v>
      </c>
      <c r="G689" s="72" t="s">
        <v>7723</v>
      </c>
      <c r="H689" s="72" t="s">
        <v>552</v>
      </c>
    </row>
    <row r="690" spans="2:8" ht="21.95" customHeight="1">
      <c r="B690" s="78" t="s">
        <v>252</v>
      </c>
      <c r="C690" s="73" t="s">
        <v>10185</v>
      </c>
      <c r="D690" s="76" t="s">
        <v>10186</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10187</v>
      </c>
      <c r="G690" s="72" t="s">
        <v>10188</v>
      </c>
      <c r="H690" s="72" t="s">
        <v>552</v>
      </c>
    </row>
    <row r="691" spans="2:8" ht="21.95" customHeight="1">
      <c r="B691" s="78" t="s">
        <v>252</v>
      </c>
      <c r="C691" s="73" t="s">
        <v>10189</v>
      </c>
      <c r="D691" s="76" t="s">
        <v>10190</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10191</v>
      </c>
      <c r="G691" s="72" t="s">
        <v>10192</v>
      </c>
      <c r="H691" s="72" t="s">
        <v>552</v>
      </c>
    </row>
    <row r="692" spans="2:8" ht="21.95" customHeight="1">
      <c r="B692" s="78" t="s">
        <v>252</v>
      </c>
      <c r="C692" s="73" t="s">
        <v>10193</v>
      </c>
      <c r="D692" s="76" t="s">
        <v>10194</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10173</v>
      </c>
      <c r="G692" s="72" t="s">
        <v>10174</v>
      </c>
      <c r="H692" s="72" t="s">
        <v>552</v>
      </c>
    </row>
    <row r="693" spans="2:8" ht="21.95" customHeight="1">
      <c r="B693" s="78" t="s">
        <v>254</v>
      </c>
      <c r="C693" s="73" t="s">
        <v>10195</v>
      </c>
      <c r="D693" s="76" t="s">
        <v>10196</v>
      </c>
      <c r="E693" s="76" t="str" cm="1">
        <f t="array" ref="E693">GetURL(Policy_db[[#This Row],[Title]])</f>
        <v>https://www.lse.ac.uk/GranthamInstitute/wp-content/uploads/2018/04/Enhancing_the_Penetration_of_Non_Programmable_RES_Generation.pdf</v>
      </c>
      <c r="F693" s="75" t="s">
        <v>10197</v>
      </c>
      <c r="G693" s="72" t="s">
        <v>10198</v>
      </c>
      <c r="H693" s="72" t="s">
        <v>552</v>
      </c>
    </row>
    <row r="694" spans="2:8" ht="21.95" customHeight="1">
      <c r="B694" s="78" t="s">
        <v>254</v>
      </c>
      <c r="C694" s="73" t="s">
        <v>10199</v>
      </c>
      <c r="D694" s="72" t="s">
        <v>10200</v>
      </c>
      <c r="E694" s="72" t="e" cm="1">
        <f t="array" ref="E694">GetURL(Policy_db[[#This Row],[Title]])</f>
        <v>#VALUE!</v>
      </c>
      <c r="F694" s="75" t="s">
        <v>8135</v>
      </c>
      <c r="G694" s="72" t="s">
        <v>8136</v>
      </c>
      <c r="H694" s="72" t="s">
        <v>8136</v>
      </c>
    </row>
    <row r="695" spans="2:8" ht="21.95" customHeight="1">
      <c r="B695" s="78" t="s">
        <v>280</v>
      </c>
      <c r="C695" s="73" t="s">
        <v>10201</v>
      </c>
      <c r="D695" s="76" t="s">
        <v>10202</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8131</v>
      </c>
      <c r="G695" s="72" t="s">
        <v>10203</v>
      </c>
      <c r="H695" s="72" t="s">
        <v>564</v>
      </c>
    </row>
    <row r="696" spans="2:8" ht="21.95" customHeight="1">
      <c r="B696" s="78" t="s">
        <v>280</v>
      </c>
      <c r="C696" s="73" t="s">
        <v>10204</v>
      </c>
      <c r="D696" s="76" t="s">
        <v>8493</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8139</v>
      </c>
      <c r="G696" s="72" t="s">
        <v>10053</v>
      </c>
      <c r="H696" s="72" t="s">
        <v>564</v>
      </c>
    </row>
    <row r="697" spans="2:8" ht="21.95" customHeight="1">
      <c r="B697" s="78" t="s">
        <v>280</v>
      </c>
      <c r="C697" s="73" t="s">
        <v>10205</v>
      </c>
      <c r="D697" s="76" t="s">
        <v>10206</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10207</v>
      </c>
      <c r="G697" s="72" t="s">
        <v>10203</v>
      </c>
      <c r="H697" s="72" t="s">
        <v>564</v>
      </c>
    </row>
    <row r="698" spans="2:8" ht="21.95" customHeight="1">
      <c r="B698" s="78" t="s">
        <v>280</v>
      </c>
      <c r="C698" s="73" t="s">
        <v>10208</v>
      </c>
      <c r="D698" s="76" t="s">
        <v>10209</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10210</v>
      </c>
      <c r="G698" s="72" t="s">
        <v>10053</v>
      </c>
      <c r="H698" s="72" t="s">
        <v>564</v>
      </c>
    </row>
    <row r="699" spans="2:8" ht="21.95" customHeight="1">
      <c r="B699" s="78" t="s">
        <v>280</v>
      </c>
      <c r="C699" s="73" t="s">
        <v>10211</v>
      </c>
      <c r="D699" s="76" t="s">
        <v>10212</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10213</v>
      </c>
      <c r="G699" s="72" t="s">
        <v>10053</v>
      </c>
      <c r="H699" s="72" t="s">
        <v>564</v>
      </c>
    </row>
    <row r="700" spans="2:8" ht="21.95" customHeight="1">
      <c r="B700" s="78" t="s">
        <v>280</v>
      </c>
      <c r="C700" s="73" t="s">
        <v>10214</v>
      </c>
      <c r="D700" s="76" t="s">
        <v>10215</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10216</v>
      </c>
      <c r="G700" s="72" t="s">
        <v>10203</v>
      </c>
      <c r="H700" s="72" t="s">
        <v>564</v>
      </c>
    </row>
    <row r="701" spans="2:8" ht="21.95" customHeight="1">
      <c r="B701" s="78" t="s">
        <v>280</v>
      </c>
      <c r="C701" s="73" t="s">
        <v>10217</v>
      </c>
      <c r="D701" s="76" t="s">
        <v>10218</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10219</v>
      </c>
      <c r="G701" s="72" t="s">
        <v>10203</v>
      </c>
      <c r="H701" s="72" t="s">
        <v>564</v>
      </c>
    </row>
    <row r="702" spans="2:8" ht="21.95" customHeight="1">
      <c r="B702" s="78" t="s">
        <v>280</v>
      </c>
      <c r="C702" s="73" t="s">
        <v>10220</v>
      </c>
      <c r="D702" s="76" t="s">
        <v>10221</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10222</v>
      </c>
      <c r="G702" s="72" t="s">
        <v>10223</v>
      </c>
      <c r="H702" s="72" t="s">
        <v>564</v>
      </c>
    </row>
    <row r="703" spans="2:8" ht="21.95" customHeight="1">
      <c r="B703" s="78" t="s">
        <v>280</v>
      </c>
      <c r="C703" s="73" t="s">
        <v>10224</v>
      </c>
      <c r="D703" s="76" t="s">
        <v>10225</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9392</v>
      </c>
      <c r="G703" s="72" t="s">
        <v>10203</v>
      </c>
      <c r="H703" s="72" t="s">
        <v>564</v>
      </c>
    </row>
    <row r="704" spans="2:8" ht="21.95" customHeight="1">
      <c r="B704" s="78" t="s">
        <v>280</v>
      </c>
      <c r="C704" s="73" t="s">
        <v>10226</v>
      </c>
      <c r="D704" s="76" t="s">
        <v>10227</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8375</v>
      </c>
      <c r="G704" s="72" t="s">
        <v>10203</v>
      </c>
      <c r="H704" s="72" t="s">
        <v>564</v>
      </c>
    </row>
    <row r="705" spans="2:8" ht="21.95" customHeight="1">
      <c r="B705" s="78" t="s">
        <v>312</v>
      </c>
      <c r="C705" s="73" t="s">
        <v>10228</v>
      </c>
      <c r="D705" s="76" t="s">
        <v>10229</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10230</v>
      </c>
      <c r="G705" s="72" t="s">
        <v>8136</v>
      </c>
      <c r="H705" s="72" t="s">
        <v>552</v>
      </c>
    </row>
    <row r="706" spans="2:8" ht="21.95" customHeight="1">
      <c r="B706" s="78" t="s">
        <v>312</v>
      </c>
      <c r="C706" s="73" t="s">
        <v>10231</v>
      </c>
      <c r="D706" s="76" t="s">
        <v>10232</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10230</v>
      </c>
      <c r="G706" s="72" t="s">
        <v>8136</v>
      </c>
      <c r="H706" s="72" t="s">
        <v>552</v>
      </c>
    </row>
    <row r="707" spans="2:8" ht="21.95" customHeight="1">
      <c r="B707" s="78" t="s">
        <v>312</v>
      </c>
      <c r="C707" s="73" t="s">
        <v>10233</v>
      </c>
      <c r="D707" s="76" t="s">
        <v>8493</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8151</v>
      </c>
      <c r="G707" s="72" t="s">
        <v>10234</v>
      </c>
      <c r="H707" s="72" t="s">
        <v>552</v>
      </c>
    </row>
    <row r="708" spans="2:8" ht="21.95" customHeight="1">
      <c r="B708" s="78" t="s">
        <v>312</v>
      </c>
      <c r="C708" s="73" t="s">
        <v>10235</v>
      </c>
      <c r="D708" s="76" t="s">
        <v>10236</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8151</v>
      </c>
      <c r="G708" s="72" t="s">
        <v>10234</v>
      </c>
      <c r="H708" s="72" t="s">
        <v>552</v>
      </c>
    </row>
    <row r="709" spans="2:8" ht="21.95" customHeight="1">
      <c r="B709" s="78" t="s">
        <v>312</v>
      </c>
      <c r="C709" s="73" t="s">
        <v>10237</v>
      </c>
      <c r="D709" s="76" t="s">
        <v>10238</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10239</v>
      </c>
      <c r="G709" s="72" t="s">
        <v>7963</v>
      </c>
      <c r="H709" s="72" t="s">
        <v>552</v>
      </c>
    </row>
    <row r="710" spans="2:8" ht="21.95" customHeight="1">
      <c r="B710" s="78" t="s">
        <v>312</v>
      </c>
      <c r="C710" s="73" t="s">
        <v>10240</v>
      </c>
      <c r="D710" s="76" t="s">
        <v>10241</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10242</v>
      </c>
      <c r="G710" s="72" t="s">
        <v>10243</v>
      </c>
      <c r="H710" s="72" t="s">
        <v>552</v>
      </c>
    </row>
    <row r="711" spans="2:8" ht="21.95" customHeight="1">
      <c r="B711" s="78" t="s">
        <v>312</v>
      </c>
      <c r="C711" s="73" t="s">
        <v>10244</v>
      </c>
      <c r="D711" s="76" t="s">
        <v>10245</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10246</v>
      </c>
      <c r="G711" s="72" t="s">
        <v>8136</v>
      </c>
      <c r="H711" s="72" t="s">
        <v>552</v>
      </c>
    </row>
    <row r="712" spans="2:8" ht="21.95" customHeight="1">
      <c r="B712" s="78" t="s">
        <v>312</v>
      </c>
      <c r="C712" s="73" t="s">
        <v>10247</v>
      </c>
      <c r="D712" s="76" t="s">
        <v>10248</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9258</v>
      </c>
      <c r="G712" s="72" t="s">
        <v>8136</v>
      </c>
      <c r="H712" s="72" t="s">
        <v>552</v>
      </c>
    </row>
    <row r="713" spans="2:8" ht="21.95" customHeight="1">
      <c r="B713" s="78" t="s">
        <v>312</v>
      </c>
      <c r="C713" s="73" t="s">
        <v>10249</v>
      </c>
      <c r="D713" s="76" t="s">
        <v>10250</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10251</v>
      </c>
      <c r="G713" s="72" t="s">
        <v>10252</v>
      </c>
      <c r="H713" s="72" t="s">
        <v>552</v>
      </c>
    </row>
    <row r="714" spans="2:8" ht="21.95" customHeight="1">
      <c r="B714" s="78" t="s">
        <v>312</v>
      </c>
      <c r="C714" s="73" t="s">
        <v>10253</v>
      </c>
      <c r="D714" s="76" t="s">
        <v>10254</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8154</v>
      </c>
      <c r="G714" s="72" t="s">
        <v>7963</v>
      </c>
      <c r="H714" s="72" t="s">
        <v>552</v>
      </c>
    </row>
    <row r="715" spans="2:8" ht="21.95" customHeight="1">
      <c r="B715" s="78" t="s">
        <v>312</v>
      </c>
      <c r="C715" s="73" t="s">
        <v>10255</v>
      </c>
      <c r="D715" s="76" t="s">
        <v>10256</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10143</v>
      </c>
      <c r="G715" s="72" t="s">
        <v>10257</v>
      </c>
      <c r="H715" s="72" t="s">
        <v>552</v>
      </c>
    </row>
    <row r="716" spans="2:8" ht="21.95" customHeight="1">
      <c r="B716" s="78" t="s">
        <v>314</v>
      </c>
      <c r="C716" s="73" t="s">
        <v>10258</v>
      </c>
      <c r="D716" s="76" t="s">
        <v>10259</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8139</v>
      </c>
      <c r="G716" s="72" t="s">
        <v>10260</v>
      </c>
      <c r="H716" s="72" t="s">
        <v>552</v>
      </c>
    </row>
    <row r="717" spans="2:8" ht="21.95" customHeight="1">
      <c r="B717" s="78" t="s">
        <v>314</v>
      </c>
      <c r="C717" s="73" t="s">
        <v>10261</v>
      </c>
      <c r="D717" s="76" t="s">
        <v>10262</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8139</v>
      </c>
      <c r="G717" s="72" t="s">
        <v>8136</v>
      </c>
      <c r="H717" s="72" t="s">
        <v>552</v>
      </c>
    </row>
    <row r="718" spans="2:8" ht="21.95" customHeight="1">
      <c r="B718" s="78" t="s">
        <v>314</v>
      </c>
      <c r="C718" s="73" t="s">
        <v>10263</v>
      </c>
      <c r="D718" s="76" t="s">
        <v>10264</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8151</v>
      </c>
      <c r="G718" s="72" t="s">
        <v>10265</v>
      </c>
      <c r="H718" s="72" t="s">
        <v>552</v>
      </c>
    </row>
    <row r="719" spans="2:8" ht="21.95" customHeight="1">
      <c r="B719" s="78" t="s">
        <v>314</v>
      </c>
      <c r="C719" s="73" t="s">
        <v>10266</v>
      </c>
      <c r="D719" s="76" t="s">
        <v>10267</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8135</v>
      </c>
      <c r="G719" s="72" t="s">
        <v>10260</v>
      </c>
      <c r="H719" s="72" t="s">
        <v>552</v>
      </c>
    </row>
    <row r="720" spans="2:8" ht="21.95" customHeight="1">
      <c r="B720" s="78" t="s">
        <v>314</v>
      </c>
      <c r="C720" s="73" t="s">
        <v>10268</v>
      </c>
      <c r="D720" s="76" t="s">
        <v>10269</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8464</v>
      </c>
      <c r="G720" s="72" t="s">
        <v>10260</v>
      </c>
      <c r="H720" s="72" t="s">
        <v>552</v>
      </c>
    </row>
    <row r="721" spans="2:8" ht="21.95" customHeight="1">
      <c r="B721" s="78" t="s">
        <v>314</v>
      </c>
      <c r="C721" s="73" t="s">
        <v>10270</v>
      </c>
      <c r="D721" s="76" t="s">
        <v>10271</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10272</v>
      </c>
      <c r="G721" s="72" t="s">
        <v>10273</v>
      </c>
      <c r="H721" s="72" t="s">
        <v>552</v>
      </c>
    </row>
    <row r="722" spans="2:8" ht="21.95" customHeight="1">
      <c r="B722" s="78" t="s">
        <v>314</v>
      </c>
      <c r="C722" s="73" t="s">
        <v>10274</v>
      </c>
      <c r="D722" s="76" t="s">
        <v>10275</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10276</v>
      </c>
      <c r="G722" s="72" t="s">
        <v>8136</v>
      </c>
      <c r="H722" s="72" t="s">
        <v>552</v>
      </c>
    </row>
    <row r="723" spans="2:8" ht="21.95" customHeight="1">
      <c r="B723" s="78" t="s">
        <v>282</v>
      </c>
      <c r="C723" s="73" t="s">
        <v>10277</v>
      </c>
      <c r="D723" s="76" t="s">
        <v>10278</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9634</v>
      </c>
      <c r="G723" s="72" t="s">
        <v>6704</v>
      </c>
      <c r="H723" s="72" t="s">
        <v>552</v>
      </c>
    </row>
    <row r="724" spans="2:8" ht="21.95" customHeight="1">
      <c r="B724" s="78" t="s">
        <v>282</v>
      </c>
      <c r="C724" s="73" t="s">
        <v>10279</v>
      </c>
      <c r="D724" s="76" t="s">
        <v>10280</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8142</v>
      </c>
      <c r="G724" s="72" t="s">
        <v>10281</v>
      </c>
      <c r="H724" s="72" t="s">
        <v>552</v>
      </c>
    </row>
    <row r="725" spans="2:8" ht="21.95" customHeight="1">
      <c r="B725" s="78" t="s">
        <v>282</v>
      </c>
      <c r="C725" s="73" t="s">
        <v>10282</v>
      </c>
      <c r="D725" s="76" t="s">
        <v>10283</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8127</v>
      </c>
      <c r="G725" s="72" t="s">
        <v>8136</v>
      </c>
      <c r="H725" s="72" t="s">
        <v>552</v>
      </c>
    </row>
    <row r="726" spans="2:8" ht="21.95" customHeight="1">
      <c r="B726" s="78" t="s">
        <v>282</v>
      </c>
      <c r="C726" s="73" t="s">
        <v>10284</v>
      </c>
      <c r="D726" s="76" t="s">
        <v>10285</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8881</v>
      </c>
      <c r="G726" s="72" t="s">
        <v>6704</v>
      </c>
      <c r="H726" s="72" t="s">
        <v>552</v>
      </c>
    </row>
    <row r="727" spans="2:8" ht="21.95" customHeight="1">
      <c r="B727" s="78" t="s">
        <v>282</v>
      </c>
      <c r="C727" s="73" t="s">
        <v>10286</v>
      </c>
      <c r="D727" s="76" t="s">
        <v>10287</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8464</v>
      </c>
      <c r="G727" s="72" t="s">
        <v>10288</v>
      </c>
      <c r="H727" s="72" t="s">
        <v>552</v>
      </c>
    </row>
    <row r="728" spans="2:8" ht="21.95" customHeight="1">
      <c r="B728" s="78" t="s">
        <v>282</v>
      </c>
      <c r="C728" s="73" t="s">
        <v>10289</v>
      </c>
      <c r="D728" s="76" t="s">
        <v>8456</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10116</v>
      </c>
      <c r="G728" s="72" t="s">
        <v>10288</v>
      </c>
      <c r="H728" s="72" t="s">
        <v>552</v>
      </c>
    </row>
    <row r="729" spans="2:8" ht="21.95" customHeight="1">
      <c r="B729" s="78" t="s">
        <v>282</v>
      </c>
      <c r="C729" s="73" t="s">
        <v>10290</v>
      </c>
      <c r="D729" s="72" t="s">
        <v>10291</v>
      </c>
      <c r="E729" s="72" t="e" cm="1">
        <f t="array" ref="E729">GetURL(Policy_db[[#This Row],[Title]])</f>
        <v>#VALUE!</v>
      </c>
      <c r="F729" s="75" t="s">
        <v>10292</v>
      </c>
      <c r="G729" s="72" t="s">
        <v>8136</v>
      </c>
      <c r="H729" s="72" t="s">
        <v>8136</v>
      </c>
    </row>
    <row r="730" spans="2:8" ht="21.95" customHeight="1">
      <c r="B730" s="78" t="s">
        <v>282</v>
      </c>
      <c r="C730" s="73" t="s">
        <v>10293</v>
      </c>
      <c r="D730" s="76" t="s">
        <v>10294</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9868</v>
      </c>
      <c r="G730" s="72" t="s">
        <v>8136</v>
      </c>
      <c r="H730" s="72" t="s">
        <v>552</v>
      </c>
    </row>
    <row r="731" spans="2:8" ht="21.95" customHeight="1">
      <c r="B731" s="78" t="s">
        <v>290</v>
      </c>
      <c r="C731" s="73" t="s">
        <v>10295</v>
      </c>
      <c r="D731" s="76" t="s">
        <v>10296</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10297</v>
      </c>
      <c r="G731" s="72" t="s">
        <v>10298</v>
      </c>
      <c r="H731" s="72" t="s">
        <v>564</v>
      </c>
    </row>
    <row r="732" spans="2:8" ht="21.95" customHeight="1">
      <c r="B732" s="78" t="s">
        <v>290</v>
      </c>
      <c r="C732" s="73" t="s">
        <v>10299</v>
      </c>
      <c r="D732" s="76" t="s">
        <v>10300</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9956</v>
      </c>
      <c r="G732" s="72" t="s">
        <v>10301</v>
      </c>
      <c r="H732" s="78" t="s">
        <v>564</v>
      </c>
    </row>
    <row r="733" spans="2:8" ht="21.95" customHeight="1">
      <c r="B733" s="78" t="s">
        <v>290</v>
      </c>
      <c r="C733" s="73" t="s">
        <v>10302</v>
      </c>
      <c r="D733" s="76" t="s">
        <v>10303</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10304</v>
      </c>
      <c r="G733" s="72" t="s">
        <v>10301</v>
      </c>
      <c r="H733" s="78" t="s">
        <v>564</v>
      </c>
    </row>
    <row r="734" spans="2:8" ht="21.95" customHeight="1">
      <c r="B734" s="78" t="s">
        <v>290</v>
      </c>
      <c r="C734" s="73" t="s">
        <v>10305</v>
      </c>
      <c r="D734" s="76" t="s">
        <v>10306</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10307</v>
      </c>
      <c r="G734" s="72" t="s">
        <v>10301</v>
      </c>
      <c r="H734" s="78" t="s">
        <v>564</v>
      </c>
    </row>
    <row r="735" spans="2:8" ht="21.95" customHeight="1">
      <c r="B735" s="78" t="s">
        <v>290</v>
      </c>
      <c r="C735" s="73" t="s">
        <v>10308</v>
      </c>
      <c r="D735" s="76" t="s">
        <v>10309</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10310</v>
      </c>
      <c r="G735" s="72" t="s">
        <v>10301</v>
      </c>
      <c r="H735" s="78" t="s">
        <v>564</v>
      </c>
    </row>
    <row r="736" spans="2:8" ht="21.95" customHeight="1">
      <c r="B736" s="78" t="s">
        <v>290</v>
      </c>
      <c r="C736" s="73" t="s">
        <v>10311</v>
      </c>
      <c r="D736" s="76" t="s">
        <v>10312</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10313</v>
      </c>
      <c r="G736" s="72" t="s">
        <v>10301</v>
      </c>
      <c r="H736" s="78" t="s">
        <v>564</v>
      </c>
    </row>
    <row r="737" spans="2:8" ht="21.95" customHeight="1">
      <c r="B737" s="78" t="s">
        <v>290</v>
      </c>
      <c r="C737" s="73" t="s">
        <v>10314</v>
      </c>
      <c r="D737" s="76" t="s">
        <v>10315</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9101</v>
      </c>
      <c r="G737" s="72" t="s">
        <v>10301</v>
      </c>
      <c r="H737" s="78" t="s">
        <v>564</v>
      </c>
    </row>
    <row r="738" spans="2:8" ht="21.95" customHeight="1">
      <c r="B738" s="78" t="s">
        <v>290</v>
      </c>
      <c r="C738" s="73" t="s">
        <v>10316</v>
      </c>
      <c r="D738" s="76" t="s">
        <v>10317</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10318</v>
      </c>
      <c r="G738" s="72" t="s">
        <v>9135</v>
      </c>
      <c r="H738" s="78" t="s">
        <v>552</v>
      </c>
    </row>
    <row r="739" spans="2:8" ht="21.95" customHeight="1">
      <c r="B739" s="78" t="s">
        <v>290</v>
      </c>
      <c r="C739" s="73" t="s">
        <v>10319</v>
      </c>
      <c r="D739" s="76" t="s">
        <v>10320</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10321</v>
      </c>
      <c r="G739" s="72" t="s">
        <v>10301</v>
      </c>
      <c r="H739" s="78" t="s">
        <v>564</v>
      </c>
    </row>
    <row r="740" spans="2:8" ht="21.95" customHeight="1">
      <c r="B740" s="78" t="s">
        <v>290</v>
      </c>
      <c r="C740" s="73" t="s">
        <v>10322</v>
      </c>
      <c r="D740" s="76" t="s">
        <v>10323</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10324</v>
      </c>
      <c r="G740" s="72" t="s">
        <v>10301</v>
      </c>
      <c r="H740" s="78" t="s">
        <v>564</v>
      </c>
    </row>
    <row r="741" spans="2:8" ht="21.95" customHeight="1">
      <c r="B741" s="78" t="s">
        <v>290</v>
      </c>
      <c r="C741" s="73" t="s">
        <v>10325</v>
      </c>
      <c r="D741" s="76" t="s">
        <v>10264</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8139</v>
      </c>
      <c r="G741" s="72" t="s">
        <v>548</v>
      </c>
      <c r="H741" s="78" t="s">
        <v>564</v>
      </c>
    </row>
    <row r="742" spans="2:8" ht="21.95" customHeight="1">
      <c r="B742" s="78" t="s">
        <v>290</v>
      </c>
      <c r="C742" s="73" t="s">
        <v>10326</v>
      </c>
      <c r="D742" s="72" t="s">
        <v>10327</v>
      </c>
      <c r="E742" s="72" t="e" cm="1">
        <f t="array" ref="E742">GetURL(Policy_db[[#This Row],[Title]])</f>
        <v>#VALUE!</v>
      </c>
      <c r="F742" s="75" t="s">
        <v>10143</v>
      </c>
      <c r="G742" s="72" t="s">
        <v>8136</v>
      </c>
      <c r="H742" s="78" t="s">
        <v>8136</v>
      </c>
    </row>
    <row r="743" spans="2:8" ht="21.95" customHeight="1">
      <c r="B743" s="78" t="s">
        <v>290</v>
      </c>
      <c r="C743" s="73" t="s">
        <v>10328</v>
      </c>
      <c r="D743" s="76" t="s">
        <v>10329</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8142</v>
      </c>
      <c r="G743" s="72" t="s">
        <v>8136</v>
      </c>
      <c r="H743" s="78" t="s">
        <v>564</v>
      </c>
    </row>
    <row r="744" spans="2:8" ht="21.95" customHeight="1">
      <c r="B744" s="78" t="s">
        <v>290</v>
      </c>
      <c r="C744" s="73" t="s">
        <v>10330</v>
      </c>
      <c r="D744" s="76" t="s">
        <v>8320</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9634</v>
      </c>
      <c r="G744" s="72" t="s">
        <v>10331</v>
      </c>
      <c r="H744" s="78"/>
    </row>
    <row r="745" spans="2:8" ht="21.95" customHeight="1">
      <c r="B745" s="78" t="s">
        <v>290</v>
      </c>
      <c r="C745" s="73" t="s">
        <v>10332</v>
      </c>
      <c r="D745" s="76" t="s">
        <v>10333</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10334</v>
      </c>
      <c r="G745" s="72" t="s">
        <v>10335</v>
      </c>
      <c r="H745" s="78" t="s">
        <v>564</v>
      </c>
    </row>
    <row r="746" spans="2:8" ht="21.95" customHeight="1">
      <c r="B746" s="78" t="s">
        <v>290</v>
      </c>
      <c r="C746" s="73" t="s">
        <v>10336</v>
      </c>
      <c r="D746" s="76" t="s">
        <v>10337</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10307</v>
      </c>
      <c r="G746" s="72" t="s">
        <v>10301</v>
      </c>
      <c r="H746" s="78" t="s">
        <v>564</v>
      </c>
    </row>
    <row r="747" spans="2:8" ht="21.95" customHeight="1">
      <c r="B747" s="78" t="s">
        <v>290</v>
      </c>
      <c r="C747" s="73" t="s">
        <v>10338</v>
      </c>
      <c r="D747" s="76" t="s">
        <v>10339</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10340</v>
      </c>
      <c r="G747" s="72" t="s">
        <v>10301</v>
      </c>
      <c r="H747" s="78" t="s">
        <v>564</v>
      </c>
    </row>
    <row r="748" spans="2:8" ht="21.95" customHeight="1">
      <c r="B748" s="78" t="s">
        <v>290</v>
      </c>
      <c r="C748" s="73" t="s">
        <v>10341</v>
      </c>
      <c r="D748" s="76" t="s">
        <v>10342</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10343</v>
      </c>
      <c r="G748" s="72" t="s">
        <v>10301</v>
      </c>
      <c r="H748" s="78" t="s">
        <v>564</v>
      </c>
    </row>
    <row r="749" spans="2:8" ht="21.95" customHeight="1">
      <c r="B749" s="78" t="s">
        <v>290</v>
      </c>
      <c r="C749" s="73" t="s">
        <v>10344</v>
      </c>
      <c r="D749" s="76" t="s">
        <v>10345</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10321</v>
      </c>
      <c r="G749" s="72" t="s">
        <v>10301</v>
      </c>
      <c r="H749" s="78" t="s">
        <v>564</v>
      </c>
    </row>
    <row r="750" spans="2:8" ht="21.95" customHeight="1">
      <c r="B750" s="78" t="s">
        <v>290</v>
      </c>
      <c r="C750" s="73" t="s">
        <v>10346</v>
      </c>
      <c r="D750" s="76" t="s">
        <v>10347</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10348</v>
      </c>
      <c r="G750" s="72" t="s">
        <v>10301</v>
      </c>
      <c r="H750" s="78" t="s">
        <v>564</v>
      </c>
    </row>
    <row r="751" spans="2:8" ht="21.95" customHeight="1">
      <c r="B751" s="78" t="s">
        <v>290</v>
      </c>
      <c r="C751" s="73" t="s">
        <v>10349</v>
      </c>
      <c r="D751" s="76" t="s">
        <v>10350</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10351</v>
      </c>
      <c r="G751" s="72" t="s">
        <v>10301</v>
      </c>
      <c r="H751" s="78" t="s">
        <v>564</v>
      </c>
    </row>
    <row r="752" spans="2:8" ht="21.95" customHeight="1">
      <c r="B752" s="78" t="s">
        <v>290</v>
      </c>
      <c r="C752" s="73" t="s">
        <v>10352</v>
      </c>
      <c r="D752" s="76" t="s">
        <v>10353</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10354</v>
      </c>
      <c r="G752" s="72" t="s">
        <v>10301</v>
      </c>
      <c r="H752" s="78" t="s">
        <v>564</v>
      </c>
    </row>
    <row r="753" spans="2:8" ht="21.95" customHeight="1">
      <c r="B753" s="78" t="s">
        <v>290</v>
      </c>
      <c r="C753" s="73" t="s">
        <v>10355</v>
      </c>
      <c r="D753" s="76" t="s">
        <v>10356</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10304</v>
      </c>
      <c r="G753" s="72" t="s">
        <v>10301</v>
      </c>
      <c r="H753" s="78" t="s">
        <v>564</v>
      </c>
    </row>
    <row r="754" spans="2:8" ht="21.95" customHeight="1">
      <c r="B754" s="78" t="s">
        <v>290</v>
      </c>
      <c r="C754" s="73" t="s">
        <v>10357</v>
      </c>
      <c r="D754" s="76" t="s">
        <v>10358</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10348</v>
      </c>
      <c r="G754" s="72" t="s">
        <v>10301</v>
      </c>
      <c r="H754" s="78" t="s">
        <v>564</v>
      </c>
    </row>
    <row r="755" spans="2:8" ht="21.95" customHeight="1">
      <c r="B755" s="78" t="s">
        <v>290</v>
      </c>
      <c r="C755" s="73" t="s">
        <v>10359</v>
      </c>
      <c r="D755" s="76" t="s">
        <v>10360</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10361</v>
      </c>
      <c r="G755" s="72" t="s">
        <v>10301</v>
      </c>
      <c r="H755" s="78" t="s">
        <v>564</v>
      </c>
    </row>
    <row r="756" spans="2:8" ht="21.95" customHeight="1">
      <c r="B756" s="78" t="s">
        <v>290</v>
      </c>
      <c r="C756" s="73" t="s">
        <v>10362</v>
      </c>
      <c r="D756" s="76" t="s">
        <v>10363</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8464</v>
      </c>
      <c r="G756" s="72" t="s">
        <v>10364</v>
      </c>
      <c r="H756" s="78" t="s">
        <v>564</v>
      </c>
    </row>
    <row r="757" spans="2:8" ht="21.95" customHeight="1">
      <c r="B757" s="78" t="s">
        <v>286</v>
      </c>
      <c r="C757" s="73" t="s">
        <v>10365</v>
      </c>
      <c r="D757" s="76" t="s">
        <v>10366</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10367</v>
      </c>
      <c r="G757" s="72" t="s">
        <v>10368</v>
      </c>
      <c r="H757" s="72" t="s">
        <v>552</v>
      </c>
    </row>
    <row r="758" spans="2:8" ht="21.95" customHeight="1">
      <c r="B758" s="78" t="s">
        <v>286</v>
      </c>
      <c r="C758" s="73" t="s">
        <v>10369</v>
      </c>
      <c r="D758" s="76" t="s">
        <v>10370</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9934</v>
      </c>
      <c r="G758" s="72" t="s">
        <v>10368</v>
      </c>
      <c r="H758" s="72" t="s">
        <v>552</v>
      </c>
    </row>
    <row r="759" spans="2:8" ht="21.95" customHeight="1">
      <c r="B759" s="78" t="s">
        <v>286</v>
      </c>
      <c r="C759" s="73" t="s">
        <v>10371</v>
      </c>
      <c r="D759" s="76" t="s">
        <v>10372</v>
      </c>
      <c r="E759" s="76" t="str" cm="1">
        <f t="array" ref="E759">GetURL(Policy_db[[#This Row],[Title]])</f>
        <v>https://pafpnet.spc.int/attachments/article/782/RMI-JNAP-CCA-DRM-2014-18.pdf</v>
      </c>
      <c r="F759" s="75" t="s">
        <v>8144</v>
      </c>
      <c r="G759" s="72" t="s">
        <v>10368</v>
      </c>
      <c r="H759" s="72" t="s">
        <v>552</v>
      </c>
    </row>
    <row r="760" spans="2:8" ht="21.95" customHeight="1">
      <c r="B760" s="78" t="s">
        <v>286</v>
      </c>
      <c r="C760" s="73" t="s">
        <v>10373</v>
      </c>
      <c r="D760" s="76" t="s">
        <v>10374</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10375</v>
      </c>
      <c r="G760" s="72" t="s">
        <v>10368</v>
      </c>
      <c r="H760" s="72" t="s">
        <v>552</v>
      </c>
    </row>
    <row r="761" spans="2:8" ht="21.95" customHeight="1">
      <c r="B761" s="78" t="s">
        <v>286</v>
      </c>
      <c r="C761" s="73" t="s">
        <v>10376</v>
      </c>
      <c r="D761" s="76" t="s">
        <v>10377</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8144</v>
      </c>
      <c r="G761" s="72" t="s">
        <v>10368</v>
      </c>
      <c r="H761" s="72" t="s">
        <v>552</v>
      </c>
    </row>
    <row r="762" spans="2:8" ht="21.95" customHeight="1">
      <c r="B762" s="78" t="s">
        <v>304</v>
      </c>
      <c r="C762" s="73" t="s">
        <v>10378</v>
      </c>
      <c r="D762" s="76" t="s">
        <v>10379</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10380</v>
      </c>
      <c r="G762" s="72" t="s">
        <v>10381</v>
      </c>
      <c r="H762" s="72" t="s">
        <v>564</v>
      </c>
    </row>
    <row r="763" spans="2:8" ht="21.95" customHeight="1">
      <c r="B763" s="78" t="s">
        <v>304</v>
      </c>
      <c r="C763" s="73" t="s">
        <v>10382</v>
      </c>
      <c r="D763" s="76" t="s">
        <v>10383</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10384</v>
      </c>
      <c r="G763" s="72" t="s">
        <v>10381</v>
      </c>
      <c r="H763" s="72" t="s">
        <v>564</v>
      </c>
    </row>
    <row r="764" spans="2:8" ht="21.95" customHeight="1">
      <c r="B764" s="78" t="s">
        <v>304</v>
      </c>
      <c r="C764" s="73" t="s">
        <v>10385</v>
      </c>
      <c r="D764" s="76" t="s">
        <v>10386</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10387</v>
      </c>
      <c r="G764" s="72" t="s">
        <v>10381</v>
      </c>
      <c r="H764" s="72" t="s">
        <v>564</v>
      </c>
    </row>
    <row r="765" spans="2:8" ht="21.95" customHeight="1">
      <c r="B765" s="78" t="s">
        <v>310</v>
      </c>
      <c r="C765" s="73" t="s">
        <v>10388</v>
      </c>
      <c r="D765" s="76" t="s">
        <v>10389</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10390</v>
      </c>
      <c r="G765" s="72" t="s">
        <v>10391</v>
      </c>
      <c r="H765" s="72" t="s">
        <v>552</v>
      </c>
    </row>
    <row r="766" spans="2:8" ht="21.95" customHeight="1">
      <c r="B766" s="78" t="s">
        <v>310</v>
      </c>
      <c r="C766" s="73" t="s">
        <v>10392</v>
      </c>
      <c r="D766" s="76" t="s">
        <v>10393</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8135</v>
      </c>
      <c r="G766" s="72" t="s">
        <v>10394</v>
      </c>
      <c r="H766" s="72" t="s">
        <v>552</v>
      </c>
    </row>
    <row r="767" spans="2:8" ht="21.95" customHeight="1">
      <c r="B767" s="78" t="s">
        <v>310</v>
      </c>
      <c r="C767" s="73" t="s">
        <v>10395</v>
      </c>
      <c r="D767" s="76" t="s">
        <v>10396</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10397</v>
      </c>
      <c r="G767" s="72" t="s">
        <v>10398</v>
      </c>
      <c r="H767" s="72" t="s">
        <v>552</v>
      </c>
    </row>
    <row r="768" spans="2:8" ht="21.95" customHeight="1">
      <c r="B768" s="78" t="s">
        <v>310</v>
      </c>
      <c r="C768" s="73" t="s">
        <v>10399</v>
      </c>
      <c r="D768" s="76" t="s">
        <v>10400</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10401</v>
      </c>
      <c r="G768" s="72" t="s">
        <v>10398</v>
      </c>
      <c r="H768" s="72" t="s">
        <v>552</v>
      </c>
    </row>
    <row r="769" spans="2:8" ht="21.95" customHeight="1">
      <c r="B769" s="78" t="s">
        <v>310</v>
      </c>
      <c r="C769" s="73" t="s">
        <v>10402</v>
      </c>
      <c r="D769" s="76" t="s">
        <v>10403</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10404</v>
      </c>
      <c r="G769" s="72" t="s">
        <v>10391</v>
      </c>
      <c r="H769" s="72" t="s">
        <v>552</v>
      </c>
    </row>
    <row r="770" spans="2:8" ht="21.95" customHeight="1">
      <c r="B770" s="78" t="s">
        <v>310</v>
      </c>
      <c r="C770" s="73" t="s">
        <v>10405</v>
      </c>
      <c r="D770" s="76" t="s">
        <v>10406</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10407</v>
      </c>
      <c r="G770" s="72" t="s">
        <v>10394</v>
      </c>
      <c r="H770" s="72" t="s">
        <v>552</v>
      </c>
    </row>
    <row r="771" spans="2:8" ht="21.95" customHeight="1">
      <c r="B771" s="78" t="s">
        <v>284</v>
      </c>
      <c r="C771" s="73" t="s">
        <v>10408</v>
      </c>
      <c r="D771" s="76" t="s">
        <v>10409</v>
      </c>
      <c r="E771" s="76" t="str" cm="1">
        <f t="array" ref="E771">GetURL(Policy_db[[#This Row],[Title]])</f>
        <v>https://www.lse.ac.uk/GranthamInstitute/wp-content/uploads/laws/1447 explanation.pdf</v>
      </c>
      <c r="F771" s="75" t="s">
        <v>8131</v>
      </c>
      <c r="G771" s="72" t="s">
        <v>10410</v>
      </c>
      <c r="H771" s="72" t="s">
        <v>573</v>
      </c>
    </row>
    <row r="772" spans="2:8" ht="21.95" customHeight="1">
      <c r="B772" s="78" t="s">
        <v>284</v>
      </c>
      <c r="C772" s="73" t="s">
        <v>10411</v>
      </c>
      <c r="D772" s="76" t="s">
        <v>9738</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8135</v>
      </c>
      <c r="G772" s="72" t="s">
        <v>10412</v>
      </c>
      <c r="H772" s="72" t="s">
        <v>573</v>
      </c>
    </row>
    <row r="773" spans="2:8" ht="21.95" customHeight="1">
      <c r="B773" s="78" t="s">
        <v>284</v>
      </c>
      <c r="C773" s="73" t="s">
        <v>10413</v>
      </c>
      <c r="D773" s="76" t="s">
        <v>10414</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10415</v>
      </c>
      <c r="G773" s="72" t="s">
        <v>10416</v>
      </c>
      <c r="H773" s="72" t="s">
        <v>552</v>
      </c>
    </row>
    <row r="774" spans="2:8" ht="21.95" customHeight="1">
      <c r="B774" s="78" t="s">
        <v>284</v>
      </c>
      <c r="C774" s="73" t="s">
        <v>10417</v>
      </c>
      <c r="D774" s="76" t="s">
        <v>10418</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9451</v>
      </c>
      <c r="G774" s="72" t="s">
        <v>9372</v>
      </c>
      <c r="H774" s="72" t="s">
        <v>573</v>
      </c>
    </row>
    <row r="775" spans="2:8" ht="21.95" customHeight="1">
      <c r="B775" s="78" t="s">
        <v>284</v>
      </c>
      <c r="C775" s="73" t="s">
        <v>10419</v>
      </c>
      <c r="D775" s="76" t="s">
        <v>10420</v>
      </c>
      <c r="E775" s="76" t="str" cm="1">
        <f t="array" ref="E775">GetURL(Policy_db[[#This Row],[Title]])</f>
        <v>https://login.siat.sat.gob.mx/nidp/idff/sso?id=mat-ptsc-totp&amp;sid=0&amp;option=credential&amp;sid=0&amp;target=https%3A%2F%2Fwwwmat.sat.gob.mx%2FDeduccion_inmediata_inversiones%2FPaginas%2Fdefault.aspx%2813-mar-18%29</v>
      </c>
      <c r="F775" s="75" t="s">
        <v>8142</v>
      </c>
      <c r="G775" s="72" t="s">
        <v>10410</v>
      </c>
      <c r="H775" s="72" t="s">
        <v>573</v>
      </c>
    </row>
    <row r="776" spans="2:8" ht="21.95" customHeight="1">
      <c r="B776" s="78" t="s">
        <v>284</v>
      </c>
      <c r="C776" s="73" t="s">
        <v>10421</v>
      </c>
      <c r="D776" s="76" t="s">
        <v>10422</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10423</v>
      </c>
      <c r="G776" s="72" t="s">
        <v>9372</v>
      </c>
      <c r="H776" s="72" t="s">
        <v>573</v>
      </c>
    </row>
    <row r="777" spans="2:8" ht="21.95" customHeight="1">
      <c r="B777" s="78" t="s">
        <v>284</v>
      </c>
      <c r="C777" s="73" t="s">
        <v>10424</v>
      </c>
      <c r="D777" s="76" t="s">
        <v>10425</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8889</v>
      </c>
      <c r="G777" s="72" t="s">
        <v>9372</v>
      </c>
      <c r="H777" s="72" t="s">
        <v>573</v>
      </c>
    </row>
    <row r="778" spans="2:8" ht="21.95" customHeight="1">
      <c r="B778" s="78" t="s">
        <v>284</v>
      </c>
      <c r="C778" s="73" t="s">
        <v>10426</v>
      </c>
      <c r="D778" s="76" t="s">
        <v>10427</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10428</v>
      </c>
      <c r="G778" s="72" t="s">
        <v>8136</v>
      </c>
      <c r="H778" s="72" t="s">
        <v>573</v>
      </c>
    </row>
    <row r="779" spans="2:8" ht="21.95" customHeight="1">
      <c r="B779" s="78" t="s">
        <v>284</v>
      </c>
      <c r="C779" s="73" t="s">
        <v>10429</v>
      </c>
      <c r="D779" s="76" t="s">
        <v>10430</v>
      </c>
      <c r="E779" s="76" t="str" cm="1">
        <f t="array" ref="E779">GetURL(Policy_db[[#This Row],[Title]])</f>
        <v>http://extwprlegs1.fao.org/docs/pdf/mex138547.pdf</v>
      </c>
      <c r="F779" s="75" t="s">
        <v>10431</v>
      </c>
      <c r="G779" s="72" t="s">
        <v>9372</v>
      </c>
      <c r="H779" s="72" t="s">
        <v>573</v>
      </c>
    </row>
    <row r="780" spans="2:8" ht="21.95" customHeight="1">
      <c r="B780" s="78" t="s">
        <v>284</v>
      </c>
      <c r="C780" s="73" t="s">
        <v>10432</v>
      </c>
      <c r="D780" s="72" t="s">
        <v>10433</v>
      </c>
      <c r="E780" s="72" t="e" cm="1">
        <f t="array" ref="E780">GetURL(Policy_db[[#This Row],[Title]])</f>
        <v>#VALUE!</v>
      </c>
      <c r="F780" s="75" t="s">
        <v>10434</v>
      </c>
      <c r="G780" s="72" t="s">
        <v>8136</v>
      </c>
      <c r="H780" s="72" t="s">
        <v>8136</v>
      </c>
    </row>
    <row r="781" spans="2:8" ht="21.95" customHeight="1">
      <c r="B781" s="78" t="s">
        <v>284</v>
      </c>
      <c r="C781" s="73" t="s">
        <v>10435</v>
      </c>
      <c r="D781" s="76" t="s">
        <v>10436</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10437</v>
      </c>
      <c r="G781" s="72" t="s">
        <v>9372</v>
      </c>
      <c r="H781" s="72" t="s">
        <v>573</v>
      </c>
    </row>
    <row r="782" spans="2:8" ht="21.95" customHeight="1">
      <c r="B782" s="78" t="s">
        <v>284</v>
      </c>
      <c r="C782" s="73" t="s">
        <v>10438</v>
      </c>
      <c r="D782" s="76" t="s">
        <v>10439</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10440</v>
      </c>
      <c r="G782" s="72" t="s">
        <v>9372</v>
      </c>
      <c r="H782" s="72" t="s">
        <v>573</v>
      </c>
    </row>
    <row r="783" spans="2:8" ht="21.95" customHeight="1">
      <c r="B783" s="78" t="s">
        <v>284</v>
      </c>
      <c r="C783" s="73" t="s">
        <v>10441</v>
      </c>
      <c r="D783" s="76" t="s">
        <v>10442</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10443</v>
      </c>
      <c r="G783" s="72" t="s">
        <v>10412</v>
      </c>
      <c r="H783" s="72" t="s">
        <v>573</v>
      </c>
    </row>
    <row r="784" spans="2:8" ht="21.95" customHeight="1">
      <c r="B784" s="78" t="s">
        <v>284</v>
      </c>
      <c r="C784" s="73" t="s">
        <v>10444</v>
      </c>
      <c r="D784" s="76" t="s">
        <v>10445</v>
      </c>
      <c r="E784" s="76" t="str" cm="1">
        <f t="array" ref="E784">GetURL(Policy_db[[#This Row],[Title]])</f>
        <v>https://dof.gob.mx/nota_detalle.php?codigo=5567142&amp;fecha=05/08/2019</v>
      </c>
      <c r="F784" s="75" t="s">
        <v>10446</v>
      </c>
      <c r="G784" s="72" t="s">
        <v>10412</v>
      </c>
      <c r="H784" s="72" t="s">
        <v>573</v>
      </c>
    </row>
    <row r="785" spans="2:8" ht="21.95" customHeight="1">
      <c r="B785" s="78" t="s">
        <v>284</v>
      </c>
      <c r="C785" s="73" t="s">
        <v>10447</v>
      </c>
      <c r="D785" s="76" t="s">
        <v>10448</v>
      </c>
      <c r="E785" s="76" t="str" cm="1">
        <f t="array" ref="E785">GetURL(Policy_db[[#This Row],[Title]])</f>
        <v>https://www.gob.mx/cms/uploads/attachment/file/562631/PS_SENER_CACEC-DOF_08-07-2020.pdf</v>
      </c>
      <c r="F785" s="75" t="s">
        <v>10449</v>
      </c>
      <c r="G785" s="72" t="s">
        <v>10450</v>
      </c>
      <c r="H785" s="72" t="s">
        <v>573</v>
      </c>
    </row>
    <row r="786" spans="2:8" ht="21.95" customHeight="1">
      <c r="B786" s="78" t="s">
        <v>284</v>
      </c>
      <c r="C786" s="73" t="s">
        <v>10451</v>
      </c>
      <c r="D786" s="76" t="s">
        <v>10452</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10453</v>
      </c>
      <c r="G786" s="72" t="s">
        <v>10454</v>
      </c>
      <c r="H786" s="72" t="s">
        <v>573</v>
      </c>
    </row>
    <row r="787" spans="2:8" ht="21.95" customHeight="1">
      <c r="B787" s="78" t="s">
        <v>284</v>
      </c>
      <c r="C787" s="73" t="s">
        <v>10455</v>
      </c>
      <c r="D787" s="76" t="s">
        <v>10456</v>
      </c>
      <c r="E787" s="76" t="str" cm="1">
        <f t="array" ref="E787">GetURL(Policy_db[[#This Row],[Title]])</f>
        <v>https://www.gob.mx/profepa/acciones-y-programas/programa-sectorial-de-medio-ambiente-y-recursos-naturales-promarnat-2020-2024</v>
      </c>
      <c r="F787" s="75" t="s">
        <v>10457</v>
      </c>
      <c r="G787" s="72" t="s">
        <v>10410</v>
      </c>
      <c r="H787" s="72" t="s">
        <v>573</v>
      </c>
    </row>
    <row r="788" spans="2:8" ht="21.95" customHeight="1">
      <c r="B788" s="78" t="s">
        <v>284</v>
      </c>
      <c r="C788" s="73" t="s">
        <v>10458</v>
      </c>
      <c r="D788" s="76" t="s">
        <v>10459</v>
      </c>
      <c r="E788" s="76" t="str" cm="1">
        <f t="array" ref="E788">GetURL(Policy_db[[#This Row],[Title]])</f>
        <v>https://www.gob.mx/inecc/documentos/acuerdo-por-el-que-se-aprueba-el-programa-institucional-del-instituto-nacional-de-ecologia-y-cambio-climatico-2020-2024</v>
      </c>
      <c r="F788" s="75" t="s">
        <v>10460</v>
      </c>
      <c r="G788" s="72" t="s">
        <v>10410</v>
      </c>
      <c r="H788" s="72" t="s">
        <v>573</v>
      </c>
    </row>
    <row r="789" spans="2:8" ht="21.95" customHeight="1">
      <c r="B789" s="78" t="s">
        <v>154</v>
      </c>
      <c r="C789" s="73" t="s">
        <v>10461</v>
      </c>
      <c r="D789" s="76" t="s">
        <v>10462</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8935</v>
      </c>
      <c r="G789" s="72" t="s">
        <v>9372</v>
      </c>
      <c r="H789" s="72" t="s">
        <v>552</v>
      </c>
    </row>
    <row r="790" spans="2:8" ht="21.95" customHeight="1">
      <c r="B790" s="78" t="s">
        <v>154</v>
      </c>
      <c r="C790" s="73" t="s">
        <v>10463</v>
      </c>
      <c r="D790" s="76" t="s">
        <v>10464</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8701</v>
      </c>
      <c r="G790" s="72" t="s">
        <v>10465</v>
      </c>
      <c r="H790" s="72" t="s">
        <v>552</v>
      </c>
    </row>
    <row r="791" spans="2:8" ht="21.95" customHeight="1">
      <c r="B791" s="78" t="s">
        <v>154</v>
      </c>
      <c r="C791" s="73" t="s">
        <v>10466</v>
      </c>
      <c r="D791" s="76" t="s">
        <v>10467</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8151</v>
      </c>
      <c r="G791" s="69" t="s">
        <v>10465</v>
      </c>
      <c r="H791" s="72" t="s">
        <v>552</v>
      </c>
    </row>
    <row r="792" spans="2:8" ht="21.95" customHeight="1">
      <c r="B792" s="78" t="s">
        <v>154</v>
      </c>
      <c r="C792" s="73" t="s">
        <v>10468</v>
      </c>
      <c r="D792" s="72" t="s">
        <v>10469</v>
      </c>
      <c r="E792" s="72" t="e" cm="1">
        <f t="array" ref="E792">GetURL(Policy_db[[#This Row],[Title]])</f>
        <v>#VALUE!</v>
      </c>
      <c r="F792" s="75" t="s">
        <v>8154</v>
      </c>
      <c r="G792" s="72" t="s">
        <v>8136</v>
      </c>
      <c r="H792" s="72" t="s">
        <v>8136</v>
      </c>
    </row>
    <row r="793" spans="2:8" ht="21.95" customHeight="1">
      <c r="B793" s="78" t="s">
        <v>298</v>
      </c>
      <c r="C793" s="73" t="s">
        <v>10470</v>
      </c>
      <c r="D793" s="72" t="s">
        <v>10471</v>
      </c>
      <c r="E793" s="72" t="e" cm="1">
        <f t="array" ref="E793">GetURL(Policy_db[[#This Row],[Title]])</f>
        <v>#VALUE!</v>
      </c>
      <c r="F793" s="75" t="s">
        <v>8144</v>
      </c>
      <c r="G793" s="72" t="s">
        <v>8136</v>
      </c>
      <c r="H793" s="72" t="s">
        <v>8136</v>
      </c>
    </row>
    <row r="794" spans="2:8" ht="21.95" customHeight="1">
      <c r="B794" s="78" t="s">
        <v>298</v>
      </c>
      <c r="C794" s="73" t="s">
        <v>10472</v>
      </c>
      <c r="D794" s="76" t="s">
        <v>10473</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10474</v>
      </c>
      <c r="G794" s="72" t="s">
        <v>10475</v>
      </c>
      <c r="H794" s="72" t="s">
        <v>10476</v>
      </c>
    </row>
    <row r="795" spans="2:8" ht="21.95" customHeight="1">
      <c r="B795" s="78" t="s">
        <v>298</v>
      </c>
      <c r="C795" s="73" t="s">
        <v>10477</v>
      </c>
      <c r="D795" s="76" t="s">
        <v>10478</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10474</v>
      </c>
      <c r="G795" s="72" t="s">
        <v>10475</v>
      </c>
      <c r="H795" s="72" t="s">
        <v>10476</v>
      </c>
    </row>
    <row r="796" spans="2:8" ht="21.95" customHeight="1">
      <c r="B796" s="78" t="s">
        <v>298</v>
      </c>
      <c r="C796" s="73" t="s">
        <v>10479</v>
      </c>
      <c r="D796" s="76" t="s">
        <v>10480</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8151</v>
      </c>
      <c r="G796" s="72" t="s">
        <v>10475</v>
      </c>
      <c r="H796" s="72" t="s">
        <v>552</v>
      </c>
    </row>
    <row r="797" spans="2:8" ht="21.95" customHeight="1">
      <c r="B797" s="78" t="s">
        <v>298</v>
      </c>
      <c r="C797" s="73" t="s">
        <v>10481</v>
      </c>
      <c r="D797" s="76" t="s">
        <v>10482</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10483</v>
      </c>
      <c r="G797" s="72" t="s">
        <v>8136</v>
      </c>
      <c r="H797" s="72" t="s">
        <v>10476</v>
      </c>
    </row>
    <row r="798" spans="2:8" ht="21.95" customHeight="1">
      <c r="B798" s="78" t="s">
        <v>298</v>
      </c>
      <c r="C798" s="73" t="s">
        <v>10484</v>
      </c>
      <c r="D798" s="76" t="s">
        <v>10485</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10486</v>
      </c>
      <c r="G798" s="72" t="s">
        <v>10475</v>
      </c>
      <c r="H798" s="72" t="s">
        <v>552</v>
      </c>
    </row>
    <row r="799" spans="2:8" ht="21.95" customHeight="1">
      <c r="B799" s="78" t="s">
        <v>298</v>
      </c>
      <c r="C799" s="73" t="s">
        <v>10487</v>
      </c>
      <c r="D799" s="76" t="s">
        <v>10488</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10143</v>
      </c>
      <c r="G799" s="72" t="s">
        <v>8136</v>
      </c>
      <c r="H799" s="72" t="s">
        <v>10476</v>
      </c>
    </row>
    <row r="800" spans="2:8" ht="21.95" customHeight="1">
      <c r="B800" s="78" t="s">
        <v>298</v>
      </c>
      <c r="C800" s="73" t="s">
        <v>10489</v>
      </c>
      <c r="D800" s="76" t="s">
        <v>10490</v>
      </c>
      <c r="E800" s="76" t="str" cm="1">
        <f t="array" ref="E800">GetURL(Policy_db[[#This Row],[Title]])</f>
        <v>https://www.lse.ac.uk/GranthamInstitute/wp-content/uploads/laws/1466 English.pdf</v>
      </c>
      <c r="F800" s="75" t="s">
        <v>8142</v>
      </c>
      <c r="G800" s="72" t="s">
        <v>10475</v>
      </c>
      <c r="H800" s="72" t="s">
        <v>552</v>
      </c>
    </row>
    <row r="801" spans="2:8" ht="21.95" customHeight="1">
      <c r="B801" s="78" t="s">
        <v>298</v>
      </c>
      <c r="C801" s="73" t="s">
        <v>10491</v>
      </c>
      <c r="D801" s="72" t="s">
        <v>10492</v>
      </c>
      <c r="E801" s="72" t="e" cm="1">
        <f t="array" ref="E801">GetURL(Policy_db[[#This Row],[Title]])</f>
        <v>#VALUE!</v>
      </c>
      <c r="F801" s="75" t="s">
        <v>9353</v>
      </c>
      <c r="G801" s="72" t="s">
        <v>8136</v>
      </c>
      <c r="H801" s="72" t="s">
        <v>8136</v>
      </c>
    </row>
    <row r="802" spans="2:8" ht="21.95" customHeight="1">
      <c r="B802" s="78" t="s">
        <v>298</v>
      </c>
      <c r="C802" s="73" t="s">
        <v>10493</v>
      </c>
      <c r="D802" s="76" t="s">
        <v>10494</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8135</v>
      </c>
      <c r="G802" s="72" t="s">
        <v>10475</v>
      </c>
      <c r="H802" s="72" t="s">
        <v>552</v>
      </c>
    </row>
    <row r="803" spans="2:8" ht="21.95" customHeight="1">
      <c r="B803" s="78" t="s">
        <v>298</v>
      </c>
      <c r="C803" s="73" t="s">
        <v>10495</v>
      </c>
      <c r="D803" s="72" t="s">
        <v>10496</v>
      </c>
      <c r="E803" s="72" t="e" cm="1">
        <f t="array" ref="E803">GetURL(Policy_db[[#This Row],[Title]])</f>
        <v>#VALUE!</v>
      </c>
      <c r="F803" s="75" t="s">
        <v>8375</v>
      </c>
      <c r="G803" s="72" t="s">
        <v>8136</v>
      </c>
      <c r="H803" s="72" t="s">
        <v>8136</v>
      </c>
    </row>
    <row r="804" spans="2:8" ht="21.95" customHeight="1">
      <c r="B804" s="78" t="s">
        <v>298</v>
      </c>
      <c r="C804" s="73" t="s">
        <v>10497</v>
      </c>
      <c r="D804" s="72" t="s">
        <v>10498</v>
      </c>
      <c r="E804" s="72" t="e" cm="1">
        <f t="array" ref="E804">GetURL(Policy_db[[#This Row],[Title]])</f>
        <v>#VALUE!</v>
      </c>
      <c r="F804" s="75" t="s">
        <v>10499</v>
      </c>
      <c r="G804" s="72" t="s">
        <v>8136</v>
      </c>
      <c r="H804" s="72" t="s">
        <v>8136</v>
      </c>
    </row>
    <row r="805" spans="2:8" ht="21.95" customHeight="1">
      <c r="B805" s="78" t="s">
        <v>296</v>
      </c>
      <c r="C805" s="73" t="s">
        <v>10500</v>
      </c>
      <c r="D805" s="76" t="s">
        <v>8523</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10501</v>
      </c>
      <c r="G805" s="72" t="s">
        <v>10502</v>
      </c>
      <c r="H805" s="72" t="s">
        <v>552</v>
      </c>
    </row>
    <row r="806" spans="2:8" ht="21.95" customHeight="1">
      <c r="B806" s="78" t="s">
        <v>296</v>
      </c>
      <c r="C806" s="73" t="s">
        <v>10503</v>
      </c>
      <c r="D806" s="76" t="s">
        <v>10504</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8135</v>
      </c>
      <c r="G806" s="72" t="s">
        <v>6629</v>
      </c>
      <c r="H806" s="72" t="s">
        <v>10505</v>
      </c>
    </row>
    <row r="807" spans="2:8" ht="21.95" customHeight="1">
      <c r="B807" s="78" t="s">
        <v>296</v>
      </c>
      <c r="C807" s="73" t="s">
        <v>10506</v>
      </c>
      <c r="D807" s="76" t="s">
        <v>10507</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8154</v>
      </c>
      <c r="G807" s="72" t="s">
        <v>8136</v>
      </c>
      <c r="H807" s="72" t="s">
        <v>10505</v>
      </c>
    </row>
    <row r="808" spans="2:8" ht="21.95" customHeight="1">
      <c r="B808" s="78" t="s">
        <v>296</v>
      </c>
      <c r="C808" s="73" t="s">
        <v>10508</v>
      </c>
      <c r="D808" s="76" t="s">
        <v>10509</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8375</v>
      </c>
      <c r="G808" s="72" t="s">
        <v>6629</v>
      </c>
      <c r="H808" s="72" t="s">
        <v>552</v>
      </c>
    </row>
    <row r="809" spans="2:8" ht="21.95" customHeight="1">
      <c r="B809" s="78" t="s">
        <v>296</v>
      </c>
      <c r="C809" s="73" t="s">
        <v>10510</v>
      </c>
      <c r="D809" s="76" t="s">
        <v>10511</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10512</v>
      </c>
      <c r="G809" s="72" t="s">
        <v>10513</v>
      </c>
      <c r="H809" s="72" t="s">
        <v>552</v>
      </c>
    </row>
    <row r="810" spans="2:8" ht="21.95" customHeight="1">
      <c r="B810" s="78" t="s">
        <v>296</v>
      </c>
      <c r="C810" s="73" t="s">
        <v>10514</v>
      </c>
      <c r="D810" s="76" t="s">
        <v>10515</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8194</v>
      </c>
      <c r="G810" s="72" t="s">
        <v>9565</v>
      </c>
      <c r="H810" s="72" t="s">
        <v>8615</v>
      </c>
    </row>
    <row r="811" spans="2:8" ht="21.95" customHeight="1">
      <c r="B811" s="78" t="s">
        <v>296</v>
      </c>
      <c r="C811" s="73" t="s">
        <v>10516</v>
      </c>
      <c r="D811" s="76" t="s">
        <v>10517</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8464</v>
      </c>
      <c r="G811" s="72" t="s">
        <v>10518</v>
      </c>
      <c r="H811" s="72" t="s">
        <v>10505</v>
      </c>
    </row>
    <row r="812" spans="2:8" ht="21.95" customHeight="1">
      <c r="B812" s="78" t="s">
        <v>274</v>
      </c>
      <c r="C812" s="73" t="s">
        <v>10519</v>
      </c>
      <c r="D812" s="76" t="s">
        <v>10520</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8142</v>
      </c>
      <c r="G812" s="72" t="s">
        <v>10521</v>
      </c>
      <c r="H812" s="72" t="s">
        <v>564</v>
      </c>
    </row>
    <row r="813" spans="2:8" ht="21.95" customHeight="1">
      <c r="B813" s="78" t="s">
        <v>274</v>
      </c>
      <c r="C813" s="73" t="s">
        <v>10522</v>
      </c>
      <c r="D813" s="76" t="s">
        <v>10523</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8142</v>
      </c>
      <c r="G813" s="72" t="s">
        <v>10521</v>
      </c>
      <c r="H813" s="72" t="s">
        <v>564</v>
      </c>
    </row>
    <row r="814" spans="2:8" ht="21.95" customHeight="1">
      <c r="B814" s="78" t="s">
        <v>274</v>
      </c>
      <c r="C814" s="73" t="s">
        <v>10524</v>
      </c>
      <c r="D814" s="76" t="s">
        <v>10525</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8464</v>
      </c>
      <c r="G814" s="72" t="s">
        <v>8169</v>
      </c>
      <c r="H814" s="72" t="s">
        <v>564</v>
      </c>
    </row>
    <row r="815" spans="2:8" ht="21.95" customHeight="1">
      <c r="B815" s="78" t="s">
        <v>274</v>
      </c>
      <c r="C815" s="73" t="s">
        <v>10526</v>
      </c>
      <c r="D815" s="76" t="s">
        <v>10527</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8131</v>
      </c>
      <c r="G815" s="72" t="s">
        <v>10521</v>
      </c>
      <c r="H815" s="72" t="s">
        <v>564</v>
      </c>
    </row>
    <row r="816" spans="2:8" ht="21.95" customHeight="1">
      <c r="B816" s="78" t="s">
        <v>274</v>
      </c>
      <c r="C816" s="73" t="s">
        <v>10528</v>
      </c>
      <c r="D816" s="72" t="s">
        <v>10529</v>
      </c>
      <c r="E816" s="72" t="e" cm="1">
        <f t="array" ref="E816">GetURL(Policy_db[[#This Row],[Title]])</f>
        <v>#VALUE!</v>
      </c>
      <c r="F816" s="75" t="s">
        <v>8142</v>
      </c>
      <c r="G816" s="72" t="s">
        <v>8136</v>
      </c>
      <c r="H816" s="72" t="s">
        <v>8136</v>
      </c>
    </row>
    <row r="817" spans="2:8" ht="21.95" customHeight="1">
      <c r="B817" s="78" t="s">
        <v>274</v>
      </c>
      <c r="C817" s="73" t="s">
        <v>10530</v>
      </c>
      <c r="D817" s="76" t="s">
        <v>10531</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8154</v>
      </c>
      <c r="G817" s="72" t="s">
        <v>10521</v>
      </c>
      <c r="H817" s="72" t="s">
        <v>564</v>
      </c>
    </row>
    <row r="818" spans="2:8" ht="21.95" customHeight="1">
      <c r="B818" s="78" t="s">
        <v>274</v>
      </c>
      <c r="C818" s="73" t="s">
        <v>10532</v>
      </c>
      <c r="D818" s="76" t="s">
        <v>10533</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10534</v>
      </c>
      <c r="G818" s="72" t="s">
        <v>10521</v>
      </c>
      <c r="H818" s="72" t="s">
        <v>564</v>
      </c>
    </row>
    <row r="819" spans="2:8" ht="21.95" customHeight="1">
      <c r="B819" s="78" t="s">
        <v>274</v>
      </c>
      <c r="C819" s="73" t="s">
        <v>10535</v>
      </c>
      <c r="D819" s="72" t="s">
        <v>10536</v>
      </c>
      <c r="E819" s="72" t="e" cm="1">
        <f t="array" ref="E819">GetURL(Policy_db[[#This Row],[Title]])</f>
        <v>#VALUE!</v>
      </c>
      <c r="F819" s="75" t="s">
        <v>9593</v>
      </c>
      <c r="G819" s="72" t="s">
        <v>8136</v>
      </c>
      <c r="H819" s="72" t="s">
        <v>8136</v>
      </c>
    </row>
    <row r="820" spans="2:8" ht="21.95" customHeight="1">
      <c r="B820" s="78" t="s">
        <v>274</v>
      </c>
      <c r="C820" s="73" t="s">
        <v>10537</v>
      </c>
      <c r="D820" s="76" t="s">
        <v>10538</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10539</v>
      </c>
      <c r="G820" s="72" t="s">
        <v>10521</v>
      </c>
      <c r="H820" s="72" t="s">
        <v>9455</v>
      </c>
    </row>
    <row r="821" spans="2:8" ht="21.95" customHeight="1">
      <c r="B821" s="78" t="s">
        <v>274</v>
      </c>
      <c r="C821" s="73" t="s">
        <v>10540</v>
      </c>
      <c r="D821" s="76" t="s">
        <v>10541</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10542</v>
      </c>
      <c r="G821" s="72" t="s">
        <v>8169</v>
      </c>
      <c r="H821" s="72" t="s">
        <v>564</v>
      </c>
    </row>
    <row r="822" spans="2:8" ht="21.95" customHeight="1">
      <c r="B822" s="78" t="s">
        <v>274</v>
      </c>
      <c r="C822" s="73" t="s">
        <v>10543</v>
      </c>
      <c r="D822" s="76" t="s">
        <v>10544</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10545</v>
      </c>
      <c r="G822" s="72" t="s">
        <v>8169</v>
      </c>
      <c r="H822" s="72" t="s">
        <v>564</v>
      </c>
    </row>
    <row r="823" spans="2:8" ht="21.95" customHeight="1">
      <c r="B823" s="78" t="s">
        <v>274</v>
      </c>
      <c r="C823" s="73" t="s">
        <v>10546</v>
      </c>
      <c r="D823" s="76" t="s">
        <v>10547</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10548</v>
      </c>
      <c r="G823" s="72" t="s">
        <v>8169</v>
      </c>
      <c r="H823" s="72" t="s">
        <v>564</v>
      </c>
    </row>
    <row r="824" spans="2:8" ht="21.95" customHeight="1">
      <c r="B824" s="78" t="s">
        <v>274</v>
      </c>
      <c r="C824" s="73" t="s">
        <v>10549</v>
      </c>
      <c r="D824" s="76" t="s">
        <v>10550</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10551</v>
      </c>
      <c r="G824" s="72" t="s">
        <v>8136</v>
      </c>
      <c r="H824" s="72" t="s">
        <v>564</v>
      </c>
    </row>
    <row r="825" spans="2:8" ht="21.95" customHeight="1">
      <c r="B825" s="78" t="s">
        <v>274</v>
      </c>
      <c r="C825" s="73" t="s">
        <v>10552</v>
      </c>
      <c r="D825" s="76" t="s">
        <v>10553</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10554</v>
      </c>
      <c r="G825" s="72" t="s">
        <v>10521</v>
      </c>
      <c r="H825" s="72" t="s">
        <v>564</v>
      </c>
    </row>
    <row r="826" spans="2:8" ht="21.95" customHeight="1">
      <c r="B826" s="78" t="s">
        <v>274</v>
      </c>
      <c r="C826" s="73" t="s">
        <v>10555</v>
      </c>
      <c r="D826" s="76" t="s">
        <v>10556</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10557</v>
      </c>
      <c r="G826" s="72" t="s">
        <v>8169</v>
      </c>
      <c r="H826" s="72" t="s">
        <v>9455</v>
      </c>
    </row>
    <row r="827" spans="2:8" ht="21.95" customHeight="1">
      <c r="B827" s="78" t="s">
        <v>302</v>
      </c>
      <c r="C827" s="73" t="s">
        <v>10558</v>
      </c>
      <c r="D827" s="76" t="s">
        <v>10559</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8144</v>
      </c>
      <c r="G827" s="72" t="s">
        <v>10560</v>
      </c>
      <c r="H827" s="72" t="s">
        <v>556</v>
      </c>
    </row>
    <row r="828" spans="2:8" ht="21.95" customHeight="1">
      <c r="B828" s="78" t="s">
        <v>302</v>
      </c>
      <c r="C828" s="73" t="s">
        <v>10561</v>
      </c>
      <c r="D828" s="76" t="s">
        <v>10562</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8464</v>
      </c>
      <c r="G828" s="72" t="s">
        <v>10563</v>
      </c>
      <c r="H828" s="72" t="s">
        <v>556</v>
      </c>
    </row>
    <row r="829" spans="2:8" ht="21.95" customHeight="1">
      <c r="B829" s="78" t="s">
        <v>302</v>
      </c>
      <c r="C829" s="73" t="s">
        <v>10564</v>
      </c>
      <c r="D829" s="76" t="s">
        <v>10565</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8131</v>
      </c>
      <c r="G829" s="72" t="s">
        <v>8136</v>
      </c>
      <c r="H829" s="72" t="s">
        <v>556</v>
      </c>
    </row>
    <row r="830" spans="2:8" ht="21.95" customHeight="1">
      <c r="B830" s="78" t="s">
        <v>302</v>
      </c>
      <c r="C830" s="73" t="s">
        <v>10566</v>
      </c>
      <c r="D830" s="76" t="s">
        <v>10567</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8464</v>
      </c>
      <c r="G830" s="72" t="s">
        <v>10560</v>
      </c>
      <c r="H830" s="72" t="s">
        <v>556</v>
      </c>
    </row>
    <row r="831" spans="2:8" ht="21.95" customHeight="1">
      <c r="B831" s="78" t="s">
        <v>302</v>
      </c>
      <c r="C831" s="73" t="s">
        <v>10568</v>
      </c>
      <c r="D831" s="76" t="s">
        <v>10569</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8139</v>
      </c>
      <c r="G831" s="72" t="s">
        <v>8136</v>
      </c>
      <c r="H831" s="72" t="s">
        <v>556</v>
      </c>
    </row>
    <row r="832" spans="2:8" ht="21.95" customHeight="1">
      <c r="B832" s="78" t="s">
        <v>302</v>
      </c>
      <c r="C832" s="73" t="s">
        <v>10570</v>
      </c>
      <c r="D832" s="76" t="s">
        <v>10571</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8139</v>
      </c>
      <c r="G832" s="72" t="s">
        <v>6610</v>
      </c>
      <c r="H832" s="72" t="s">
        <v>556</v>
      </c>
    </row>
    <row r="833" spans="2:8" ht="21.95" customHeight="1">
      <c r="B833" s="78" t="s">
        <v>302</v>
      </c>
      <c r="C833" s="73" t="s">
        <v>10572</v>
      </c>
      <c r="D833" s="72" t="s">
        <v>10573</v>
      </c>
      <c r="E833" s="72" t="e" cm="1">
        <f t="array" ref="E833">GetURL(Policy_db[[#This Row],[Title]])</f>
        <v>#VALUE!</v>
      </c>
      <c r="F833" s="75" t="s">
        <v>10574</v>
      </c>
      <c r="G833" s="72" t="s">
        <v>8136</v>
      </c>
      <c r="H833" s="72" t="s">
        <v>8136</v>
      </c>
    </row>
    <row r="834" spans="2:8" ht="21.95" customHeight="1">
      <c r="B834" s="78" t="s">
        <v>302</v>
      </c>
      <c r="C834" s="73" t="s">
        <v>10575</v>
      </c>
      <c r="D834" s="76" t="s">
        <v>10576</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10577</v>
      </c>
      <c r="G834" s="72" t="s">
        <v>10560</v>
      </c>
      <c r="H834" s="72" t="s">
        <v>556</v>
      </c>
    </row>
    <row r="835" spans="2:8" ht="21.95" customHeight="1">
      <c r="B835" s="78" t="s">
        <v>302</v>
      </c>
      <c r="C835" s="73" t="s">
        <v>10578</v>
      </c>
      <c r="D835" s="76" t="s">
        <v>10579</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8734</v>
      </c>
      <c r="G835" s="72" t="s">
        <v>10560</v>
      </c>
      <c r="H835" s="72" t="s">
        <v>556</v>
      </c>
    </row>
    <row r="836" spans="2:8" ht="21.95" customHeight="1">
      <c r="B836" s="78" t="s">
        <v>302</v>
      </c>
      <c r="C836" s="73" t="s">
        <v>10580</v>
      </c>
      <c r="D836" s="76" t="s">
        <v>10581</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10582</v>
      </c>
      <c r="G836" s="72" t="s">
        <v>8136</v>
      </c>
      <c r="H836" s="72" t="s">
        <v>556</v>
      </c>
    </row>
    <row r="837" spans="2:8" ht="21.95" customHeight="1">
      <c r="B837" s="78" t="s">
        <v>302</v>
      </c>
      <c r="C837" s="73" t="s">
        <v>10583</v>
      </c>
      <c r="D837" s="76" t="s">
        <v>9470</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10584</v>
      </c>
      <c r="G837" s="72" t="s">
        <v>10560</v>
      </c>
      <c r="H837" s="72" t="s">
        <v>556</v>
      </c>
    </row>
    <row r="838" spans="2:8" ht="21.95" customHeight="1">
      <c r="B838" s="78" t="s">
        <v>302</v>
      </c>
      <c r="C838" s="73" t="s">
        <v>10585</v>
      </c>
      <c r="D838" s="76" t="s">
        <v>10586</v>
      </c>
      <c r="E838" s="76" t="str" cm="1">
        <f t="array" ref="E838">GetURL(Policy_db[[#This Row],[Title]])</f>
        <v>http://extwprlegs1.fao.org/docs/pdf/moz172403.pdf</v>
      </c>
      <c r="F838" s="75" t="s">
        <v>10587</v>
      </c>
      <c r="G838" s="72" t="s">
        <v>10560</v>
      </c>
      <c r="H838" s="72" t="s">
        <v>556</v>
      </c>
    </row>
    <row r="839" spans="2:8" ht="21.95" customHeight="1">
      <c r="B839" s="78" t="s">
        <v>294</v>
      </c>
      <c r="C839" s="73" t="s">
        <v>10588</v>
      </c>
      <c r="D839" s="76" t="s">
        <v>10589</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10590</v>
      </c>
      <c r="G839" s="72" t="s">
        <v>8136</v>
      </c>
      <c r="H839" s="72" t="s">
        <v>552</v>
      </c>
    </row>
    <row r="840" spans="2:8" ht="21.95" customHeight="1">
      <c r="B840" s="78" t="s">
        <v>294</v>
      </c>
      <c r="C840" s="73" t="s">
        <v>10591</v>
      </c>
      <c r="D840" s="76" t="s">
        <v>10592</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10593</v>
      </c>
      <c r="G840" s="72" t="s">
        <v>8136</v>
      </c>
      <c r="H840" s="72" t="s">
        <v>552</v>
      </c>
    </row>
    <row r="841" spans="2:8" ht="21.95" customHeight="1">
      <c r="B841" s="78" t="s">
        <v>294</v>
      </c>
      <c r="C841" s="73" t="s">
        <v>10594</v>
      </c>
      <c r="D841" s="72" t="s">
        <v>10595</v>
      </c>
      <c r="E841" s="72" t="e" cm="1">
        <f t="array" ref="E841">GetURL(Policy_db[[#This Row],[Title]])</f>
        <v>#VALUE!</v>
      </c>
      <c r="F841" s="75" t="s">
        <v>8151</v>
      </c>
      <c r="G841" s="72" t="s">
        <v>8136</v>
      </c>
      <c r="H841" s="72" t="s">
        <v>8136</v>
      </c>
    </row>
    <row r="842" spans="2:8" ht="21.95" customHeight="1">
      <c r="B842" s="78" t="s">
        <v>294</v>
      </c>
      <c r="C842" s="73" t="s">
        <v>10596</v>
      </c>
      <c r="D842" s="76" t="s">
        <v>2207</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10597</v>
      </c>
      <c r="G842" s="72" t="s">
        <v>10598</v>
      </c>
      <c r="H842" s="72" t="s">
        <v>552</v>
      </c>
    </row>
    <row r="843" spans="2:8" ht="21.95" customHeight="1">
      <c r="B843" s="78" t="s">
        <v>294</v>
      </c>
      <c r="C843" s="73" t="s">
        <v>10599</v>
      </c>
      <c r="D843" s="76" t="s">
        <v>10600</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10601</v>
      </c>
      <c r="G843" s="72" t="s">
        <v>10602</v>
      </c>
      <c r="H843" s="72" t="s">
        <v>552</v>
      </c>
    </row>
    <row r="844" spans="2:8" ht="21.95" customHeight="1">
      <c r="B844" s="78" t="s">
        <v>294</v>
      </c>
      <c r="C844" s="73" t="s">
        <v>10603</v>
      </c>
      <c r="D844" s="76" t="s">
        <v>10604</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8328</v>
      </c>
      <c r="G844" s="72" t="s">
        <v>7723</v>
      </c>
      <c r="H844" s="72" t="s">
        <v>552</v>
      </c>
    </row>
    <row r="845" spans="2:8" ht="21.95" customHeight="1">
      <c r="B845" s="78" t="s">
        <v>10605</v>
      </c>
      <c r="C845" s="73" t="s">
        <v>10606</v>
      </c>
      <c r="D845" s="72" t="s">
        <v>10607</v>
      </c>
      <c r="E845" s="72" t="e" cm="1">
        <f t="array" ref="E845">GetURL(Policy_db[[#This Row],[Title]])</f>
        <v>#VALUE!</v>
      </c>
      <c r="F845" s="75" t="s">
        <v>8542</v>
      </c>
      <c r="G845" s="72" t="s">
        <v>8136</v>
      </c>
      <c r="H845" s="72" t="s">
        <v>552</v>
      </c>
    </row>
    <row r="846" spans="2:8" ht="21.95" customHeight="1">
      <c r="B846" s="78" t="s">
        <v>10605</v>
      </c>
      <c r="C846" s="73" t="s">
        <v>10608</v>
      </c>
      <c r="D846" s="83" t="s">
        <v>10609</v>
      </c>
      <c r="E846" s="83" t="e" cm="1">
        <f t="array" ref="E846">GetURL(Policy_db[[#This Row],[Title]])</f>
        <v>#VALUE!</v>
      </c>
      <c r="F846" s="75" t="s">
        <v>10610</v>
      </c>
      <c r="G846" s="72" t="s">
        <v>8136</v>
      </c>
      <c r="H846" s="72" t="s">
        <v>8136</v>
      </c>
    </row>
    <row r="847" spans="2:8" ht="21.95" customHeight="1">
      <c r="B847" s="78" t="s">
        <v>294</v>
      </c>
      <c r="C847" s="73" t="s">
        <v>10611</v>
      </c>
      <c r="D847" s="76" t="s">
        <v>10612</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10613</v>
      </c>
      <c r="G847" s="72" t="s">
        <v>10614</v>
      </c>
      <c r="H847" s="72" t="s">
        <v>552</v>
      </c>
    </row>
    <row r="848" spans="2:8" ht="21.95" customHeight="1">
      <c r="B848" s="78" t="s">
        <v>294</v>
      </c>
      <c r="C848" s="73" t="s">
        <v>10615</v>
      </c>
      <c r="D848" s="76" t="s">
        <v>10616</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10617</v>
      </c>
      <c r="G848" s="72" t="s">
        <v>10618</v>
      </c>
      <c r="H848" s="72" t="s">
        <v>552</v>
      </c>
    </row>
    <row r="849" spans="2:8" ht="21.95" customHeight="1">
      <c r="B849" s="78" t="s">
        <v>294</v>
      </c>
      <c r="C849" s="73" t="s">
        <v>10619</v>
      </c>
      <c r="D849" s="76" t="s">
        <v>10620</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8862</v>
      </c>
      <c r="G849" s="72" t="s">
        <v>10621</v>
      </c>
      <c r="H849" s="72" t="s">
        <v>552</v>
      </c>
    </row>
    <row r="850" spans="2:8" ht="21.95" customHeight="1">
      <c r="B850" s="78" t="s">
        <v>294</v>
      </c>
      <c r="C850" s="73" t="s">
        <v>10622</v>
      </c>
      <c r="D850" s="76" t="s">
        <v>10623</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10624</v>
      </c>
      <c r="G850" s="72" t="s">
        <v>10625</v>
      </c>
      <c r="H850" s="72" t="s">
        <v>552</v>
      </c>
    </row>
    <row r="851" spans="2:8" ht="21.95" customHeight="1">
      <c r="B851" s="78" t="s">
        <v>294</v>
      </c>
      <c r="C851" s="73" t="s">
        <v>10626</v>
      </c>
      <c r="D851" s="76" t="s">
        <v>10627</v>
      </c>
      <c r="E851" s="76" t="str" cm="1">
        <f t="array" ref="E851">GetURL(Policy_db[[#This Row],[Title]])</f>
        <v>https://www.climate-laws.org/geographies/myanmar/laws/the-forest-law-1992</v>
      </c>
      <c r="F851" s="75" t="s">
        <v>10628</v>
      </c>
      <c r="G851" s="72" t="s">
        <v>8136</v>
      </c>
      <c r="H851" s="72" t="s">
        <v>552</v>
      </c>
    </row>
    <row r="852" spans="2:8" ht="21.95" customHeight="1">
      <c r="B852" s="78" t="s">
        <v>294</v>
      </c>
      <c r="C852" s="73" t="s">
        <v>10629</v>
      </c>
      <c r="D852" s="76" t="s">
        <v>10630</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10631</v>
      </c>
      <c r="G852" s="72" t="s">
        <v>8136</v>
      </c>
      <c r="H852" s="72" t="s">
        <v>10632</v>
      </c>
    </row>
    <row r="853" spans="2:8" ht="21.95" customHeight="1">
      <c r="B853" s="78" t="s">
        <v>294</v>
      </c>
      <c r="C853" s="73" t="s">
        <v>10633</v>
      </c>
      <c r="D853" s="76" t="s">
        <v>10634</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9574</v>
      </c>
      <c r="G853" s="72" t="s">
        <v>10635</v>
      </c>
      <c r="H853" s="72" t="s">
        <v>552</v>
      </c>
    </row>
    <row r="854" spans="2:8" ht="21.95" customHeight="1">
      <c r="B854" s="78" t="s">
        <v>294</v>
      </c>
      <c r="C854" s="73" t="s">
        <v>10636</v>
      </c>
      <c r="D854" s="76" t="s">
        <v>10637</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10638</v>
      </c>
      <c r="G854" s="72" t="s">
        <v>10639</v>
      </c>
      <c r="H854" s="72" t="s">
        <v>552</v>
      </c>
    </row>
    <row r="855" spans="2:8" ht="21.95" customHeight="1">
      <c r="B855" s="78" t="s">
        <v>288</v>
      </c>
      <c r="C855" s="73" t="s">
        <v>10640</v>
      </c>
      <c r="D855" s="76" t="s">
        <v>10641</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8734</v>
      </c>
      <c r="G855" s="72" t="s">
        <v>10642</v>
      </c>
      <c r="H855" s="72" t="s">
        <v>552</v>
      </c>
    </row>
    <row r="856" spans="2:8" ht="21.95" customHeight="1">
      <c r="B856" s="78" t="s">
        <v>288</v>
      </c>
      <c r="C856" s="73" t="s">
        <v>10643</v>
      </c>
      <c r="D856" s="76" t="s">
        <v>10644</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9551</v>
      </c>
      <c r="G856" s="72" t="s">
        <v>10645</v>
      </c>
      <c r="H856" s="72" t="s">
        <v>552</v>
      </c>
    </row>
    <row r="857" spans="2:8" ht="21.95" customHeight="1">
      <c r="B857" s="78" t="s">
        <v>288</v>
      </c>
      <c r="C857" s="73" t="s">
        <v>10646</v>
      </c>
      <c r="D857" s="76" t="s">
        <v>10647</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10648</v>
      </c>
      <c r="G857" s="72" t="s">
        <v>9565</v>
      </c>
      <c r="H857" s="72" t="s">
        <v>552</v>
      </c>
    </row>
    <row r="858" spans="2:8" ht="21.95" customHeight="1">
      <c r="B858" s="78" t="s">
        <v>288</v>
      </c>
      <c r="C858" s="73" t="s">
        <v>10649</v>
      </c>
      <c r="D858" s="72" t="s">
        <v>10650</v>
      </c>
      <c r="E858" s="72" t="e" cm="1">
        <f t="array" ref="E858">GetURL(Policy_db[[#This Row],[Title]])</f>
        <v>#VALUE!</v>
      </c>
      <c r="F858" s="85" t="s">
        <v>10651</v>
      </c>
      <c r="G858" s="72" t="s">
        <v>8136</v>
      </c>
      <c r="H858" s="72" t="s">
        <v>8136</v>
      </c>
    </row>
    <row r="859" spans="2:8" ht="21.95" customHeight="1">
      <c r="B859" s="78" t="s">
        <v>288</v>
      </c>
      <c r="C859" s="73" t="s">
        <v>10652</v>
      </c>
      <c r="D859" s="76" t="s">
        <v>10653</v>
      </c>
      <c r="E859" s="76" t="str" cm="1">
        <f t="array" ref="E859">GetURL(Policy_db[[#This Row],[Title]])</f>
        <v>https://economy.gov.mk/Upload/Documents/Energy Development Strategy_FINAL DRAFT - For public consultations_ENG_29.10.2019(3).pdf</v>
      </c>
      <c r="F859" s="85" t="s">
        <v>10654</v>
      </c>
      <c r="G859" s="72" t="s">
        <v>10655</v>
      </c>
      <c r="H859" s="72" t="s">
        <v>552</v>
      </c>
    </row>
    <row r="860" spans="2:8" ht="21.95" customHeight="1">
      <c r="B860" s="78" t="s">
        <v>278</v>
      </c>
      <c r="C860" s="73" t="s">
        <v>10656</v>
      </c>
      <c r="D860" s="76" t="s">
        <v>10657</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10658</v>
      </c>
      <c r="G860" s="72" t="s">
        <v>10659</v>
      </c>
      <c r="H860" s="72" t="s">
        <v>10660</v>
      </c>
    </row>
    <row r="861" spans="2:8" ht="21.95" customHeight="1">
      <c r="B861" s="78" t="s">
        <v>278</v>
      </c>
      <c r="C861" s="73" t="s">
        <v>10661</v>
      </c>
      <c r="D861" s="72" t="s">
        <v>10662</v>
      </c>
      <c r="E861" s="72" t="e" cm="1">
        <f t="array" ref="E861">GetURL(Policy_db[[#This Row],[Title]])</f>
        <v>#VALUE!</v>
      </c>
      <c r="F861" s="75" t="s">
        <v>10663</v>
      </c>
      <c r="G861" s="72" t="s">
        <v>8136</v>
      </c>
      <c r="H861" s="72" t="s">
        <v>8136</v>
      </c>
    </row>
    <row r="862" spans="2:8" ht="21.95" customHeight="1">
      <c r="B862" s="78" t="s">
        <v>278</v>
      </c>
      <c r="C862" s="73" t="s">
        <v>10664</v>
      </c>
      <c r="D862" s="72" t="s">
        <v>10665</v>
      </c>
      <c r="E862" s="72" t="e" cm="1">
        <f t="array" ref="E862">GetURL(Policy_db[[#This Row],[Title]])</f>
        <v>#VALUE!</v>
      </c>
      <c r="F862" s="75" t="s">
        <v>8928</v>
      </c>
      <c r="G862" s="72" t="s">
        <v>8136</v>
      </c>
      <c r="H862" s="72" t="s">
        <v>8136</v>
      </c>
    </row>
    <row r="863" spans="2:8" ht="21.95" customHeight="1">
      <c r="B863" s="78" t="s">
        <v>278</v>
      </c>
      <c r="C863" s="73" t="s">
        <v>10666</v>
      </c>
      <c r="D863" s="76" t="s">
        <v>10667</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8144</v>
      </c>
      <c r="G863" s="72" t="s">
        <v>10668</v>
      </c>
      <c r="H863" s="72" t="s">
        <v>552</v>
      </c>
    </row>
    <row r="864" spans="2:8" ht="21.95" customHeight="1">
      <c r="B864" s="78" t="s">
        <v>278</v>
      </c>
      <c r="C864" s="73" t="s">
        <v>10669</v>
      </c>
      <c r="D864" s="76" t="s">
        <v>10670</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9773</v>
      </c>
      <c r="G864" s="72" t="s">
        <v>10659</v>
      </c>
      <c r="H864" s="72" t="s">
        <v>10660</v>
      </c>
    </row>
    <row r="865" spans="2:8" ht="21.95" customHeight="1">
      <c r="B865" s="78" t="s">
        <v>278</v>
      </c>
      <c r="C865" s="73" t="s">
        <v>10671</v>
      </c>
      <c r="D865" s="76" t="s">
        <v>10672</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10673</v>
      </c>
      <c r="G865" s="72" t="s">
        <v>10668</v>
      </c>
      <c r="H865" s="72" t="s">
        <v>552</v>
      </c>
    </row>
    <row r="866" spans="2:8" ht="21.95" customHeight="1">
      <c r="B866" s="78" t="s">
        <v>278</v>
      </c>
      <c r="C866" s="73" t="s">
        <v>10674</v>
      </c>
      <c r="D866" s="76" t="s">
        <v>10675</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10676</v>
      </c>
      <c r="G866" s="72" t="s">
        <v>10659</v>
      </c>
      <c r="H866" s="72" t="s">
        <v>10677</v>
      </c>
    </row>
    <row r="867" spans="2:8" ht="21.95" customHeight="1">
      <c r="B867" s="78" t="s">
        <v>278</v>
      </c>
      <c r="C867" s="73" t="s">
        <v>10678</v>
      </c>
      <c r="D867" s="76" t="s">
        <v>10679</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10680</v>
      </c>
      <c r="G867" s="72" t="s">
        <v>10659</v>
      </c>
      <c r="H867" s="72" t="s">
        <v>10677</v>
      </c>
    </row>
    <row r="868" spans="2:8" ht="21.95" customHeight="1">
      <c r="B868" s="78" t="s">
        <v>318</v>
      </c>
      <c r="C868" s="73" t="s">
        <v>10681</v>
      </c>
      <c r="D868" s="76" t="s">
        <v>10682</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9675</v>
      </c>
      <c r="G868" s="72" t="s">
        <v>6637</v>
      </c>
      <c r="H868" s="72" t="s">
        <v>552</v>
      </c>
    </row>
    <row r="869" spans="2:8" ht="21.95" customHeight="1">
      <c r="B869" s="78" t="s">
        <v>318</v>
      </c>
      <c r="C869" s="73" t="s">
        <v>10683</v>
      </c>
      <c r="D869" s="76" t="s">
        <v>10684</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10154</v>
      </c>
      <c r="G869" s="72" t="s">
        <v>10685</v>
      </c>
      <c r="H869" s="72" t="s">
        <v>552</v>
      </c>
    </row>
    <row r="870" spans="2:8" ht="21.95" customHeight="1">
      <c r="B870" s="78" t="s">
        <v>318</v>
      </c>
      <c r="C870" s="73" t="s">
        <v>10686</v>
      </c>
      <c r="D870" s="76" t="s">
        <v>10687</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10688</v>
      </c>
      <c r="G870" s="72" t="s">
        <v>10689</v>
      </c>
      <c r="H870" s="72" t="s">
        <v>552</v>
      </c>
    </row>
    <row r="871" spans="2:8" ht="21.95" customHeight="1">
      <c r="B871" s="78" t="s">
        <v>318</v>
      </c>
      <c r="C871" s="73" t="s">
        <v>10690</v>
      </c>
      <c r="D871" s="76" t="s">
        <v>10691</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10692</v>
      </c>
      <c r="G871" s="72" t="s">
        <v>8646</v>
      </c>
      <c r="H871" s="72" t="s">
        <v>552</v>
      </c>
    </row>
    <row r="872" spans="2:8" ht="21.95" customHeight="1">
      <c r="B872" s="78" t="s">
        <v>318</v>
      </c>
      <c r="C872" s="73" t="s">
        <v>10693</v>
      </c>
      <c r="D872" s="76" t="s">
        <v>8153</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10694</v>
      </c>
      <c r="G872" s="72" t="s">
        <v>8646</v>
      </c>
      <c r="H872" s="72" t="s">
        <v>552</v>
      </c>
    </row>
    <row r="873" spans="2:8" ht="21.95" customHeight="1">
      <c r="B873" s="78" t="s">
        <v>318</v>
      </c>
      <c r="C873" s="73" t="s">
        <v>10695</v>
      </c>
      <c r="D873" s="76" t="s">
        <v>10696</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8131</v>
      </c>
      <c r="G873" s="72" t="s">
        <v>6637</v>
      </c>
      <c r="H873" s="72" t="s">
        <v>552</v>
      </c>
    </row>
    <row r="874" spans="2:8" ht="21.95" customHeight="1">
      <c r="B874" s="78" t="s">
        <v>318</v>
      </c>
      <c r="C874" s="73" t="s">
        <v>10697</v>
      </c>
      <c r="D874" s="76" t="s">
        <v>10698</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10699</v>
      </c>
      <c r="G874" s="72" t="s">
        <v>10685</v>
      </c>
      <c r="H874" s="72" t="s">
        <v>552</v>
      </c>
    </row>
    <row r="875" spans="2:8" ht="21.95" customHeight="1">
      <c r="B875" s="78" t="s">
        <v>318</v>
      </c>
      <c r="C875" s="73" t="s">
        <v>10700</v>
      </c>
      <c r="D875" s="76" t="s">
        <v>10094</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8139</v>
      </c>
      <c r="G875" s="72" t="s">
        <v>10689</v>
      </c>
      <c r="H875" s="72" t="s">
        <v>552</v>
      </c>
    </row>
    <row r="876" spans="2:8" ht="21.95" customHeight="1">
      <c r="B876" s="78" t="s">
        <v>318</v>
      </c>
      <c r="C876" s="73" t="s">
        <v>10701</v>
      </c>
      <c r="D876" s="76" t="s">
        <v>10702</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8142</v>
      </c>
      <c r="G876" s="72" t="s">
        <v>8136</v>
      </c>
      <c r="H876" s="72" t="s">
        <v>552</v>
      </c>
    </row>
    <row r="877" spans="2:8" ht="21.95" customHeight="1">
      <c r="B877" s="78" t="s">
        <v>318</v>
      </c>
      <c r="C877" s="73" t="s">
        <v>10703</v>
      </c>
      <c r="D877" s="76" t="s">
        <v>10704</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10705</v>
      </c>
      <c r="G877" s="72" t="s">
        <v>10689</v>
      </c>
      <c r="H877" s="72" t="s">
        <v>552</v>
      </c>
    </row>
    <row r="878" spans="2:8" ht="21.95" customHeight="1">
      <c r="B878" s="78" t="s">
        <v>318</v>
      </c>
      <c r="C878" s="73" t="s">
        <v>10706</v>
      </c>
      <c r="D878" s="76" t="s">
        <v>10707</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10708</v>
      </c>
      <c r="G878" s="72" t="s">
        <v>10689</v>
      </c>
      <c r="H878" s="72" t="s">
        <v>552</v>
      </c>
    </row>
    <row r="879" spans="2:8" ht="21.95" customHeight="1">
      <c r="B879" s="78" t="s">
        <v>338</v>
      </c>
      <c r="C879" s="73" t="s">
        <v>10709</v>
      </c>
      <c r="D879" s="76" t="s">
        <v>10710</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8154</v>
      </c>
      <c r="G879" s="72" t="s">
        <v>10711</v>
      </c>
      <c r="H879" s="72" t="s">
        <v>552</v>
      </c>
    </row>
    <row r="880" spans="2:8" ht="21.95" customHeight="1">
      <c r="B880" s="78" t="s">
        <v>338</v>
      </c>
      <c r="C880" s="73" t="s">
        <v>10712</v>
      </c>
      <c r="D880" s="76" t="s">
        <v>10713</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9982</v>
      </c>
      <c r="G880" s="72" t="s">
        <v>10714</v>
      </c>
      <c r="H880" s="72" t="s">
        <v>552</v>
      </c>
    </row>
    <row r="881" spans="2:8" ht="21.95" customHeight="1">
      <c r="B881" s="78" t="s">
        <v>338</v>
      </c>
      <c r="C881" s="73" t="s">
        <v>10715</v>
      </c>
      <c r="D881" s="76" t="s">
        <v>10716</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10717</v>
      </c>
      <c r="G881" s="72" t="s">
        <v>10718</v>
      </c>
      <c r="H881" s="72" t="s">
        <v>552</v>
      </c>
    </row>
    <row r="882" spans="2:8" ht="21.95" customHeight="1">
      <c r="B882" s="78" t="s">
        <v>338</v>
      </c>
      <c r="C882" s="73" t="s">
        <v>10719</v>
      </c>
      <c r="D882" s="76" t="s">
        <v>10720</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10397</v>
      </c>
      <c r="G882" s="72" t="s">
        <v>10711</v>
      </c>
      <c r="H882" s="72" t="s">
        <v>552</v>
      </c>
    </row>
    <row r="883" spans="2:8" ht="21.95" customHeight="1">
      <c r="B883" s="78" t="s">
        <v>338</v>
      </c>
      <c r="C883" s="73" t="s">
        <v>10721</v>
      </c>
      <c r="D883" s="76" t="s">
        <v>10722</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10723</v>
      </c>
      <c r="G883" s="72" t="s">
        <v>10711</v>
      </c>
      <c r="H883" s="72" t="s">
        <v>552</v>
      </c>
    </row>
    <row r="884" spans="2:8" ht="21.95" customHeight="1">
      <c r="B884" s="78" t="s">
        <v>336</v>
      </c>
      <c r="C884" s="73" t="s">
        <v>10724</v>
      </c>
      <c r="D884" s="76" t="s">
        <v>10725</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10726</v>
      </c>
      <c r="G884" s="72" t="s">
        <v>548</v>
      </c>
      <c r="H884" s="72" t="s">
        <v>552</v>
      </c>
    </row>
    <row r="885" spans="2:8" ht="21.95" customHeight="1">
      <c r="B885" s="78" t="s">
        <v>336</v>
      </c>
      <c r="C885" s="73" t="s">
        <v>10727</v>
      </c>
      <c r="D885" s="72" t="s">
        <v>8493</v>
      </c>
      <c r="E885" s="72" t="e" cm="1">
        <f t="array" ref="E885">GetURL(Policy_db[[#This Row],[Title]])</f>
        <v>#VALUE!</v>
      </c>
      <c r="F885" s="75" t="s">
        <v>10728</v>
      </c>
      <c r="G885" s="72" t="s">
        <v>8136</v>
      </c>
      <c r="H885" s="72" t="s">
        <v>8136</v>
      </c>
    </row>
    <row r="886" spans="2:8" ht="21.95" customHeight="1">
      <c r="B886" s="78" t="s">
        <v>336</v>
      </c>
      <c r="C886" s="73" t="s">
        <v>10729</v>
      </c>
      <c r="D886" s="76" t="s">
        <v>10730</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10143</v>
      </c>
      <c r="G886" s="69" t="s">
        <v>10731</v>
      </c>
      <c r="H886" s="72" t="s">
        <v>552</v>
      </c>
    </row>
    <row r="887" spans="2:8" ht="21.95" customHeight="1">
      <c r="B887" s="78" t="s">
        <v>336</v>
      </c>
      <c r="C887" s="73" t="s">
        <v>10732</v>
      </c>
      <c r="D887" s="76" t="s">
        <v>10733</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10734</v>
      </c>
      <c r="G887" s="72" t="s">
        <v>10735</v>
      </c>
      <c r="H887" s="72" t="s">
        <v>552</v>
      </c>
    </row>
    <row r="888" spans="2:8" ht="21.95" customHeight="1">
      <c r="B888" s="78" t="s">
        <v>336</v>
      </c>
      <c r="C888" s="73" t="s">
        <v>10736</v>
      </c>
      <c r="D888" s="76" t="s">
        <v>10737</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10738</v>
      </c>
      <c r="G888" s="72" t="s">
        <v>10739</v>
      </c>
      <c r="H888" s="72" t="s">
        <v>552</v>
      </c>
    </row>
    <row r="889" spans="2:8" ht="21.95" customHeight="1">
      <c r="B889" s="78" t="s">
        <v>336</v>
      </c>
      <c r="C889" s="73" t="s">
        <v>10740</v>
      </c>
      <c r="D889" s="76" t="s">
        <v>10741</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9934</v>
      </c>
      <c r="G889" s="72" t="s">
        <v>10742</v>
      </c>
      <c r="H889" s="72" t="s">
        <v>552</v>
      </c>
    </row>
    <row r="890" spans="2:8" ht="21.95" customHeight="1">
      <c r="B890" s="78" t="s">
        <v>336</v>
      </c>
      <c r="C890" s="73" t="s">
        <v>10743</v>
      </c>
      <c r="D890" s="76" t="s">
        <v>10744</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8165</v>
      </c>
      <c r="G890" s="72" t="s">
        <v>8136</v>
      </c>
      <c r="H890" s="72" t="s">
        <v>10745</v>
      </c>
    </row>
    <row r="891" spans="2:8" ht="21.95" customHeight="1">
      <c r="B891" s="78" t="s">
        <v>336</v>
      </c>
      <c r="C891" s="73" t="s">
        <v>10746</v>
      </c>
      <c r="D891" s="76" t="s">
        <v>10747</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10748</v>
      </c>
      <c r="G891" s="72" t="s">
        <v>10749</v>
      </c>
      <c r="H891" s="72" t="s">
        <v>552</v>
      </c>
    </row>
    <row r="892" spans="2:8" ht="21.95" customHeight="1">
      <c r="B892" s="78" t="s">
        <v>336</v>
      </c>
      <c r="C892" s="73" t="s">
        <v>10750</v>
      </c>
      <c r="D892" s="76" t="s">
        <v>10751</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9537</v>
      </c>
      <c r="G892" s="72" t="s">
        <v>10752</v>
      </c>
      <c r="H892" s="72" t="s">
        <v>552</v>
      </c>
    </row>
    <row r="893" spans="2:8" ht="21.95" customHeight="1">
      <c r="B893" s="78" t="s">
        <v>336</v>
      </c>
      <c r="C893" s="73" t="s">
        <v>10753</v>
      </c>
      <c r="D893" s="76" t="s">
        <v>10754</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8165</v>
      </c>
      <c r="G893" s="72" t="s">
        <v>10752</v>
      </c>
      <c r="H893" s="72" t="s">
        <v>552</v>
      </c>
    </row>
    <row r="894" spans="2:8" ht="21.95" customHeight="1">
      <c r="B894" s="78" t="s">
        <v>336</v>
      </c>
      <c r="C894" s="73" t="s">
        <v>10755</v>
      </c>
      <c r="D894" s="76" t="s">
        <v>10756</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9714</v>
      </c>
      <c r="G894" s="72" t="s">
        <v>548</v>
      </c>
      <c r="H894" s="72" t="s">
        <v>552</v>
      </c>
    </row>
    <row r="895" spans="2:8" ht="21.95" customHeight="1">
      <c r="B895" s="78" t="s">
        <v>336</v>
      </c>
      <c r="C895" s="73" t="s">
        <v>10757</v>
      </c>
      <c r="D895" s="76" t="s">
        <v>10758</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9659</v>
      </c>
      <c r="G895" s="72" t="s">
        <v>10759</v>
      </c>
      <c r="H895" s="72" t="s">
        <v>552</v>
      </c>
    </row>
    <row r="896" spans="2:8" ht="21.95" customHeight="1">
      <c r="B896" s="78" t="s">
        <v>336</v>
      </c>
      <c r="C896" s="73" t="s">
        <v>10760</v>
      </c>
      <c r="D896" s="76" t="s">
        <v>10761</v>
      </c>
      <c r="E896" s="76" t="str" cm="1">
        <f t="array" ref="E896">GetURL(Policy_db[[#This Row],[Title]])</f>
        <v>https://www.climate-laws.org/geographies/nepal/policies/forestry-sector-strategy-2016-2025</v>
      </c>
      <c r="F896" s="75" t="s">
        <v>8862</v>
      </c>
      <c r="G896" s="72" t="s">
        <v>10762</v>
      </c>
      <c r="H896" s="72" t="s">
        <v>552</v>
      </c>
    </row>
    <row r="897" spans="2:8" ht="21.95" customHeight="1">
      <c r="B897" s="78" t="s">
        <v>336</v>
      </c>
      <c r="C897" s="73" t="s">
        <v>10763</v>
      </c>
      <c r="D897" s="76" t="s">
        <v>10764</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10765</v>
      </c>
      <c r="G897" s="72" t="s">
        <v>10766</v>
      </c>
      <c r="H897" s="72" t="s">
        <v>552</v>
      </c>
    </row>
    <row r="898" spans="2:8" ht="21.95" customHeight="1">
      <c r="B898" s="78" t="s">
        <v>336</v>
      </c>
      <c r="C898" s="73" t="s">
        <v>10767</v>
      </c>
      <c r="D898" s="76" t="s">
        <v>10768</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8162</v>
      </c>
      <c r="G898" s="72" t="s">
        <v>10769</v>
      </c>
      <c r="H898" s="72" t="s">
        <v>552</v>
      </c>
    </row>
    <row r="899" spans="2:8" ht="21.95" customHeight="1">
      <c r="B899" s="78" t="s">
        <v>336</v>
      </c>
      <c r="C899" s="73" t="s">
        <v>10770</v>
      </c>
      <c r="D899" s="76" t="s">
        <v>10771</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8165</v>
      </c>
      <c r="G899" s="72" t="s">
        <v>9782</v>
      </c>
      <c r="H899" s="72" t="s">
        <v>552</v>
      </c>
    </row>
    <row r="900" spans="2:8" ht="21.95" customHeight="1">
      <c r="B900" s="78" t="s">
        <v>336</v>
      </c>
      <c r="C900" s="73" t="s">
        <v>10772</v>
      </c>
      <c r="D900" s="76" t="s">
        <v>10773</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9659</v>
      </c>
      <c r="G900" s="72" t="s">
        <v>10759</v>
      </c>
      <c r="H900" s="72" t="s">
        <v>552</v>
      </c>
    </row>
    <row r="901" spans="2:8" ht="21.95" customHeight="1">
      <c r="B901" s="78" t="s">
        <v>328</v>
      </c>
      <c r="C901" s="73" t="s">
        <v>10774</v>
      </c>
      <c r="D901" s="76" t="s">
        <v>10775</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9429</v>
      </c>
      <c r="G901" s="72" t="s">
        <v>10776</v>
      </c>
      <c r="H901" s="72" t="s">
        <v>573</v>
      </c>
    </row>
    <row r="902" spans="2:8" ht="21.95" customHeight="1">
      <c r="B902" s="78" t="s">
        <v>328</v>
      </c>
      <c r="C902" s="73" t="s">
        <v>10777</v>
      </c>
      <c r="D902" s="76" t="s">
        <v>10778</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8380</v>
      </c>
      <c r="G902" s="72" t="s">
        <v>6433</v>
      </c>
      <c r="H902" s="72" t="s">
        <v>573</v>
      </c>
    </row>
    <row r="903" spans="2:8" ht="21.95" customHeight="1">
      <c r="B903" s="78" t="s">
        <v>328</v>
      </c>
      <c r="C903" s="73" t="s">
        <v>10779</v>
      </c>
      <c r="D903" s="76" t="s">
        <v>10780</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10781</v>
      </c>
      <c r="G903" s="72" t="s">
        <v>10782</v>
      </c>
      <c r="H903" s="72" t="s">
        <v>573</v>
      </c>
    </row>
    <row r="904" spans="2:8" ht="21.95" customHeight="1">
      <c r="B904" s="78" t="s">
        <v>328</v>
      </c>
      <c r="C904" s="73" t="s">
        <v>10783</v>
      </c>
      <c r="D904" s="76" t="s">
        <v>10784</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10785</v>
      </c>
      <c r="G904" s="72" t="s">
        <v>10776</v>
      </c>
      <c r="H904" s="72" t="s">
        <v>573</v>
      </c>
    </row>
    <row r="905" spans="2:8" ht="21.95" customHeight="1">
      <c r="B905" s="78" t="s">
        <v>328</v>
      </c>
      <c r="C905" s="73" t="s">
        <v>10786</v>
      </c>
      <c r="D905" s="76" t="s">
        <v>10787</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10788</v>
      </c>
      <c r="G905" s="72" t="s">
        <v>10789</v>
      </c>
      <c r="H905" s="72" t="s">
        <v>573</v>
      </c>
    </row>
    <row r="906" spans="2:8" ht="21.95" customHeight="1">
      <c r="B906" s="78" t="s">
        <v>328</v>
      </c>
      <c r="C906" s="73" t="s">
        <v>10790</v>
      </c>
      <c r="D906" s="76" t="s">
        <v>10791</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10792</v>
      </c>
      <c r="G906" s="72" t="s">
        <v>10789</v>
      </c>
      <c r="H906" s="72" t="s">
        <v>573</v>
      </c>
    </row>
    <row r="907" spans="2:8" ht="21.95" customHeight="1">
      <c r="B907" s="78" t="s">
        <v>328</v>
      </c>
      <c r="C907" s="73" t="s">
        <v>10793</v>
      </c>
      <c r="D907" s="76" t="s">
        <v>10794</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10795</v>
      </c>
      <c r="G907" s="72" t="s">
        <v>10796</v>
      </c>
      <c r="H907" s="72" t="s">
        <v>573</v>
      </c>
    </row>
    <row r="908" spans="2:8" ht="21.95" customHeight="1">
      <c r="B908" s="78" t="s">
        <v>328</v>
      </c>
      <c r="C908" s="73" t="s">
        <v>10797</v>
      </c>
      <c r="D908" s="76" t="s">
        <v>10798</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8701</v>
      </c>
      <c r="G908" s="72" t="s">
        <v>8646</v>
      </c>
      <c r="H908" s="72" t="s">
        <v>573</v>
      </c>
    </row>
    <row r="909" spans="2:8" ht="21.95" customHeight="1">
      <c r="B909" s="78" t="s">
        <v>328</v>
      </c>
      <c r="C909" s="73" t="s">
        <v>10799</v>
      </c>
      <c r="D909" s="76" t="s">
        <v>10800</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10801</v>
      </c>
      <c r="G909" s="72" t="s">
        <v>10789</v>
      </c>
      <c r="H909" s="72" t="s">
        <v>573</v>
      </c>
    </row>
    <row r="910" spans="2:8" ht="21.95" customHeight="1">
      <c r="B910" s="78" t="s">
        <v>328</v>
      </c>
      <c r="C910" s="73" t="s">
        <v>10802</v>
      </c>
      <c r="D910" s="76" t="s">
        <v>10803</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10804</v>
      </c>
      <c r="G910" s="72" t="s">
        <v>10789</v>
      </c>
      <c r="H910" s="72" t="s">
        <v>573</v>
      </c>
    </row>
    <row r="911" spans="2:8" ht="21.95" customHeight="1">
      <c r="B911" s="78" t="s">
        <v>328</v>
      </c>
      <c r="C911" s="73" t="s">
        <v>10805</v>
      </c>
      <c r="D911" s="76" t="s">
        <v>10806</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10807</v>
      </c>
      <c r="G911" s="72" t="s">
        <v>10789</v>
      </c>
      <c r="H911" s="72" t="s">
        <v>573</v>
      </c>
    </row>
    <row r="912" spans="2:8" ht="21.95" customHeight="1">
      <c r="B912" s="78" t="s">
        <v>328</v>
      </c>
      <c r="C912" s="73" t="s">
        <v>10808</v>
      </c>
      <c r="D912" s="76" t="s">
        <v>10809</v>
      </c>
      <c r="E912" s="76" t="str" cm="1">
        <f t="array" ref="E912">GetURL(Policy_db[[#This Row],[Title]])</f>
        <v>http://www.cndc.org.ni/publicaciones/Ley 272, Ley de Industria Electrica.pdf</v>
      </c>
      <c r="F912" s="75" t="s">
        <v>10810</v>
      </c>
      <c r="G912" s="72" t="s">
        <v>10776</v>
      </c>
      <c r="H912" s="72" t="s">
        <v>573</v>
      </c>
    </row>
    <row r="913" spans="2:8" ht="21.95" customHeight="1">
      <c r="B913" s="78" t="s">
        <v>328</v>
      </c>
      <c r="C913" s="73" t="s">
        <v>10811</v>
      </c>
      <c r="D913" s="76" t="s">
        <v>10812</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10813</v>
      </c>
      <c r="G913" s="72" t="s">
        <v>10776</v>
      </c>
      <c r="H913" s="72" t="s">
        <v>573</v>
      </c>
    </row>
    <row r="914" spans="2:8" ht="21.95" customHeight="1">
      <c r="B914" s="78" t="s">
        <v>322</v>
      </c>
      <c r="C914" s="73" t="s">
        <v>10814</v>
      </c>
      <c r="D914" s="76" t="s">
        <v>10815</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10816</v>
      </c>
      <c r="G914" s="72" t="s">
        <v>8195</v>
      </c>
      <c r="H914" s="72" t="s">
        <v>564</v>
      </c>
    </row>
    <row r="915" spans="2:8" ht="21.95" customHeight="1">
      <c r="B915" s="78" t="s">
        <v>322</v>
      </c>
      <c r="C915" s="73" t="s">
        <v>10817</v>
      </c>
      <c r="D915" s="76" t="s">
        <v>10818</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10819</v>
      </c>
      <c r="G915" s="72" t="s">
        <v>10820</v>
      </c>
      <c r="H915" s="72" t="s">
        <v>564</v>
      </c>
    </row>
    <row r="916" spans="2:8" ht="21.95" customHeight="1">
      <c r="B916" s="78" t="s">
        <v>322</v>
      </c>
      <c r="C916" s="73" t="s">
        <v>10821</v>
      </c>
      <c r="D916" s="76" t="s">
        <v>10822</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9247</v>
      </c>
      <c r="G916" s="72" t="s">
        <v>8136</v>
      </c>
      <c r="H916" s="72" t="s">
        <v>564</v>
      </c>
    </row>
    <row r="917" spans="2:8" ht="21.95" customHeight="1">
      <c r="B917" s="78" t="s">
        <v>322</v>
      </c>
      <c r="C917" s="73" t="s">
        <v>10823</v>
      </c>
      <c r="D917" s="76" t="s">
        <v>10824</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10825</v>
      </c>
      <c r="G917" s="72" t="s">
        <v>10820</v>
      </c>
      <c r="H917" s="72" t="s">
        <v>564</v>
      </c>
    </row>
    <row r="918" spans="2:8" ht="21.95" customHeight="1">
      <c r="B918" s="78" t="s">
        <v>326</v>
      </c>
      <c r="C918" s="73" t="s">
        <v>10826</v>
      </c>
      <c r="D918" s="72" t="s">
        <v>10264</v>
      </c>
      <c r="E918" s="72" t="e" cm="1">
        <f t="array" ref="E918">GetURL(Policy_db[[#This Row],[Title]])</f>
        <v>#VALUE!</v>
      </c>
      <c r="F918" s="75" t="s">
        <v>9010</v>
      </c>
      <c r="G918" s="72" t="s">
        <v>8136</v>
      </c>
      <c r="H918" s="72" t="s">
        <v>8136</v>
      </c>
    </row>
    <row r="919" spans="2:8" ht="21.95" customHeight="1">
      <c r="B919" s="78" t="s">
        <v>326</v>
      </c>
      <c r="C919" s="73" t="s">
        <v>10827</v>
      </c>
      <c r="D919" s="76" t="s">
        <v>10828</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8555</v>
      </c>
      <c r="G919" s="72" t="s">
        <v>10829</v>
      </c>
      <c r="H919" s="72" t="s">
        <v>552</v>
      </c>
    </row>
    <row r="920" spans="2:8" ht="21.95" customHeight="1">
      <c r="B920" s="78" t="s">
        <v>326</v>
      </c>
      <c r="C920" s="73" t="s">
        <v>10830</v>
      </c>
      <c r="D920" s="76" t="s">
        <v>10831</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10832</v>
      </c>
      <c r="G920" s="72" t="s">
        <v>10833</v>
      </c>
      <c r="H920" s="72" t="s">
        <v>552</v>
      </c>
    </row>
    <row r="921" spans="2:8" ht="21.95" customHeight="1">
      <c r="B921" s="78" t="s">
        <v>326</v>
      </c>
      <c r="C921" s="73" t="s">
        <v>10834</v>
      </c>
      <c r="D921" s="76" t="s">
        <v>10835</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8670</v>
      </c>
      <c r="G921" s="72" t="s">
        <v>10836</v>
      </c>
      <c r="H921" s="72" t="s">
        <v>552</v>
      </c>
    </row>
    <row r="922" spans="2:8" ht="21.95" customHeight="1">
      <c r="B922" s="78" t="s">
        <v>326</v>
      </c>
      <c r="C922" s="73" t="s">
        <v>10837</v>
      </c>
      <c r="D922" s="72" t="s">
        <v>10838</v>
      </c>
      <c r="E922" s="72" t="e" cm="1">
        <f t="array" ref="E922">GetURL(Policy_db[[#This Row],[Title]])</f>
        <v>#VALUE!</v>
      </c>
      <c r="F922" s="75" t="s">
        <v>10839</v>
      </c>
      <c r="G922" s="72" t="s">
        <v>8136</v>
      </c>
      <c r="H922" s="72" t="s">
        <v>8136</v>
      </c>
    </row>
    <row r="923" spans="2:8" ht="21.95" customHeight="1">
      <c r="B923" s="78" t="s">
        <v>326</v>
      </c>
      <c r="C923" s="73" t="s">
        <v>10840</v>
      </c>
      <c r="D923" s="76" t="s">
        <v>10841</v>
      </c>
      <c r="E923" s="76" t="str" cm="1">
        <f t="array" ref="E923">GetURL(Policy_db[[#This Row],[Title]])</f>
        <v>https://ngfcp.dpr.gov.ng/media/1120/flare-gas-prevention-of-waste-and-pollution-regulations-2018-gazette-cleaner-copy-1.pdf</v>
      </c>
      <c r="F923" s="75" t="s">
        <v>10842</v>
      </c>
      <c r="G923" s="72" t="s">
        <v>10843</v>
      </c>
      <c r="H923" s="72" t="s">
        <v>552</v>
      </c>
    </row>
    <row r="924" spans="2:8" ht="21.95" customHeight="1">
      <c r="B924" s="78" t="s">
        <v>326</v>
      </c>
      <c r="C924" s="73" t="s">
        <v>10844</v>
      </c>
      <c r="D924" s="76" t="s">
        <v>10845</v>
      </c>
      <c r="E924" s="76" t="str" cm="1">
        <f t="array" ref="E924">GetURL(Policy_db[[#This Row],[Title]])</f>
        <v>http://www.petroleumindustrybill.com/wp-content/uploads/2017/06/National-Gas-Policy-Approved-By-FEC-in-June-2017.pdf</v>
      </c>
      <c r="F924" s="75" t="s">
        <v>9432</v>
      </c>
      <c r="G924" s="72" t="s">
        <v>10846</v>
      </c>
      <c r="H924" s="72" t="s">
        <v>552</v>
      </c>
    </row>
    <row r="925" spans="2:8" ht="21.95" customHeight="1">
      <c r="B925" s="78" t="s">
        <v>326</v>
      </c>
      <c r="C925" s="73" t="s">
        <v>10847</v>
      </c>
      <c r="D925" s="72" t="s">
        <v>10848</v>
      </c>
      <c r="E925" s="72" t="e" cm="1">
        <f t="array" ref="E925">GetURL(Policy_db[[#This Row],[Title]])</f>
        <v>#VALUE!</v>
      </c>
      <c r="F925" s="75" t="s">
        <v>10849</v>
      </c>
      <c r="G925" s="72" t="s">
        <v>8136</v>
      </c>
      <c r="H925" s="72" t="s">
        <v>8136</v>
      </c>
    </row>
    <row r="926" spans="2:8" ht="21.95" customHeight="1">
      <c r="B926" s="78" t="s">
        <v>326</v>
      </c>
      <c r="C926" s="73" t="s">
        <v>10850</v>
      </c>
      <c r="D926" s="76" t="s">
        <v>10851</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10852</v>
      </c>
      <c r="G926" s="72" t="s">
        <v>8136</v>
      </c>
      <c r="H926" s="72" t="s">
        <v>552</v>
      </c>
    </row>
    <row r="927" spans="2:8" ht="21.95" customHeight="1">
      <c r="B927" s="78" t="s">
        <v>330</v>
      </c>
      <c r="C927" s="73" t="s">
        <v>10853</v>
      </c>
      <c r="D927" s="72" t="s">
        <v>8493</v>
      </c>
      <c r="E927" s="72" t="e" cm="1">
        <f t="array" ref="E927">GetURL(Policy_db[[#This Row],[Title]])</f>
        <v>#VALUE!</v>
      </c>
      <c r="F927" s="75" t="s">
        <v>8524</v>
      </c>
      <c r="G927" s="72" t="s">
        <v>8136</v>
      </c>
      <c r="H927" s="72" t="s">
        <v>8136</v>
      </c>
    </row>
    <row r="928" spans="2:8" ht="21.95" customHeight="1">
      <c r="B928" s="78" t="s">
        <v>330</v>
      </c>
      <c r="C928" s="73" t="s">
        <v>10854</v>
      </c>
      <c r="D928" s="76" t="s">
        <v>10855</v>
      </c>
      <c r="E928" s="76" t="str" cm="1">
        <f t="array" ref="E928">GetURL(Policy_db[[#This Row],[Title]])</f>
        <v>https://www.lse.ac.uk/GranthamInstitute/wp-content/uploads/2018/04/Niue_nationalactionplanforniuedrmcc2012.pdf</v>
      </c>
      <c r="F928" s="75" t="s">
        <v>9930</v>
      </c>
      <c r="G928" s="72" t="s">
        <v>10856</v>
      </c>
      <c r="H928" s="72" t="s">
        <v>552</v>
      </c>
    </row>
    <row r="929" spans="2:8" ht="21.95" customHeight="1">
      <c r="B929" s="78" t="s">
        <v>330</v>
      </c>
      <c r="C929" s="73" t="s">
        <v>10857</v>
      </c>
      <c r="D929" s="72" t="s">
        <v>10858</v>
      </c>
      <c r="E929" s="72" t="e" cm="1">
        <f t="array" ref="E929">GetURL(Policy_db[[#This Row],[Title]])</f>
        <v>#VALUE!</v>
      </c>
      <c r="F929" s="75" t="s">
        <v>8154</v>
      </c>
      <c r="G929" s="72" t="s">
        <v>8136</v>
      </c>
      <c r="H929" s="72" t="s">
        <v>8136</v>
      </c>
    </row>
    <row r="930" spans="2:8" ht="21.95" customHeight="1">
      <c r="B930" s="78" t="s">
        <v>330</v>
      </c>
      <c r="C930" s="73" t="s">
        <v>10859</v>
      </c>
      <c r="D930" s="72" t="s">
        <v>10860</v>
      </c>
      <c r="E930" s="72" t="e" cm="1">
        <f t="array" ref="E930">GetURL(Policy_db[[#This Row],[Title]])</f>
        <v>#VALUE!</v>
      </c>
      <c r="F930" s="75" t="s">
        <v>8142</v>
      </c>
      <c r="G930" s="72" t="s">
        <v>8136</v>
      </c>
      <c r="H930" s="72" t="s">
        <v>8136</v>
      </c>
    </row>
    <row r="931" spans="2:8" ht="21.95" customHeight="1">
      <c r="B931" s="78" t="s">
        <v>330</v>
      </c>
      <c r="C931" s="73" t="s">
        <v>10861</v>
      </c>
      <c r="D931" s="76" t="s">
        <v>10862</v>
      </c>
      <c r="E931" s="76" t="str" cm="1">
        <f t="array" ref="E931">GetURL(Policy_db[[#This Row],[Title]])</f>
        <v>https://www.lse.ac.uk/GranthamInstitute/wp-content/uploads/2018/04/niue_strategic_energy_road_map_2015-2025_updated_3.pdf</v>
      </c>
      <c r="F931" s="75" t="s">
        <v>8154</v>
      </c>
      <c r="G931" s="72" t="s">
        <v>10863</v>
      </c>
      <c r="H931" s="72" t="s">
        <v>552</v>
      </c>
    </row>
    <row r="932" spans="2:8" ht="21.95" customHeight="1">
      <c r="B932" s="78" t="s">
        <v>330</v>
      </c>
      <c r="C932" s="73" t="s">
        <v>10864</v>
      </c>
      <c r="D932" s="72" t="s">
        <v>10865</v>
      </c>
      <c r="E932" s="72" t="e" cm="1">
        <f t="array" ref="E932">GetURL(Policy_db[[#This Row],[Title]])</f>
        <v>#VALUE!</v>
      </c>
      <c r="F932" s="75" t="s">
        <v>10866</v>
      </c>
      <c r="G932" s="72" t="s">
        <v>8136</v>
      </c>
      <c r="H932" s="72" t="s">
        <v>8136</v>
      </c>
    </row>
    <row r="933" spans="2:8" ht="21.95" customHeight="1">
      <c r="B933" s="78" t="s">
        <v>330</v>
      </c>
      <c r="C933" s="73" t="s">
        <v>10867</v>
      </c>
      <c r="D933" s="76" t="s">
        <v>10868</v>
      </c>
      <c r="E933" s="76" t="str" cm="1">
        <f t="array" ref="E933">GetURL(Policy_db[[#This Row],[Title]])</f>
        <v>https://www.lse.ac.uk/GranthamInstitute/wp-content/uploads/2018/04/NIUE-biodiv-plan.pdf</v>
      </c>
      <c r="F933" s="75" t="s">
        <v>8154</v>
      </c>
      <c r="G933" s="72" t="s">
        <v>10863</v>
      </c>
      <c r="H933" s="72" t="s">
        <v>552</v>
      </c>
    </row>
    <row r="934" spans="2:8" ht="21.95" customHeight="1">
      <c r="B934" s="78" t="s">
        <v>330</v>
      </c>
      <c r="C934" s="73" t="s">
        <v>10869</v>
      </c>
      <c r="D934" s="76" t="s">
        <v>10870</v>
      </c>
      <c r="E934" s="76" t="str" cm="1">
        <f t="array" ref="E934">GetURL(Policy_db[[#This Row],[Title]])</f>
        <v>https://www.lse.ac.uk/GranthamInstitute/wp-content/uploads/2018/04/Niue-Agriculture-Sector-Plan-2015-19.pdf</v>
      </c>
      <c r="F934" s="75" t="s">
        <v>8154</v>
      </c>
      <c r="G934" s="72" t="s">
        <v>10871</v>
      </c>
      <c r="H934" s="72" t="s">
        <v>552</v>
      </c>
    </row>
    <row r="935" spans="2:8" ht="21.95" customHeight="1">
      <c r="B935" s="78" t="s">
        <v>342</v>
      </c>
      <c r="C935" s="73" t="s">
        <v>10872</v>
      </c>
      <c r="D935" s="76" t="s">
        <v>10873</v>
      </c>
      <c r="E935" s="76" t="str" cm="1">
        <f t="array" ref="E935">GetURL(Policy_db[[#This Row],[Title]])</f>
        <v>https://www.lse.ac.uk/GranthamInstitute/wp-content/uploads/2018/02/OMN-oil-and-gas-law.pdf</v>
      </c>
      <c r="F935" s="75" t="s">
        <v>10874</v>
      </c>
      <c r="G935" s="72" t="s">
        <v>10875</v>
      </c>
      <c r="H935" s="72" t="s">
        <v>552</v>
      </c>
    </row>
    <row r="936" spans="2:8" ht="21.95" customHeight="1">
      <c r="B936" s="78" t="s">
        <v>342</v>
      </c>
      <c r="C936" s="73" t="s">
        <v>10876</v>
      </c>
      <c r="D936" s="76" t="s">
        <v>10877</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10878</v>
      </c>
      <c r="G936" s="72" t="s">
        <v>8136</v>
      </c>
      <c r="H936" s="72" t="s">
        <v>9455</v>
      </c>
    </row>
    <row r="937" spans="2:8" ht="21.95" customHeight="1">
      <c r="B937" s="78" t="s">
        <v>342</v>
      </c>
      <c r="C937" s="73" t="s">
        <v>10879</v>
      </c>
      <c r="D937" s="76" t="s">
        <v>10880</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8375</v>
      </c>
      <c r="G937" s="72" t="s">
        <v>6605</v>
      </c>
      <c r="H937" s="72" t="s">
        <v>552</v>
      </c>
    </row>
    <row r="938" spans="2:8" ht="21.95" customHeight="1">
      <c r="B938" s="78" t="s">
        <v>342</v>
      </c>
      <c r="C938" s="73" t="s">
        <v>10881</v>
      </c>
      <c r="D938" s="76" t="s">
        <v>10882</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8131</v>
      </c>
      <c r="G938" s="72" t="s">
        <v>6605</v>
      </c>
      <c r="H938" s="72" t="s">
        <v>552</v>
      </c>
    </row>
    <row r="939" spans="2:8" ht="21.95" customHeight="1">
      <c r="B939" s="78" t="s">
        <v>342</v>
      </c>
      <c r="C939" s="73" t="s">
        <v>10883</v>
      </c>
      <c r="D939" s="72" t="s">
        <v>10884</v>
      </c>
      <c r="E939" s="72" t="e" cm="1">
        <f t="array" ref="E939">GetURL(Policy_db[[#This Row],[Title]])</f>
        <v>#VALUE!</v>
      </c>
      <c r="F939" s="75" t="s">
        <v>9659</v>
      </c>
      <c r="G939" s="72" t="s">
        <v>8136</v>
      </c>
      <c r="H939" s="72" t="s">
        <v>8136</v>
      </c>
    </row>
    <row r="940" spans="2:8" ht="21.95" customHeight="1">
      <c r="B940" s="78" t="s">
        <v>344</v>
      </c>
      <c r="C940" s="73" t="s">
        <v>10885</v>
      </c>
      <c r="D940" s="76" t="s">
        <v>10886</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10887</v>
      </c>
      <c r="G940" s="72" t="s">
        <v>10888</v>
      </c>
      <c r="H940" s="72" t="s">
        <v>552</v>
      </c>
    </row>
    <row r="941" spans="2:8" ht="21.95" customHeight="1">
      <c r="B941" s="78" t="s">
        <v>344</v>
      </c>
      <c r="C941" s="73" t="s">
        <v>10889</v>
      </c>
      <c r="D941" s="76" t="s">
        <v>8493</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10197</v>
      </c>
      <c r="G941" s="72" t="s">
        <v>6506</v>
      </c>
      <c r="H941" s="72" t="s">
        <v>552</v>
      </c>
    </row>
    <row r="942" spans="2:8" ht="21.95" customHeight="1">
      <c r="B942" s="78" t="s">
        <v>344</v>
      </c>
      <c r="C942" s="73" t="s">
        <v>10890</v>
      </c>
      <c r="D942" s="76" t="s">
        <v>10865</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8464</v>
      </c>
      <c r="G942" s="72" t="s">
        <v>6506</v>
      </c>
      <c r="H942" s="72" t="s">
        <v>552</v>
      </c>
    </row>
    <row r="943" spans="2:8" ht="21.95" customHeight="1">
      <c r="B943" s="78" t="s">
        <v>344</v>
      </c>
      <c r="C943" s="73" t="s">
        <v>10891</v>
      </c>
      <c r="D943" s="76" t="s">
        <v>10892</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8464</v>
      </c>
      <c r="G943" s="72" t="s">
        <v>10893</v>
      </c>
      <c r="H943" s="72" t="s">
        <v>552</v>
      </c>
    </row>
    <row r="944" spans="2:8" ht="21.95" customHeight="1">
      <c r="B944" s="78" t="s">
        <v>344</v>
      </c>
      <c r="C944" s="73" t="s">
        <v>10894</v>
      </c>
      <c r="D944" s="76" t="s">
        <v>10895</v>
      </c>
      <c r="E944" s="76" t="str" cm="1">
        <f t="array" ref="E944">GetURL(Policy_db[[#This Row],[Title]])</f>
        <v>http://www.na.gov.pk/uploads/documents/1470842923_115.pdf</v>
      </c>
      <c r="F944" s="75" t="s">
        <v>8464</v>
      </c>
      <c r="G944" s="72" t="s">
        <v>10896</v>
      </c>
      <c r="H944" s="72" t="s">
        <v>552</v>
      </c>
    </row>
    <row r="945" spans="2:8" ht="21.95" customHeight="1">
      <c r="B945" s="78" t="s">
        <v>344</v>
      </c>
      <c r="C945" s="73" t="s">
        <v>10897</v>
      </c>
      <c r="D945" s="72" t="s">
        <v>10898</v>
      </c>
      <c r="E945" s="72" t="e" cm="1">
        <f t="array" ref="E945">GetURL(Policy_db[[#This Row],[Title]])</f>
        <v>#VALUE!</v>
      </c>
      <c r="F945" s="75" t="s">
        <v>10899</v>
      </c>
      <c r="G945" s="72" t="s">
        <v>8136</v>
      </c>
      <c r="H945" s="72" t="s">
        <v>8136</v>
      </c>
    </row>
    <row r="946" spans="2:8" ht="21.95" customHeight="1">
      <c r="B946" s="78" t="s">
        <v>344</v>
      </c>
      <c r="C946" s="73" t="s">
        <v>10900</v>
      </c>
      <c r="D946" s="72" t="s">
        <v>10901</v>
      </c>
      <c r="E946" s="72" t="e" cm="1">
        <f t="array" ref="E946">GetURL(Policy_db[[#This Row],[Title]])</f>
        <v>#VALUE!</v>
      </c>
      <c r="F946" s="75" t="s">
        <v>10902</v>
      </c>
      <c r="G946" s="72" t="s">
        <v>8136</v>
      </c>
      <c r="H946" s="72" t="s">
        <v>8136</v>
      </c>
    </row>
    <row r="947" spans="2:8" ht="21.95" customHeight="1">
      <c r="B947" s="78" t="s">
        <v>344</v>
      </c>
      <c r="C947" s="73" t="s">
        <v>10903</v>
      </c>
      <c r="D947" s="76" t="s">
        <v>10904</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8555</v>
      </c>
      <c r="G947" s="72" t="s">
        <v>10905</v>
      </c>
      <c r="H947" s="72" t="s">
        <v>552</v>
      </c>
    </row>
    <row r="948" spans="2:8" ht="21.95" customHeight="1">
      <c r="B948" s="78" t="s">
        <v>344</v>
      </c>
      <c r="C948" s="73" t="s">
        <v>10906</v>
      </c>
      <c r="D948" s="76" t="s">
        <v>10907</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8131</v>
      </c>
      <c r="G948" s="72" t="s">
        <v>10908</v>
      </c>
      <c r="H948" s="72" t="s">
        <v>552</v>
      </c>
    </row>
    <row r="949" spans="2:8" ht="21.95" customHeight="1">
      <c r="B949" s="78" t="s">
        <v>344</v>
      </c>
      <c r="C949" s="73" t="s">
        <v>10909</v>
      </c>
      <c r="D949" s="76" t="s">
        <v>10910</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8998</v>
      </c>
      <c r="G949" s="72" t="s">
        <v>10893</v>
      </c>
      <c r="H949" s="72" t="s">
        <v>552</v>
      </c>
    </row>
    <row r="950" spans="2:8" ht="21.95" customHeight="1">
      <c r="B950" s="78" t="s">
        <v>344</v>
      </c>
      <c r="C950" s="73" t="s">
        <v>10911</v>
      </c>
      <c r="D950" s="76" t="s">
        <v>10912</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10913</v>
      </c>
      <c r="G950" s="72" t="s">
        <v>10896</v>
      </c>
      <c r="H950" s="72" t="s">
        <v>552</v>
      </c>
    </row>
    <row r="951" spans="2:8" ht="21.95" customHeight="1">
      <c r="B951" s="78" t="s">
        <v>344</v>
      </c>
      <c r="C951" s="73" t="s">
        <v>10914</v>
      </c>
      <c r="D951" s="76" t="s">
        <v>10915</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10916</v>
      </c>
      <c r="G951" s="72" t="s">
        <v>10893</v>
      </c>
      <c r="H951" s="72" t="s">
        <v>552</v>
      </c>
    </row>
    <row r="952" spans="2:8" ht="21.95" customHeight="1">
      <c r="B952" s="78" t="s">
        <v>344</v>
      </c>
      <c r="C952" s="73" t="s">
        <v>10917</v>
      </c>
      <c r="D952" s="76" t="s">
        <v>10918</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10919</v>
      </c>
      <c r="G952" s="72" t="s">
        <v>10893</v>
      </c>
      <c r="H952" s="72" t="s">
        <v>552</v>
      </c>
    </row>
    <row r="953" spans="2:8" ht="21.95" customHeight="1">
      <c r="B953" s="78" t="s">
        <v>344</v>
      </c>
      <c r="C953" s="73" t="s">
        <v>10920</v>
      </c>
      <c r="D953" s="72" t="s">
        <v>10921</v>
      </c>
      <c r="E953" s="72" t="e" cm="1">
        <f t="array" ref="E953">GetURL(Policy_db[[#This Row],[Title]])</f>
        <v>#VALUE!</v>
      </c>
      <c r="F953" s="75" t="s">
        <v>10922</v>
      </c>
      <c r="G953" s="72" t="s">
        <v>8136</v>
      </c>
      <c r="H953" s="72" t="s">
        <v>8136</v>
      </c>
    </row>
    <row r="954" spans="2:8" ht="21.95" customHeight="1">
      <c r="B954" s="78" t="s">
        <v>344</v>
      </c>
      <c r="C954" s="73" t="s">
        <v>10923</v>
      </c>
      <c r="D954" s="76" t="s">
        <v>10924</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8935</v>
      </c>
      <c r="G954" s="72" t="s">
        <v>10908</v>
      </c>
      <c r="H954" s="72" t="s">
        <v>552</v>
      </c>
    </row>
    <row r="955" spans="2:8" ht="21.95" customHeight="1">
      <c r="B955" s="78" t="s">
        <v>354</v>
      </c>
      <c r="C955" s="73" t="s">
        <v>10925</v>
      </c>
      <c r="D955" s="76" t="s">
        <v>10926</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10927</v>
      </c>
      <c r="G955" s="72" t="s">
        <v>10928</v>
      </c>
      <c r="H955" s="72" t="s">
        <v>552</v>
      </c>
    </row>
    <row r="956" spans="2:8" ht="21.95" customHeight="1">
      <c r="B956" s="78" t="s">
        <v>354</v>
      </c>
      <c r="C956" s="73" t="s">
        <v>10929</v>
      </c>
      <c r="D956" s="76" t="s">
        <v>10930</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10397</v>
      </c>
      <c r="G956" s="72" t="s">
        <v>10931</v>
      </c>
      <c r="H956" s="72" t="s">
        <v>552</v>
      </c>
    </row>
    <row r="957" spans="2:8" ht="21.95" customHeight="1">
      <c r="B957" s="78" t="s">
        <v>354</v>
      </c>
      <c r="C957" s="73" t="s">
        <v>10932</v>
      </c>
      <c r="D957" s="76" t="s">
        <v>10933</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10934</v>
      </c>
      <c r="G957" s="72" t="s">
        <v>10935</v>
      </c>
      <c r="H957" s="72" t="s">
        <v>552</v>
      </c>
    </row>
    <row r="958" spans="2:8" ht="21.95" customHeight="1">
      <c r="B958" s="78" t="s">
        <v>354</v>
      </c>
      <c r="C958" s="73" t="s">
        <v>10936</v>
      </c>
      <c r="D958" s="76" t="s">
        <v>10937</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8142</v>
      </c>
      <c r="G958" s="72" t="s">
        <v>10938</v>
      </c>
      <c r="H958" s="72" t="s">
        <v>552</v>
      </c>
    </row>
    <row r="959" spans="2:8" ht="21.95" customHeight="1">
      <c r="B959" s="78" t="s">
        <v>354</v>
      </c>
      <c r="C959" s="73" t="s">
        <v>10939</v>
      </c>
      <c r="D959" s="76" t="s">
        <v>10940</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8154</v>
      </c>
      <c r="G959" s="72" t="s">
        <v>10938</v>
      </c>
      <c r="H959" s="72" t="s">
        <v>552</v>
      </c>
    </row>
    <row r="960" spans="2:8" ht="21.95" customHeight="1">
      <c r="B960" s="78" t="s">
        <v>354</v>
      </c>
      <c r="C960" s="73" t="s">
        <v>10941</v>
      </c>
      <c r="D960" s="76" t="s">
        <v>8320</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10942</v>
      </c>
      <c r="G960" s="72" t="s">
        <v>10938</v>
      </c>
      <c r="H960" s="72" t="s">
        <v>552</v>
      </c>
    </row>
    <row r="961" spans="2:8" ht="21.95" customHeight="1">
      <c r="B961" s="78" t="s">
        <v>354</v>
      </c>
      <c r="C961" s="73" t="s">
        <v>10943</v>
      </c>
      <c r="D961" s="76" t="s">
        <v>10944</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10499</v>
      </c>
      <c r="G961" s="72" t="s">
        <v>8136</v>
      </c>
      <c r="H961" s="72" t="s">
        <v>552</v>
      </c>
    </row>
    <row r="962" spans="2:8" ht="21.95" customHeight="1">
      <c r="B962" s="78" t="s">
        <v>354</v>
      </c>
      <c r="C962" s="73" t="s">
        <v>10945</v>
      </c>
      <c r="D962" s="76" t="s">
        <v>10946</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10947</v>
      </c>
      <c r="G962" s="72" t="s">
        <v>10928</v>
      </c>
      <c r="H962" s="72" t="s">
        <v>552</v>
      </c>
    </row>
    <row r="963" spans="2:8" ht="21.95" customHeight="1">
      <c r="B963" s="78" t="s">
        <v>368</v>
      </c>
      <c r="C963" s="73" t="s">
        <v>10948</v>
      </c>
      <c r="D963" s="76" t="s">
        <v>10949</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10950</v>
      </c>
      <c r="G963" s="69" t="s">
        <v>10951</v>
      </c>
      <c r="H963" s="72" t="s">
        <v>552</v>
      </c>
    </row>
    <row r="964" spans="2:8" ht="21.95" customHeight="1">
      <c r="B964" s="78" t="s">
        <v>368</v>
      </c>
      <c r="C964" s="73" t="s">
        <v>10952</v>
      </c>
      <c r="D964" s="72" t="s">
        <v>10953</v>
      </c>
      <c r="E964" s="72" t="e" cm="1">
        <f t="array" ref="E964">GetURL(Policy_db[[#This Row],[Title]])</f>
        <v>#VALUE!</v>
      </c>
      <c r="F964" s="75" t="s">
        <v>8174</v>
      </c>
      <c r="G964" s="72" t="s">
        <v>8136</v>
      </c>
      <c r="H964" s="72" t="s">
        <v>8136</v>
      </c>
    </row>
    <row r="965" spans="2:8" ht="21.95" customHeight="1">
      <c r="B965" s="78" t="s">
        <v>368</v>
      </c>
      <c r="C965" s="73" t="s">
        <v>10954</v>
      </c>
      <c r="D965" s="72" t="s">
        <v>10955</v>
      </c>
      <c r="E965" s="72" t="e" cm="1">
        <f t="array" ref="E965">GetURL(Policy_db[[#This Row],[Title]])</f>
        <v>#VALUE!</v>
      </c>
      <c r="F965" s="75" t="s">
        <v>9531</v>
      </c>
      <c r="G965" s="72" t="s">
        <v>8136</v>
      </c>
      <c r="H965" s="72" t="s">
        <v>8136</v>
      </c>
    </row>
    <row r="966" spans="2:8" ht="21.95" customHeight="1">
      <c r="B966" s="78" t="s">
        <v>368</v>
      </c>
      <c r="C966" s="73" t="s">
        <v>10956</v>
      </c>
      <c r="D966" s="72" t="s">
        <v>10957</v>
      </c>
      <c r="E966" s="72" t="e" cm="1">
        <f t="array" ref="E966">GetURL(Policy_db[[#This Row],[Title]])</f>
        <v>#VALUE!</v>
      </c>
      <c r="F966" s="75" t="s">
        <v>8154</v>
      </c>
      <c r="G966" s="72" t="s">
        <v>8136</v>
      </c>
      <c r="H966" s="72" t="s">
        <v>8136</v>
      </c>
    </row>
    <row r="967" spans="2:8" ht="21.95" customHeight="1">
      <c r="B967" s="78" t="s">
        <v>368</v>
      </c>
      <c r="C967" s="73" t="s">
        <v>10958</v>
      </c>
      <c r="D967" s="72" t="s">
        <v>10959</v>
      </c>
      <c r="E967" s="72" t="e" cm="1">
        <f t="array" ref="E967">GetURL(Policy_db[[#This Row],[Title]])</f>
        <v>#VALUE!</v>
      </c>
      <c r="F967" s="75" t="s">
        <v>8139</v>
      </c>
      <c r="G967" s="72" t="s">
        <v>8136</v>
      </c>
      <c r="H967" s="72" t="s">
        <v>8136</v>
      </c>
    </row>
    <row r="968" spans="2:8" ht="21.95" customHeight="1">
      <c r="B968" s="78" t="s">
        <v>368</v>
      </c>
      <c r="C968" s="73" t="s">
        <v>10960</v>
      </c>
      <c r="D968" s="76" t="s">
        <v>10961</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10154</v>
      </c>
      <c r="G968" s="72" t="s">
        <v>7723</v>
      </c>
      <c r="H968" s="72" t="s">
        <v>552</v>
      </c>
    </row>
    <row r="969" spans="2:8" ht="21.95" customHeight="1">
      <c r="B969" s="78" t="s">
        <v>346</v>
      </c>
      <c r="C969" s="73" t="s">
        <v>10962</v>
      </c>
      <c r="D969" s="76" t="s">
        <v>10963</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10964</v>
      </c>
      <c r="G969" s="72" t="s">
        <v>8169</v>
      </c>
      <c r="H969" s="72" t="s">
        <v>573</v>
      </c>
    </row>
    <row r="970" spans="2:8" ht="21.95" customHeight="1">
      <c r="B970" s="78" t="s">
        <v>346</v>
      </c>
      <c r="C970" s="73" t="s">
        <v>10965</v>
      </c>
      <c r="D970" s="76" t="s">
        <v>10966</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10967</v>
      </c>
      <c r="G970" s="72" t="s">
        <v>10968</v>
      </c>
      <c r="H970" s="72" t="s">
        <v>573</v>
      </c>
    </row>
    <row r="971" spans="2:8" ht="21.95" customHeight="1">
      <c r="B971" s="78" t="s">
        <v>346</v>
      </c>
      <c r="C971" s="73" t="s">
        <v>10969</v>
      </c>
      <c r="D971" s="76" t="s">
        <v>10970</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10971</v>
      </c>
      <c r="G971" s="72" t="s">
        <v>10968</v>
      </c>
      <c r="H971" s="72" t="s">
        <v>573</v>
      </c>
    </row>
    <row r="972" spans="2:8" ht="21.95" customHeight="1">
      <c r="B972" s="78" t="s">
        <v>346</v>
      </c>
      <c r="C972" s="73" t="s">
        <v>10972</v>
      </c>
      <c r="D972" s="76" t="s">
        <v>10973</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10974</v>
      </c>
      <c r="G972" s="72" t="s">
        <v>10975</v>
      </c>
      <c r="H972" s="72" t="s">
        <v>573</v>
      </c>
    </row>
    <row r="973" spans="2:8" ht="21.95" customHeight="1">
      <c r="B973" s="78" t="s">
        <v>346</v>
      </c>
      <c r="C973" s="73" t="s">
        <v>10976</v>
      </c>
      <c r="D973" s="76" t="s">
        <v>10977</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10978</v>
      </c>
      <c r="G973" s="72" t="s">
        <v>10975</v>
      </c>
      <c r="H973" s="72" t="s">
        <v>573</v>
      </c>
    </row>
    <row r="974" spans="2:8" ht="21.95" customHeight="1">
      <c r="B974" s="78" t="s">
        <v>346</v>
      </c>
      <c r="C974" s="73" t="s">
        <v>10979</v>
      </c>
      <c r="D974" s="76" t="s">
        <v>10980</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10981</v>
      </c>
      <c r="G974" s="72" t="s">
        <v>10975</v>
      </c>
      <c r="H974" s="72" t="s">
        <v>573</v>
      </c>
    </row>
    <row r="975" spans="2:8" ht="21.95" customHeight="1">
      <c r="B975" s="78" t="s">
        <v>346</v>
      </c>
      <c r="C975" s="73" t="s">
        <v>10982</v>
      </c>
      <c r="D975" s="76" t="s">
        <v>10983</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10984</v>
      </c>
      <c r="G975" s="72" t="s">
        <v>10975</v>
      </c>
      <c r="H975" s="72" t="s">
        <v>573</v>
      </c>
    </row>
    <row r="976" spans="2:8" ht="21.95" customHeight="1">
      <c r="B976" s="78" t="s">
        <v>346</v>
      </c>
      <c r="C976" s="73" t="s">
        <v>10985</v>
      </c>
      <c r="D976" s="76" t="s">
        <v>10986</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10987</v>
      </c>
      <c r="G976" s="72" t="s">
        <v>10975</v>
      </c>
      <c r="H976" s="72" t="s">
        <v>573</v>
      </c>
    </row>
    <row r="977" spans="2:8" ht="21.95" customHeight="1">
      <c r="B977" s="78" t="s">
        <v>346</v>
      </c>
      <c r="C977" s="73" t="s">
        <v>10988</v>
      </c>
      <c r="D977" s="76" t="s">
        <v>10989</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10990</v>
      </c>
      <c r="G977" s="72" t="s">
        <v>10975</v>
      </c>
      <c r="H977" s="72" t="s">
        <v>573</v>
      </c>
    </row>
    <row r="978" spans="2:8" ht="21.95" customHeight="1">
      <c r="B978" s="78" t="s">
        <v>346</v>
      </c>
      <c r="C978" s="73" t="s">
        <v>10991</v>
      </c>
      <c r="D978" s="76" t="s">
        <v>10992</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10993</v>
      </c>
      <c r="G978" s="72" t="s">
        <v>10975</v>
      </c>
      <c r="H978" s="72" t="s">
        <v>573</v>
      </c>
    </row>
    <row r="979" spans="2:8" ht="21.95" customHeight="1">
      <c r="B979" s="78" t="s">
        <v>346</v>
      </c>
      <c r="C979" s="73" t="s">
        <v>10994</v>
      </c>
      <c r="D979" s="72" t="s">
        <v>10995</v>
      </c>
      <c r="E979" s="72" t="e" cm="1">
        <f t="array" ref="E979">GetURL(Policy_db[[#This Row],[Title]])</f>
        <v>#VALUE!</v>
      </c>
      <c r="F979" s="75" t="s">
        <v>10996</v>
      </c>
      <c r="G979" s="72" t="s">
        <v>8136</v>
      </c>
      <c r="H979" s="72" t="s">
        <v>8136</v>
      </c>
    </row>
    <row r="980" spans="2:8" ht="21.95" customHeight="1">
      <c r="B980" s="78" t="s">
        <v>346</v>
      </c>
      <c r="C980" s="73" t="s">
        <v>10997</v>
      </c>
      <c r="D980" s="76" t="s">
        <v>10998</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10999</v>
      </c>
      <c r="G980" s="72" t="s">
        <v>10975</v>
      </c>
      <c r="H980" s="72" t="s">
        <v>573</v>
      </c>
    </row>
    <row r="981" spans="2:8" ht="21.95" customHeight="1">
      <c r="B981" s="78" t="s">
        <v>346</v>
      </c>
      <c r="C981" s="73" t="s">
        <v>11000</v>
      </c>
      <c r="D981" s="84" t="s">
        <v>11001</v>
      </c>
      <c r="E981" s="84" t="e" cm="1">
        <f t="array" ref="E981">GetURL(Policy_db[[#This Row],[Title]])</f>
        <v>#VALUE!</v>
      </c>
      <c r="F981" s="75" t="s">
        <v>11002</v>
      </c>
      <c r="G981" s="72" t="s">
        <v>8136</v>
      </c>
      <c r="H981" s="72" t="s">
        <v>8136</v>
      </c>
    </row>
    <row r="982" spans="2:8" ht="21.95" customHeight="1">
      <c r="B982" s="78" t="s">
        <v>346</v>
      </c>
      <c r="C982" s="73" t="s">
        <v>11003</v>
      </c>
      <c r="D982" s="84" t="s">
        <v>11004</v>
      </c>
      <c r="E982" s="84" t="e" cm="1">
        <f t="array" ref="E982">GetURL(Policy_db[[#This Row],[Title]])</f>
        <v>#VALUE!</v>
      </c>
      <c r="F982" s="75" t="s">
        <v>8165</v>
      </c>
      <c r="G982" s="72" t="s">
        <v>8136</v>
      </c>
      <c r="H982" s="72" t="s">
        <v>8136</v>
      </c>
    </row>
    <row r="983" spans="2:8" ht="21.95" customHeight="1">
      <c r="B983" s="78" t="s">
        <v>346</v>
      </c>
      <c r="C983" s="73" t="s">
        <v>11005</v>
      </c>
      <c r="D983" s="84" t="s">
        <v>11006</v>
      </c>
      <c r="E983" s="84" t="e" cm="1">
        <f t="array" ref="E983">GetURL(Policy_db[[#This Row],[Title]])</f>
        <v>#VALUE!</v>
      </c>
      <c r="F983" s="75" t="s">
        <v>8559</v>
      </c>
      <c r="G983" s="72" t="s">
        <v>8136</v>
      </c>
      <c r="H983" s="72" t="s">
        <v>8136</v>
      </c>
    </row>
    <row r="984" spans="2:8" ht="21.95" customHeight="1">
      <c r="B984" s="78" t="s">
        <v>346</v>
      </c>
      <c r="C984" s="73" t="s">
        <v>11007</v>
      </c>
      <c r="D984" s="84" t="s">
        <v>11008</v>
      </c>
      <c r="E984" s="84" t="e" cm="1">
        <f t="array" ref="E984">GetURL(Policy_db[[#This Row],[Title]])</f>
        <v>#VALUE!</v>
      </c>
      <c r="F984" s="75" t="s">
        <v>9269</v>
      </c>
      <c r="G984" s="72" t="s">
        <v>8136</v>
      </c>
      <c r="H984" s="72" t="s">
        <v>8136</v>
      </c>
    </row>
    <row r="985" spans="2:8" ht="21.95" customHeight="1">
      <c r="B985" s="78" t="s">
        <v>346</v>
      </c>
      <c r="C985" s="73" t="s">
        <v>11009</v>
      </c>
      <c r="D985" s="84" t="s">
        <v>11010</v>
      </c>
      <c r="E985" s="84" t="e" cm="1">
        <f t="array" ref="E985">GetURL(Policy_db[[#This Row],[Title]])</f>
        <v>#VALUE!</v>
      </c>
      <c r="F985" s="75" t="s">
        <v>11011</v>
      </c>
      <c r="G985" s="72" t="s">
        <v>8136</v>
      </c>
      <c r="H985" s="72" t="s">
        <v>8136</v>
      </c>
    </row>
    <row r="986" spans="2:8" ht="21.95" customHeight="1">
      <c r="B986" s="78" t="s">
        <v>346</v>
      </c>
      <c r="C986" s="73" t="s">
        <v>11012</v>
      </c>
      <c r="D986" s="76" t="s">
        <v>11013</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11014</v>
      </c>
      <c r="G986" s="72" t="s">
        <v>548</v>
      </c>
      <c r="H986" s="72" t="s">
        <v>573</v>
      </c>
    </row>
    <row r="987" spans="2:8" ht="21.95" customHeight="1">
      <c r="B987" s="78" t="s">
        <v>356</v>
      </c>
      <c r="C987" s="73" t="s">
        <v>11015</v>
      </c>
      <c r="D987" s="76" t="s">
        <v>11016</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11017</v>
      </c>
      <c r="G987" s="72" t="s">
        <v>11018</v>
      </c>
      <c r="H987" s="72" t="s">
        <v>552</v>
      </c>
    </row>
    <row r="988" spans="2:8" ht="21.95" customHeight="1">
      <c r="B988" s="78" t="s">
        <v>356</v>
      </c>
      <c r="C988" s="73" t="s">
        <v>11019</v>
      </c>
      <c r="D988" s="76" t="s">
        <v>11020</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11021</v>
      </c>
      <c r="G988" s="69" t="s">
        <v>11022</v>
      </c>
      <c r="H988" s="72" t="s">
        <v>552</v>
      </c>
    </row>
    <row r="989" spans="2:8" ht="21.95" customHeight="1">
      <c r="B989" s="78" t="s">
        <v>356</v>
      </c>
      <c r="C989" s="73" t="s">
        <v>11023</v>
      </c>
      <c r="D989" s="76" t="s">
        <v>11024</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8142</v>
      </c>
      <c r="G989" s="72" t="s">
        <v>11025</v>
      </c>
      <c r="H989" s="72" t="s">
        <v>552</v>
      </c>
    </row>
    <row r="990" spans="2:8" ht="21.95" customHeight="1">
      <c r="B990" s="78" t="s">
        <v>356</v>
      </c>
      <c r="C990" s="73" t="s">
        <v>11026</v>
      </c>
      <c r="D990" s="76" t="s">
        <v>11027</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8481</v>
      </c>
      <c r="G990" s="72" t="s">
        <v>11028</v>
      </c>
      <c r="H990" s="72"/>
    </row>
    <row r="991" spans="2:8" ht="21.95" customHeight="1">
      <c r="B991" s="78" t="s">
        <v>356</v>
      </c>
      <c r="C991" s="73" t="s">
        <v>11029</v>
      </c>
      <c r="D991" s="76" t="s">
        <v>11030</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8158</v>
      </c>
      <c r="G991" s="72" t="s">
        <v>11028</v>
      </c>
      <c r="H991" s="72" t="s">
        <v>552</v>
      </c>
    </row>
    <row r="992" spans="2:8" ht="21.95" customHeight="1">
      <c r="B992" s="78" t="s">
        <v>356</v>
      </c>
      <c r="C992" s="73" t="s">
        <v>11031</v>
      </c>
      <c r="D992" s="76" t="s">
        <v>11032</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10092</v>
      </c>
      <c r="G992" s="72" t="s">
        <v>11028</v>
      </c>
      <c r="H992" s="72" t="s">
        <v>552</v>
      </c>
    </row>
    <row r="993" spans="2:8" ht="21.95" customHeight="1">
      <c r="B993" s="78" t="s">
        <v>356</v>
      </c>
      <c r="C993" s="73" t="s">
        <v>11033</v>
      </c>
      <c r="D993" s="76" t="s">
        <v>11034</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11035</v>
      </c>
      <c r="G993" s="72" t="s">
        <v>11036</v>
      </c>
      <c r="H993" s="72" t="s">
        <v>552</v>
      </c>
    </row>
    <row r="994" spans="2:8" ht="21.95" customHeight="1">
      <c r="B994" s="78" t="s">
        <v>356</v>
      </c>
      <c r="C994" s="73" t="s">
        <v>11037</v>
      </c>
      <c r="D994" s="76" t="s">
        <v>11038</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11039</v>
      </c>
      <c r="G994" s="72" t="s">
        <v>11036</v>
      </c>
      <c r="H994" s="72" t="s">
        <v>552</v>
      </c>
    </row>
    <row r="995" spans="2:8" ht="21.95" customHeight="1">
      <c r="B995" s="78" t="s">
        <v>356</v>
      </c>
      <c r="C995" s="73" t="s">
        <v>11040</v>
      </c>
      <c r="D995" s="76" t="s">
        <v>11041</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8375</v>
      </c>
      <c r="G995" s="72" t="s">
        <v>11042</v>
      </c>
      <c r="H995" s="72" t="s">
        <v>552</v>
      </c>
    </row>
    <row r="996" spans="2:8" ht="21.95" customHeight="1">
      <c r="B996" s="78" t="s">
        <v>356</v>
      </c>
      <c r="C996" s="73" t="s">
        <v>11043</v>
      </c>
      <c r="D996" s="76" t="s">
        <v>11044</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11045</v>
      </c>
      <c r="G996" s="72" t="s">
        <v>8136</v>
      </c>
      <c r="H996" s="72" t="s">
        <v>552</v>
      </c>
    </row>
    <row r="997" spans="2:8" ht="21.95" customHeight="1">
      <c r="B997" s="78" t="s">
        <v>356</v>
      </c>
      <c r="C997" s="73" t="s">
        <v>11046</v>
      </c>
      <c r="D997" s="76" t="s">
        <v>11047</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9662</v>
      </c>
      <c r="G997" s="72" t="s">
        <v>11048</v>
      </c>
      <c r="H997" s="72" t="s">
        <v>552</v>
      </c>
    </row>
    <row r="998" spans="2:8" ht="21.95" customHeight="1">
      <c r="B998" s="78" t="s">
        <v>356</v>
      </c>
      <c r="C998" s="73" t="s">
        <v>11049</v>
      </c>
      <c r="D998" s="76" t="s">
        <v>11050</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8162</v>
      </c>
      <c r="G998" s="72" t="s">
        <v>11051</v>
      </c>
      <c r="H998" s="72" t="s">
        <v>552</v>
      </c>
    </row>
    <row r="999" spans="2:8" ht="21.95" customHeight="1">
      <c r="B999" s="78" t="s">
        <v>356</v>
      </c>
      <c r="C999" s="73" t="s">
        <v>11052</v>
      </c>
      <c r="D999" s="76" t="s">
        <v>11053</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11054</v>
      </c>
      <c r="G999" s="72" t="s">
        <v>11055</v>
      </c>
      <c r="H999" s="72" t="s">
        <v>552</v>
      </c>
    </row>
    <row r="1000" spans="2:8" ht="21.95" customHeight="1">
      <c r="B1000" s="78" t="s">
        <v>366</v>
      </c>
      <c r="C1000" s="73" t="s">
        <v>11056</v>
      </c>
      <c r="D1000" s="76" t="s">
        <v>11057</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11058</v>
      </c>
      <c r="G1000" s="72" t="s">
        <v>9372</v>
      </c>
      <c r="H1000" s="72" t="s">
        <v>573</v>
      </c>
    </row>
    <row r="1001" spans="2:8" ht="21.95" customHeight="1">
      <c r="B1001" s="78" t="s">
        <v>366</v>
      </c>
      <c r="C1001" s="73" t="s">
        <v>11059</v>
      </c>
      <c r="D1001" s="76" t="s">
        <v>11060</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11061</v>
      </c>
      <c r="G1001" s="72" t="s">
        <v>8136</v>
      </c>
      <c r="H1001" s="72" t="s">
        <v>573</v>
      </c>
    </row>
    <row r="1002" spans="2:8" ht="21.95" customHeight="1">
      <c r="B1002" s="78" t="s">
        <v>366</v>
      </c>
      <c r="C1002" s="73" t="s">
        <v>11062</v>
      </c>
      <c r="D1002" s="76" t="s">
        <v>11063</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9184</v>
      </c>
      <c r="G1002" s="72" t="s">
        <v>11064</v>
      </c>
      <c r="H1002" s="72" t="s">
        <v>573</v>
      </c>
    </row>
    <row r="1003" spans="2:8" ht="21.95" customHeight="1">
      <c r="B1003" s="78" t="s">
        <v>366</v>
      </c>
      <c r="C1003" s="73" t="s">
        <v>11065</v>
      </c>
      <c r="D1003" s="76" t="s">
        <v>11066</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11067</v>
      </c>
      <c r="G1003" s="72" t="s">
        <v>6472</v>
      </c>
      <c r="H1003" s="72" t="s">
        <v>573</v>
      </c>
    </row>
    <row r="1004" spans="2:8" ht="21.95" customHeight="1">
      <c r="B1004" s="78" t="s">
        <v>366</v>
      </c>
      <c r="C1004" s="73" t="s">
        <v>11068</v>
      </c>
      <c r="D1004" s="76" t="s">
        <v>11069</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11070</v>
      </c>
      <c r="G1004" s="72" t="s">
        <v>9372</v>
      </c>
      <c r="H1004" s="72" t="s">
        <v>573</v>
      </c>
    </row>
    <row r="1005" spans="2:8" ht="21.95" customHeight="1">
      <c r="B1005" s="78" t="s">
        <v>366</v>
      </c>
      <c r="C1005" s="73" t="s">
        <v>11071</v>
      </c>
      <c r="D1005" s="76" t="s">
        <v>11072</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11073</v>
      </c>
      <c r="G1005" s="72" t="s">
        <v>9372</v>
      </c>
      <c r="H1005" s="72" t="s">
        <v>573</v>
      </c>
    </row>
    <row r="1006" spans="2:8" ht="21.95" customHeight="1">
      <c r="B1006" s="78" t="s">
        <v>366</v>
      </c>
      <c r="C1006" s="73" t="s">
        <v>11074</v>
      </c>
      <c r="D1006" s="76" t="s">
        <v>11075</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11076</v>
      </c>
      <c r="G1006" s="72" t="s">
        <v>8136</v>
      </c>
      <c r="H1006" s="72" t="s">
        <v>573</v>
      </c>
    </row>
    <row r="1007" spans="2:8" ht="21.95" customHeight="1">
      <c r="B1007" s="78" t="s">
        <v>366</v>
      </c>
      <c r="C1007" s="73" t="s">
        <v>11077</v>
      </c>
      <c r="D1007" s="76" t="s">
        <v>11078</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11079</v>
      </c>
      <c r="G1007" s="72" t="s">
        <v>8136</v>
      </c>
      <c r="H1007" s="72" t="s">
        <v>573</v>
      </c>
    </row>
    <row r="1008" spans="2:8" ht="21.95" customHeight="1">
      <c r="B1008" s="78" t="s">
        <v>366</v>
      </c>
      <c r="C1008" s="73" t="s">
        <v>11080</v>
      </c>
      <c r="D1008" s="76" t="s">
        <v>8493</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10825</v>
      </c>
      <c r="G1008" s="72" t="s">
        <v>11081</v>
      </c>
      <c r="H1008" s="72" t="s">
        <v>573</v>
      </c>
    </row>
    <row r="1009" spans="2:8" ht="21.95" customHeight="1">
      <c r="B1009" s="78" t="s">
        <v>366</v>
      </c>
      <c r="C1009" s="73" t="s">
        <v>11082</v>
      </c>
      <c r="D1009" s="76" t="s">
        <v>11083</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6659</v>
      </c>
      <c r="G1009" s="72" t="s">
        <v>8136</v>
      </c>
      <c r="H1009" s="72" t="s">
        <v>573</v>
      </c>
    </row>
    <row r="1010" spans="2:8" ht="21.95" customHeight="1">
      <c r="B1010" s="78" t="s">
        <v>366</v>
      </c>
      <c r="C1010" s="73" t="s">
        <v>11084</v>
      </c>
      <c r="D1010" s="76" t="s">
        <v>11085</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11086</v>
      </c>
      <c r="G1010" s="72" t="s">
        <v>11087</v>
      </c>
      <c r="H1010" s="72" t="s">
        <v>573</v>
      </c>
    </row>
    <row r="1011" spans="2:8" ht="21.95" customHeight="1">
      <c r="B1011" s="78" t="s">
        <v>366</v>
      </c>
      <c r="C1011" s="73" t="s">
        <v>11088</v>
      </c>
      <c r="D1011" s="76" t="s">
        <v>11089</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11090</v>
      </c>
      <c r="G1011" s="72" t="s">
        <v>9372</v>
      </c>
      <c r="H1011" s="72" t="s">
        <v>573</v>
      </c>
    </row>
    <row r="1012" spans="2:8" ht="21.95" customHeight="1">
      <c r="B1012" s="78" t="s">
        <v>366</v>
      </c>
      <c r="C1012" s="73" t="s">
        <v>11091</v>
      </c>
      <c r="D1012" s="76" t="s">
        <v>9621</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11092</v>
      </c>
      <c r="G1012" s="72" t="s">
        <v>11093</v>
      </c>
      <c r="H1012" s="72" t="s">
        <v>573</v>
      </c>
    </row>
    <row r="1013" spans="2:8" ht="21.95" customHeight="1">
      <c r="B1013" s="78" t="s">
        <v>366</v>
      </c>
      <c r="C1013" s="73" t="s">
        <v>11094</v>
      </c>
      <c r="D1013" s="72" t="s">
        <v>11095</v>
      </c>
      <c r="E1013" s="72" t="e" cm="1">
        <f t="array" ref="E1013">GetURL(Policy_db[[#This Row],[Title]])</f>
        <v>#VALUE!</v>
      </c>
      <c r="F1013" s="75" t="s">
        <v>9685</v>
      </c>
      <c r="G1013" s="72" t="s">
        <v>8136</v>
      </c>
      <c r="H1013" s="72" t="s">
        <v>8136</v>
      </c>
    </row>
    <row r="1014" spans="2:8" ht="21.95" customHeight="1">
      <c r="B1014" s="78" t="s">
        <v>350</v>
      </c>
      <c r="C1014" s="73" t="s">
        <v>11096</v>
      </c>
      <c r="D1014" s="76" t="s">
        <v>11097</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11098</v>
      </c>
      <c r="G1014" s="72" t="s">
        <v>11099</v>
      </c>
      <c r="H1014" s="72" t="s">
        <v>573</v>
      </c>
    </row>
    <row r="1015" spans="2:8" ht="21.95" customHeight="1">
      <c r="B1015" s="78" t="s">
        <v>350</v>
      </c>
      <c r="C1015" s="73" t="s">
        <v>11100</v>
      </c>
      <c r="D1015" s="76" t="s">
        <v>11101</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11102</v>
      </c>
      <c r="G1015" s="72" t="s">
        <v>11099</v>
      </c>
      <c r="H1015" s="72" t="s">
        <v>573</v>
      </c>
    </row>
    <row r="1016" spans="2:8" ht="21.95" customHeight="1">
      <c r="B1016" s="78" t="s">
        <v>350</v>
      </c>
      <c r="C1016" s="73" t="s">
        <v>11103</v>
      </c>
      <c r="D1016" s="76" t="s">
        <v>11104</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11105</v>
      </c>
      <c r="G1016" s="72" t="s">
        <v>11099</v>
      </c>
      <c r="H1016" s="72" t="s">
        <v>573</v>
      </c>
    </row>
    <row r="1017" spans="2:8" ht="21.95" customHeight="1">
      <c r="B1017" s="78" t="s">
        <v>350</v>
      </c>
      <c r="C1017" s="73" t="s">
        <v>11106</v>
      </c>
      <c r="D1017" s="76" t="s">
        <v>11107</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11108</v>
      </c>
      <c r="G1017" s="72" t="s">
        <v>11099</v>
      </c>
      <c r="H1017" s="72" t="s">
        <v>573</v>
      </c>
    </row>
    <row r="1018" spans="2:8" ht="21.95" customHeight="1">
      <c r="B1018" s="78" t="s">
        <v>350</v>
      </c>
      <c r="C1018" s="73" t="s">
        <v>11109</v>
      </c>
      <c r="D1018" s="76" t="s">
        <v>11110</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11111</v>
      </c>
      <c r="G1018" s="72" t="s">
        <v>11099</v>
      </c>
      <c r="H1018" s="72" t="s">
        <v>573</v>
      </c>
    </row>
    <row r="1019" spans="2:8" ht="21.95" customHeight="1">
      <c r="B1019" s="78" t="s">
        <v>350</v>
      </c>
      <c r="C1019" s="73" t="s">
        <v>11112</v>
      </c>
      <c r="D1019" s="76" t="s">
        <v>11113</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11114</v>
      </c>
      <c r="G1019" s="72" t="s">
        <v>11099</v>
      </c>
      <c r="H1019" s="72" t="s">
        <v>573</v>
      </c>
    </row>
    <row r="1020" spans="2:8" ht="21.95" customHeight="1">
      <c r="B1020" s="78" t="s">
        <v>350</v>
      </c>
      <c r="C1020" s="73" t="s">
        <v>11115</v>
      </c>
      <c r="D1020" s="76" t="s">
        <v>11116</v>
      </c>
      <c r="E1020" s="76" t="str" cm="1">
        <f t="array" ref="E1020">GetURL(Policy_db[[#This Row],[Title]])</f>
        <v>https://www.climate-laws.org/geographies/peru/laws/law-to-promote-a-market-of-biofuels-fuels-law-no-28054-and-corresponding-regulations-specified-in-federal-decree-no-013-2005-em</v>
      </c>
      <c r="F1020" s="75" t="s">
        <v>11117</v>
      </c>
      <c r="G1020" s="72" t="s">
        <v>8136</v>
      </c>
      <c r="H1020" s="72" t="s">
        <v>573</v>
      </c>
    </row>
    <row r="1021" spans="2:8" ht="21.95" customHeight="1">
      <c r="B1021" s="78" t="s">
        <v>350</v>
      </c>
      <c r="C1021" s="73" t="s">
        <v>11118</v>
      </c>
      <c r="D1021" s="76" t="s">
        <v>11119</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11120</v>
      </c>
      <c r="G1021" s="72" t="s">
        <v>9372</v>
      </c>
      <c r="H1021" s="72" t="s">
        <v>573</v>
      </c>
    </row>
    <row r="1022" spans="2:8" ht="21.95" customHeight="1">
      <c r="B1022" s="78" t="s">
        <v>350</v>
      </c>
      <c r="C1022" s="73" t="s">
        <v>11121</v>
      </c>
      <c r="D1022" s="76" t="s">
        <v>11122</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11123</v>
      </c>
      <c r="G1022" s="72" t="s">
        <v>11099</v>
      </c>
      <c r="H1022" s="72" t="s">
        <v>573</v>
      </c>
    </row>
    <row r="1023" spans="2:8" ht="21.95" customHeight="1">
      <c r="B1023" s="78" t="s">
        <v>350</v>
      </c>
      <c r="C1023" s="73" t="s">
        <v>11124</v>
      </c>
      <c r="D1023" s="76" t="s">
        <v>11125</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10548</v>
      </c>
      <c r="G1023" s="72" t="s">
        <v>11126</v>
      </c>
      <c r="H1023" s="72" t="s">
        <v>573</v>
      </c>
    </row>
    <row r="1024" spans="2:8" ht="21.95" customHeight="1">
      <c r="B1024" s="78" t="s">
        <v>350</v>
      </c>
      <c r="C1024" s="73" t="s">
        <v>11127</v>
      </c>
      <c r="D1024" s="76" t="s">
        <v>11128</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11129</v>
      </c>
      <c r="G1024" s="72" t="s">
        <v>548</v>
      </c>
      <c r="H1024" s="72" t="s">
        <v>573</v>
      </c>
    </row>
    <row r="1025" spans="2:8" ht="21.95" customHeight="1">
      <c r="B1025" s="78" t="s">
        <v>350</v>
      </c>
      <c r="C1025" s="73" t="s">
        <v>11130</v>
      </c>
      <c r="D1025" s="76" t="s">
        <v>11131</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11132</v>
      </c>
      <c r="G1025" s="72" t="s">
        <v>548</v>
      </c>
      <c r="H1025" s="72" t="s">
        <v>573</v>
      </c>
    </row>
    <row r="1026" spans="2:8" ht="21.95" customHeight="1">
      <c r="B1026" s="78" t="s">
        <v>350</v>
      </c>
      <c r="C1026" s="73" t="s">
        <v>11133</v>
      </c>
      <c r="D1026" s="76" t="s">
        <v>11134</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11135</v>
      </c>
      <c r="G1026" s="72" t="s">
        <v>8136</v>
      </c>
      <c r="H1026" s="72" t="s">
        <v>573</v>
      </c>
    </row>
    <row r="1027" spans="2:8" ht="21.95" customHeight="1">
      <c r="B1027" s="78" t="s">
        <v>350</v>
      </c>
      <c r="C1027" s="73" t="s">
        <v>11136</v>
      </c>
      <c r="D1027" s="76" t="s">
        <v>11137</v>
      </c>
      <c r="E1027" s="76" t="str" cm="1">
        <f t="array" ref="E1027">GetURL(Policy_db[[#This Row],[Title]])</f>
        <v>https://www.lse.ac.uk/GranthamInstitute/wp-content/uploads/2018/04/1638161-1.pdf</v>
      </c>
      <c r="F1027" s="75" t="s">
        <v>11138</v>
      </c>
      <c r="G1027" s="72" t="s">
        <v>9372</v>
      </c>
      <c r="H1027" s="72"/>
    </row>
    <row r="1028" spans="2:8" ht="21.95" customHeight="1">
      <c r="B1028" s="78" t="s">
        <v>350</v>
      </c>
      <c r="C1028" s="73" t="s">
        <v>11139</v>
      </c>
      <c r="D1028" s="76" t="s">
        <v>11140</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11135</v>
      </c>
      <c r="G1028" s="72" t="s">
        <v>11099</v>
      </c>
      <c r="H1028" s="72" t="s">
        <v>573</v>
      </c>
    </row>
    <row r="1029" spans="2:8" ht="21.95" customHeight="1">
      <c r="B1029" s="78" t="s">
        <v>350</v>
      </c>
      <c r="C1029" s="73" t="s">
        <v>11141</v>
      </c>
      <c r="D1029" s="84" t="s">
        <v>11142</v>
      </c>
      <c r="E1029" s="84" t="e" cm="1">
        <f t="array" ref="E1029">GetURL(Policy_db[[#This Row],[Title]])</f>
        <v>#VALUE!</v>
      </c>
      <c r="F1029" s="75" t="s">
        <v>11143</v>
      </c>
      <c r="G1029" s="72" t="s">
        <v>8136</v>
      </c>
      <c r="H1029" s="72" t="s">
        <v>8136</v>
      </c>
    </row>
    <row r="1030" spans="2:8" ht="21.95" customHeight="1">
      <c r="B1030" s="78" t="s">
        <v>350</v>
      </c>
      <c r="C1030" s="73" t="s">
        <v>11144</v>
      </c>
      <c r="D1030" s="76" t="s">
        <v>11145</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11146</v>
      </c>
      <c r="G1030" s="72" t="s">
        <v>548</v>
      </c>
      <c r="H1030" s="72" t="s">
        <v>573</v>
      </c>
    </row>
    <row r="1031" spans="2:8" ht="21.95" customHeight="1">
      <c r="B1031" s="78" t="s">
        <v>352</v>
      </c>
      <c r="C1031" s="73" t="s">
        <v>11147</v>
      </c>
      <c r="D1031" s="76" t="s">
        <v>11148</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11149</v>
      </c>
      <c r="G1031" s="72" t="s">
        <v>11150</v>
      </c>
      <c r="H1031" s="72" t="s">
        <v>552</v>
      </c>
    </row>
    <row r="1032" spans="2:8" ht="21.95" customHeight="1">
      <c r="B1032" s="78" t="s">
        <v>352</v>
      </c>
      <c r="C1032" s="73" t="s">
        <v>11151</v>
      </c>
      <c r="D1032" s="76" t="s">
        <v>11152</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11153</v>
      </c>
      <c r="G1032" s="72" t="s">
        <v>11154</v>
      </c>
      <c r="H1032" s="72" t="s">
        <v>552</v>
      </c>
    </row>
    <row r="1033" spans="2:8" ht="21.95" customHeight="1">
      <c r="B1033" s="78" t="s">
        <v>352</v>
      </c>
      <c r="C1033" s="73" t="s">
        <v>11155</v>
      </c>
      <c r="D1033" s="76" t="s">
        <v>11156</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11157</v>
      </c>
      <c r="G1033" s="72" t="s">
        <v>11150</v>
      </c>
      <c r="H1033" s="72" t="s">
        <v>552</v>
      </c>
    </row>
    <row r="1034" spans="2:8" ht="21.95" customHeight="1">
      <c r="B1034" s="78" t="s">
        <v>352</v>
      </c>
      <c r="C1034" s="73" t="s">
        <v>11158</v>
      </c>
      <c r="D1034" s="72" t="s">
        <v>11159</v>
      </c>
      <c r="E1034" s="72" t="e" cm="1">
        <f t="array" ref="E1034">GetURL(Policy_db[[#This Row],[Title]])</f>
        <v>#VALUE!</v>
      </c>
      <c r="F1034" s="75" t="s">
        <v>9651</v>
      </c>
      <c r="G1034" s="72" t="s">
        <v>8136</v>
      </c>
      <c r="H1034" s="72" t="s">
        <v>8136</v>
      </c>
    </row>
    <row r="1035" spans="2:8" ht="21.95" customHeight="1">
      <c r="B1035" s="78" t="s">
        <v>352</v>
      </c>
      <c r="C1035" s="73" t="s">
        <v>11160</v>
      </c>
      <c r="D1035" s="76" t="s">
        <v>11161</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11162</v>
      </c>
      <c r="G1035" s="72" t="s">
        <v>11163</v>
      </c>
      <c r="H1035" s="72" t="s">
        <v>552</v>
      </c>
    </row>
    <row r="1036" spans="2:8" ht="21.95" customHeight="1">
      <c r="B1036" s="78" t="s">
        <v>352</v>
      </c>
      <c r="C1036" s="73" t="s">
        <v>11164</v>
      </c>
      <c r="D1036" s="76" t="s">
        <v>11165</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11166</v>
      </c>
      <c r="G1036" s="72" t="s">
        <v>11154</v>
      </c>
      <c r="H1036" s="72" t="s">
        <v>552</v>
      </c>
    </row>
    <row r="1037" spans="2:8" ht="21.95" customHeight="1">
      <c r="B1037" s="78" t="s">
        <v>352</v>
      </c>
      <c r="C1037" s="73" t="s">
        <v>11167</v>
      </c>
      <c r="D1037" s="76" t="s">
        <v>11168</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9418</v>
      </c>
      <c r="G1037" s="72" t="s">
        <v>11169</v>
      </c>
      <c r="H1037" s="72" t="s">
        <v>552</v>
      </c>
    </row>
    <row r="1038" spans="2:8" ht="21.95" customHeight="1">
      <c r="B1038" s="78" t="s">
        <v>352</v>
      </c>
      <c r="C1038" s="73" t="s">
        <v>11170</v>
      </c>
      <c r="D1038" s="76" t="s">
        <v>11171</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11172</v>
      </c>
      <c r="G1038" s="72" t="s">
        <v>11173</v>
      </c>
      <c r="H1038" s="72" t="s">
        <v>552</v>
      </c>
    </row>
    <row r="1039" spans="2:8" ht="21.95" customHeight="1">
      <c r="B1039" s="78" t="s">
        <v>352</v>
      </c>
      <c r="C1039" s="73" t="s">
        <v>11174</v>
      </c>
      <c r="D1039" s="76" t="s">
        <v>11175</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11176</v>
      </c>
      <c r="G1039" s="72" t="s">
        <v>11154</v>
      </c>
      <c r="H1039" s="72" t="s">
        <v>552</v>
      </c>
    </row>
    <row r="1040" spans="2:8" ht="21.95" customHeight="1">
      <c r="B1040" s="78" t="s">
        <v>352</v>
      </c>
      <c r="C1040" s="73" t="s">
        <v>11177</v>
      </c>
      <c r="D1040" s="76" t="s">
        <v>11178</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11179</v>
      </c>
      <c r="G1040" s="72" t="s">
        <v>11180</v>
      </c>
      <c r="H1040" s="72" t="s">
        <v>552</v>
      </c>
    </row>
    <row r="1041" spans="2:8" ht="21.95" customHeight="1">
      <c r="B1041" s="78" t="s">
        <v>352</v>
      </c>
      <c r="C1041" s="73" t="s">
        <v>11181</v>
      </c>
      <c r="D1041" s="76" t="s">
        <v>11182</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11183</v>
      </c>
      <c r="G1041" s="72" t="s">
        <v>11154</v>
      </c>
      <c r="H1041" s="72" t="s">
        <v>552</v>
      </c>
    </row>
    <row r="1042" spans="2:8" ht="21.95" customHeight="1">
      <c r="B1042" s="78" t="s">
        <v>352</v>
      </c>
      <c r="C1042" s="73" t="s">
        <v>11184</v>
      </c>
      <c r="D1042" s="76" t="s">
        <v>11185</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11186</v>
      </c>
      <c r="G1042" s="72" t="s">
        <v>11150</v>
      </c>
      <c r="H1042" s="72" t="s">
        <v>552</v>
      </c>
    </row>
    <row r="1043" spans="2:8" ht="21.95" customHeight="1">
      <c r="B1043" s="78" t="s">
        <v>352</v>
      </c>
      <c r="C1043" s="73" t="s">
        <v>11187</v>
      </c>
      <c r="D1043" s="76" t="s">
        <v>11188</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11189</v>
      </c>
      <c r="G1043" s="72" t="s">
        <v>8136</v>
      </c>
      <c r="H1043" s="72" t="s">
        <v>552</v>
      </c>
    </row>
    <row r="1044" spans="2:8" ht="21.95" customHeight="1">
      <c r="B1044" s="78" t="s">
        <v>352</v>
      </c>
      <c r="C1044" s="73" t="s">
        <v>11190</v>
      </c>
      <c r="D1044" s="76" t="s">
        <v>11191</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11192</v>
      </c>
      <c r="G1044" s="72" t="s">
        <v>11150</v>
      </c>
      <c r="H1044" s="72" t="s">
        <v>552</v>
      </c>
    </row>
    <row r="1045" spans="2:8" ht="21.95" customHeight="1">
      <c r="B1045" s="78" t="s">
        <v>352</v>
      </c>
      <c r="C1045" s="73" t="s">
        <v>11193</v>
      </c>
      <c r="D1045" s="76" t="s">
        <v>11194</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11195</v>
      </c>
      <c r="G1045" s="72" t="s">
        <v>11154</v>
      </c>
      <c r="H1045" s="72" t="s">
        <v>552</v>
      </c>
    </row>
    <row r="1046" spans="2:8" ht="21.95" customHeight="1">
      <c r="B1046" s="78" t="s">
        <v>352</v>
      </c>
      <c r="C1046" s="73" t="s">
        <v>11196</v>
      </c>
      <c r="D1046" s="76" t="s">
        <v>11197</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11198</v>
      </c>
      <c r="G1046" s="72" t="s">
        <v>11150</v>
      </c>
      <c r="H1046" s="72" t="s">
        <v>552</v>
      </c>
    </row>
    <row r="1047" spans="2:8" ht="21.95" customHeight="1">
      <c r="B1047" s="78" t="s">
        <v>352</v>
      </c>
      <c r="C1047" s="73" t="s">
        <v>11199</v>
      </c>
      <c r="D1047" s="76" t="s">
        <v>11200</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11201</v>
      </c>
      <c r="G1047" s="72" t="s">
        <v>8136</v>
      </c>
      <c r="H1047" s="72" t="s">
        <v>552</v>
      </c>
    </row>
    <row r="1048" spans="2:8" ht="21.95" customHeight="1">
      <c r="B1048" s="78" t="s">
        <v>352</v>
      </c>
      <c r="C1048" s="73" t="s">
        <v>11202</v>
      </c>
      <c r="D1048" s="76" t="s">
        <v>11203</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11204</v>
      </c>
      <c r="G1048" s="72" t="s">
        <v>8136</v>
      </c>
      <c r="H1048" s="72" t="s">
        <v>552</v>
      </c>
    </row>
    <row r="1049" spans="2:8" ht="21.95" customHeight="1">
      <c r="B1049" s="78" t="s">
        <v>352</v>
      </c>
      <c r="C1049" s="73" t="s">
        <v>11205</v>
      </c>
      <c r="D1049" s="76" t="s">
        <v>11206</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8862</v>
      </c>
      <c r="G1049" s="72" t="s">
        <v>8136</v>
      </c>
      <c r="H1049" s="72" t="s">
        <v>552</v>
      </c>
    </row>
    <row r="1050" spans="2:8" ht="21.95" customHeight="1">
      <c r="B1050" s="78" t="s">
        <v>352</v>
      </c>
      <c r="C1050" s="73" t="s">
        <v>11207</v>
      </c>
      <c r="D1050" s="76" t="s">
        <v>11208</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9269</v>
      </c>
      <c r="G1050" s="72" t="s">
        <v>8136</v>
      </c>
      <c r="H1050" s="72" t="s">
        <v>552</v>
      </c>
    </row>
    <row r="1051" spans="2:8" ht="21.95" customHeight="1">
      <c r="B1051" s="78" t="s">
        <v>352</v>
      </c>
      <c r="C1051" s="73" t="s">
        <v>11209</v>
      </c>
      <c r="D1051" s="76" t="s">
        <v>11210</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11211</v>
      </c>
      <c r="G1051" s="72" t="s">
        <v>11212</v>
      </c>
      <c r="H1051" s="72" t="s">
        <v>552</v>
      </c>
    </row>
    <row r="1052" spans="2:8" ht="21.95" customHeight="1">
      <c r="B1052" s="78" t="s">
        <v>352</v>
      </c>
      <c r="C1052" s="73" t="s">
        <v>11213</v>
      </c>
      <c r="D1052" s="76" t="s">
        <v>11214</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8862</v>
      </c>
      <c r="G1052" s="72" t="s">
        <v>11180</v>
      </c>
      <c r="H1052" s="72" t="s">
        <v>552</v>
      </c>
    </row>
    <row r="1053" spans="2:8" ht="21.95" customHeight="1">
      <c r="B1053" s="78" t="s">
        <v>352</v>
      </c>
      <c r="C1053" s="73" t="s">
        <v>11215</v>
      </c>
      <c r="D1053" s="76" t="s">
        <v>11216</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11217</v>
      </c>
      <c r="G1053" s="72" t="s">
        <v>11218</v>
      </c>
      <c r="H1053" s="72" t="s">
        <v>552</v>
      </c>
    </row>
    <row r="1054" spans="2:8" ht="21.95" customHeight="1">
      <c r="B1054" s="78" t="s">
        <v>352</v>
      </c>
      <c r="C1054" s="73" t="s">
        <v>11219</v>
      </c>
      <c r="D1054" s="76" t="s">
        <v>11220</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8165</v>
      </c>
      <c r="G1054" s="72" t="s">
        <v>11221</v>
      </c>
      <c r="H1054" s="72" t="s">
        <v>552</v>
      </c>
    </row>
    <row r="1055" spans="2:8" ht="21.95" customHeight="1">
      <c r="B1055" s="78" t="s">
        <v>352</v>
      </c>
      <c r="C1055" s="73" t="s">
        <v>11222</v>
      </c>
      <c r="D1055" s="76" t="s">
        <v>11223</v>
      </c>
      <c r="E1055" s="76" t="str" cm="1">
        <f t="array" ref="E1055">GetURL(Policy_db[[#This Row],[Title]])</f>
        <v>https://www.climate-laws.org/geographies/philippines/laws/philippine-green-jobs-act-no-10771-2016</v>
      </c>
      <c r="F1055" s="75" t="s">
        <v>11224</v>
      </c>
      <c r="G1055" s="72" t="s">
        <v>11154</v>
      </c>
      <c r="H1055" s="72" t="s">
        <v>552</v>
      </c>
    </row>
    <row r="1056" spans="2:8" ht="21.95" customHeight="1">
      <c r="B1056" s="78" t="s">
        <v>352</v>
      </c>
      <c r="C1056" s="73" t="s">
        <v>11225</v>
      </c>
      <c r="D1056" s="76" t="s">
        <v>11226</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11227</v>
      </c>
      <c r="G1056" s="72" t="s">
        <v>11154</v>
      </c>
      <c r="H1056" s="72" t="s">
        <v>552</v>
      </c>
    </row>
    <row r="1057" spans="2:8" ht="21.95" customHeight="1">
      <c r="B1057" s="78" t="s">
        <v>352</v>
      </c>
      <c r="C1057" s="73" t="s">
        <v>11228</v>
      </c>
      <c r="D1057" s="72" t="s">
        <v>11229</v>
      </c>
      <c r="E1057" s="72" t="e" cm="1">
        <f t="array" ref="E1057">GetURL(Policy_db[[#This Row],[Title]])</f>
        <v>#VALUE!</v>
      </c>
      <c r="F1057" s="82" t="s">
        <v>11230</v>
      </c>
      <c r="G1057" s="72" t="s">
        <v>8136</v>
      </c>
      <c r="H1057" s="72" t="s">
        <v>8136</v>
      </c>
    </row>
    <row r="1058" spans="2:8" ht="21.95" customHeight="1">
      <c r="B1058" s="78" t="s">
        <v>372</v>
      </c>
      <c r="C1058" s="73" t="s">
        <v>11231</v>
      </c>
      <c r="D1058" s="76" t="s">
        <v>11232</v>
      </c>
      <c r="E1058" s="76" t="str" cm="1">
        <f t="array" ref="E1058">GetURL(Policy_db[[#This Row],[Title]])</f>
        <v>https://www.lse.ac.uk/GranthamInstitute/wp-content/uploads/2018/02/QAT-national-vision-2030_English_v2.pdf</v>
      </c>
      <c r="F1058" s="75" t="s">
        <v>11233</v>
      </c>
      <c r="G1058" s="72" t="s">
        <v>11234</v>
      </c>
      <c r="H1058" s="72" t="s">
        <v>552</v>
      </c>
    </row>
    <row r="1059" spans="2:8" ht="21.95" customHeight="1">
      <c r="B1059" s="78" t="s">
        <v>372</v>
      </c>
      <c r="C1059" s="73" t="s">
        <v>11235</v>
      </c>
      <c r="D1059" s="72" t="s">
        <v>11236</v>
      </c>
      <c r="E1059" s="72" t="e" cm="1">
        <f t="array" ref="E1059">GetURL(Policy_db[[#This Row],[Title]])</f>
        <v>#VALUE!</v>
      </c>
      <c r="F1059" s="75" t="s">
        <v>9353</v>
      </c>
      <c r="G1059" s="72" t="s">
        <v>8136</v>
      </c>
      <c r="H1059" s="72" t="s">
        <v>8136</v>
      </c>
    </row>
    <row r="1060" spans="2:8" ht="21.95" customHeight="1">
      <c r="B1060" s="78" t="s">
        <v>380</v>
      </c>
      <c r="C1060" s="73" t="s">
        <v>11237</v>
      </c>
      <c r="D1060" s="76" t="s">
        <v>11238</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11239</v>
      </c>
      <c r="G1060" s="72" t="s">
        <v>11240</v>
      </c>
      <c r="H1060" s="72" t="s">
        <v>552</v>
      </c>
    </row>
    <row r="1061" spans="2:8" ht="21.95" customHeight="1">
      <c r="B1061" s="78" t="s">
        <v>380</v>
      </c>
      <c r="C1061" s="73" t="s">
        <v>11241</v>
      </c>
      <c r="D1061" s="76" t="s">
        <v>11242</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8449</v>
      </c>
      <c r="G1061" s="72" t="s">
        <v>11243</v>
      </c>
      <c r="H1061" s="72" t="s">
        <v>552</v>
      </c>
    </row>
    <row r="1062" spans="2:8" ht="21.95" customHeight="1">
      <c r="B1062" s="78" t="s">
        <v>380</v>
      </c>
      <c r="C1062" s="73" t="s">
        <v>11244</v>
      </c>
      <c r="D1062" s="76" t="s">
        <v>11245</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11246</v>
      </c>
      <c r="G1062" s="72" t="s">
        <v>11247</v>
      </c>
      <c r="H1062" s="72" t="s">
        <v>552</v>
      </c>
    </row>
    <row r="1063" spans="2:8" ht="21.95" customHeight="1">
      <c r="B1063" s="78" t="s">
        <v>380</v>
      </c>
      <c r="C1063" s="73" t="s">
        <v>11248</v>
      </c>
      <c r="D1063" s="76" t="s">
        <v>11249</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9651</v>
      </c>
      <c r="G1063" s="72" t="s">
        <v>11250</v>
      </c>
      <c r="H1063" s="72" t="s">
        <v>552</v>
      </c>
    </row>
    <row r="1064" spans="2:8" ht="21.95" customHeight="1">
      <c r="B1064" s="78" t="s">
        <v>380</v>
      </c>
      <c r="C1064" s="73" t="s">
        <v>11251</v>
      </c>
      <c r="D1064" s="76" t="s">
        <v>11252</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11253</v>
      </c>
      <c r="G1064" s="72" t="s">
        <v>11247</v>
      </c>
      <c r="H1064" s="72" t="s">
        <v>552</v>
      </c>
    </row>
    <row r="1065" spans="2:8" ht="21.95" customHeight="1">
      <c r="B1065" s="78" t="s">
        <v>380</v>
      </c>
      <c r="C1065" s="73" t="s">
        <v>11254</v>
      </c>
      <c r="D1065" s="76" t="s">
        <v>11255</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11256</v>
      </c>
      <c r="G1065" s="72" t="s">
        <v>11247</v>
      </c>
      <c r="H1065" s="72" t="s">
        <v>552</v>
      </c>
    </row>
    <row r="1066" spans="2:8" ht="21.95" customHeight="1">
      <c r="B1066" s="78" t="s">
        <v>380</v>
      </c>
      <c r="C1066" s="73" t="s">
        <v>11257</v>
      </c>
      <c r="D1066" s="76" t="s">
        <v>11258</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11259</v>
      </c>
      <c r="G1066" s="69" t="s">
        <v>11250</v>
      </c>
      <c r="H1066" s="72" t="s">
        <v>552</v>
      </c>
    </row>
    <row r="1067" spans="2:8" ht="21.95" customHeight="1">
      <c r="B1067" s="78" t="s">
        <v>380</v>
      </c>
      <c r="C1067" s="73" t="s">
        <v>11260</v>
      </c>
      <c r="D1067" s="72" t="s">
        <v>11261</v>
      </c>
      <c r="E1067" s="72" t="e" cm="1">
        <f t="array" ref="E1067">GetURL(Policy_db[[#This Row],[Title]])</f>
        <v>#VALUE!</v>
      </c>
      <c r="F1067" s="75" t="s">
        <v>11262</v>
      </c>
      <c r="G1067" s="72" t="s">
        <v>8136</v>
      </c>
      <c r="H1067" s="72" t="s">
        <v>8136</v>
      </c>
    </row>
    <row r="1068" spans="2:8" ht="21.95" customHeight="1">
      <c r="B1068" s="78" t="s">
        <v>380</v>
      </c>
      <c r="C1068" s="73" t="s">
        <v>11263</v>
      </c>
      <c r="D1068" s="72" t="s">
        <v>11264</v>
      </c>
      <c r="E1068" s="72" t="e" cm="1">
        <f t="array" ref="E1068">GetURL(Policy_db[[#This Row],[Title]])</f>
        <v>#VALUE!</v>
      </c>
      <c r="F1068" s="75" t="s">
        <v>9272</v>
      </c>
      <c r="G1068" s="72" t="s">
        <v>8136</v>
      </c>
      <c r="H1068" s="72" t="s">
        <v>8136</v>
      </c>
    </row>
    <row r="1069" spans="2:8" ht="21.95" customHeight="1">
      <c r="B1069" s="78" t="s">
        <v>380</v>
      </c>
      <c r="C1069" s="73" t="s">
        <v>11265</v>
      </c>
      <c r="D1069" s="72" t="s">
        <v>10094</v>
      </c>
      <c r="E1069" s="72" t="e" cm="1">
        <f t="array" ref="E1069">GetURL(Policy_db[[#This Row],[Title]])</f>
        <v>#VALUE!</v>
      </c>
      <c r="F1069" s="75" t="s">
        <v>8449</v>
      </c>
      <c r="G1069" s="72" t="s">
        <v>8136</v>
      </c>
      <c r="H1069" s="72" t="s">
        <v>8136</v>
      </c>
    </row>
    <row r="1070" spans="2:8" ht="21.95" customHeight="1">
      <c r="B1070" s="78" t="s">
        <v>380</v>
      </c>
      <c r="C1070" s="73" t="s">
        <v>11266</v>
      </c>
      <c r="D1070" s="72" t="s">
        <v>11267</v>
      </c>
      <c r="E1070" s="72" t="e" cm="1">
        <f t="array" ref="E1070">GetURL(Policy_db[[#This Row],[Title]])</f>
        <v>#VALUE!</v>
      </c>
      <c r="F1070" s="75" t="s">
        <v>11268</v>
      </c>
      <c r="G1070" s="72" t="s">
        <v>8136</v>
      </c>
      <c r="H1070" s="72" t="s">
        <v>8136</v>
      </c>
    </row>
    <row r="1071" spans="2:8" ht="21.95" customHeight="1">
      <c r="B1071" s="78" t="s">
        <v>242</v>
      </c>
      <c r="C1071" s="73" t="s">
        <v>11269</v>
      </c>
      <c r="D1071" s="76" t="s">
        <v>11270</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8867</v>
      </c>
      <c r="G1071" s="72" t="s">
        <v>11271</v>
      </c>
      <c r="H1071" s="72" t="s">
        <v>552</v>
      </c>
    </row>
    <row r="1072" spans="2:8" ht="21.95" customHeight="1">
      <c r="B1072" s="78" t="s">
        <v>242</v>
      </c>
      <c r="C1072" s="73" t="s">
        <v>11272</v>
      </c>
      <c r="D1072" s="76" t="s">
        <v>8320</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10981</v>
      </c>
      <c r="G1072" s="72" t="s">
        <v>11273</v>
      </c>
      <c r="H1072" s="72" t="s">
        <v>552</v>
      </c>
    </row>
    <row r="1073" spans="2:8" ht="21.95" customHeight="1">
      <c r="B1073" s="78" t="s">
        <v>242</v>
      </c>
      <c r="C1073" s="73" t="s">
        <v>11274</v>
      </c>
      <c r="D1073" s="76" t="s">
        <v>11275</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11276</v>
      </c>
      <c r="G1073" s="72" t="s">
        <v>11277</v>
      </c>
      <c r="H1073" s="72" t="s">
        <v>552</v>
      </c>
    </row>
    <row r="1074" spans="2:8" ht="21.95" customHeight="1">
      <c r="B1074" s="78" t="s">
        <v>242</v>
      </c>
      <c r="C1074" s="73" t="s">
        <v>11278</v>
      </c>
      <c r="D1074" s="76" t="s">
        <v>11279</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11280</v>
      </c>
      <c r="G1074" s="72" t="s">
        <v>8108</v>
      </c>
      <c r="H1074" s="72" t="s">
        <v>552</v>
      </c>
    </row>
    <row r="1075" spans="2:8" ht="21.95" customHeight="1">
      <c r="B1075" s="78" t="s">
        <v>256</v>
      </c>
      <c r="C1075" s="73" t="s">
        <v>11281</v>
      </c>
      <c r="D1075" s="76" t="s">
        <v>11282</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10143</v>
      </c>
      <c r="G1075" s="72" t="s">
        <v>11283</v>
      </c>
      <c r="H1075" s="72" t="s">
        <v>552</v>
      </c>
    </row>
    <row r="1076" spans="2:8" ht="21.95" customHeight="1">
      <c r="B1076" s="78" t="s">
        <v>256</v>
      </c>
      <c r="C1076" s="73" t="s">
        <v>11284</v>
      </c>
      <c r="D1076" s="76" t="s">
        <v>11285</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11286</v>
      </c>
      <c r="G1076" s="72" t="s">
        <v>11287</v>
      </c>
      <c r="H1076" s="72" t="s">
        <v>552</v>
      </c>
    </row>
    <row r="1077" spans="2:8" ht="21.95" customHeight="1">
      <c r="B1077" s="78" t="s">
        <v>256</v>
      </c>
      <c r="C1077" s="73" t="s">
        <v>11288</v>
      </c>
      <c r="D1077" s="76" t="s">
        <v>11289</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11290</v>
      </c>
      <c r="G1077" s="72" t="s">
        <v>11291</v>
      </c>
      <c r="H1077" s="72" t="s">
        <v>552</v>
      </c>
    </row>
    <row r="1078" spans="2:8" ht="21.95" customHeight="1">
      <c r="B1078" s="78" t="s">
        <v>256</v>
      </c>
      <c r="C1078" s="73" t="s">
        <v>11292</v>
      </c>
      <c r="D1078" s="76" t="s">
        <v>11293</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11294</v>
      </c>
      <c r="G1078" s="72" t="s">
        <v>11295</v>
      </c>
      <c r="H1078" s="72" t="s">
        <v>552</v>
      </c>
    </row>
    <row r="1079" spans="2:8" ht="21.95" customHeight="1">
      <c r="B1079" s="78" t="s">
        <v>256</v>
      </c>
      <c r="C1079" s="73" t="s">
        <v>11296</v>
      </c>
      <c r="D1079" s="76" t="s">
        <v>11297</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11298</v>
      </c>
      <c r="G1079" s="72" t="s">
        <v>8136</v>
      </c>
      <c r="H1079" s="72" t="s">
        <v>552</v>
      </c>
    </row>
    <row r="1080" spans="2:8" ht="21.95" customHeight="1">
      <c r="B1080" s="78" t="s">
        <v>470</v>
      </c>
      <c r="C1080" s="73" t="s">
        <v>11299</v>
      </c>
      <c r="D1080" s="76" t="s">
        <v>10366</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11300</v>
      </c>
      <c r="G1080" s="72" t="s">
        <v>614</v>
      </c>
      <c r="H1080" s="72" t="s">
        <v>552</v>
      </c>
    </row>
    <row r="1081" spans="2:8" ht="21.95" customHeight="1">
      <c r="B1081" s="78" t="s">
        <v>470</v>
      </c>
      <c r="C1081" s="73" t="s">
        <v>11301</v>
      </c>
      <c r="D1081" s="76" t="s">
        <v>11302</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11303</v>
      </c>
      <c r="G1081" s="72" t="s">
        <v>614</v>
      </c>
      <c r="H1081" s="72" t="s">
        <v>552</v>
      </c>
    </row>
    <row r="1082" spans="2:8" ht="21.95" customHeight="1">
      <c r="B1082" s="78" t="s">
        <v>470</v>
      </c>
      <c r="C1082" s="73" t="s">
        <v>11304</v>
      </c>
      <c r="D1082" s="76" t="s">
        <v>11305</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11306</v>
      </c>
      <c r="G1082" s="72" t="s">
        <v>11307</v>
      </c>
      <c r="H1082" s="72" t="s">
        <v>552</v>
      </c>
    </row>
    <row r="1083" spans="2:8" ht="21.95" customHeight="1">
      <c r="B1083" s="78" t="s">
        <v>484</v>
      </c>
      <c r="C1083" s="73" t="s">
        <v>11308</v>
      </c>
      <c r="D1083" s="76" t="s">
        <v>11309</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10934</v>
      </c>
      <c r="G1083" s="72" t="s">
        <v>11310</v>
      </c>
      <c r="H1083" s="72" t="s">
        <v>552</v>
      </c>
    </row>
    <row r="1084" spans="2:8" ht="21.95" customHeight="1">
      <c r="B1084" s="78" t="s">
        <v>484</v>
      </c>
      <c r="C1084" s="73" t="s">
        <v>11311</v>
      </c>
      <c r="D1084" s="76" t="s">
        <v>11312</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11313</v>
      </c>
      <c r="G1084" s="72" t="s">
        <v>11310</v>
      </c>
      <c r="H1084" s="72" t="s">
        <v>552</v>
      </c>
    </row>
    <row r="1085" spans="2:8" ht="21.95" customHeight="1">
      <c r="B1085" s="78" t="s">
        <v>484</v>
      </c>
      <c r="C1085" s="73" t="s">
        <v>11314</v>
      </c>
      <c r="D1085" s="76" t="s">
        <v>11315</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8135</v>
      </c>
      <c r="G1085" s="72" t="s">
        <v>11316</v>
      </c>
      <c r="H1085" s="72" t="s">
        <v>552</v>
      </c>
    </row>
    <row r="1086" spans="2:8" ht="21.95" customHeight="1">
      <c r="B1086" s="78" t="s">
        <v>484</v>
      </c>
      <c r="C1086" s="73" t="s">
        <v>11317</v>
      </c>
      <c r="D1086" s="76" t="s">
        <v>11318</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8194</v>
      </c>
      <c r="G1086" s="72" t="s">
        <v>11319</v>
      </c>
      <c r="H1086" s="72" t="s">
        <v>552</v>
      </c>
    </row>
    <row r="1087" spans="2:8" ht="21.95" customHeight="1">
      <c r="B1087" s="78" t="s">
        <v>484</v>
      </c>
      <c r="C1087" s="73" t="s">
        <v>11320</v>
      </c>
      <c r="D1087" s="76" t="s">
        <v>11321</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11322</v>
      </c>
      <c r="G1087" s="72" t="s">
        <v>11323</v>
      </c>
      <c r="H1087" s="72" t="s">
        <v>552</v>
      </c>
    </row>
    <row r="1088" spans="2:8" ht="21.95" customHeight="1">
      <c r="B1088" s="78" t="s">
        <v>484</v>
      </c>
      <c r="C1088" s="73" t="s">
        <v>11324</v>
      </c>
      <c r="D1088" s="76" t="s">
        <v>11325</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8701</v>
      </c>
      <c r="G1088" s="72" t="s">
        <v>6433</v>
      </c>
      <c r="H1088" s="72" t="s">
        <v>552</v>
      </c>
    </row>
    <row r="1089" spans="2:8" ht="21.95" customHeight="1">
      <c r="B1089" s="78" t="s">
        <v>484</v>
      </c>
      <c r="C1089" s="73" t="s">
        <v>11326</v>
      </c>
      <c r="D1089" s="76" t="s">
        <v>11327</v>
      </c>
      <c r="E1089" s="76" t="str" cm="1">
        <f t="array" ref="E1089">GetURL(Policy_db[[#This Row],[Title]])</f>
        <v>https://www.lse.ac.uk/GranthamInstitute/wp-content/uploads/laws/4835.pdf</v>
      </c>
      <c r="F1089" s="75" t="s">
        <v>8151</v>
      </c>
      <c r="G1089" s="72" t="s">
        <v>11319</v>
      </c>
      <c r="H1089" s="72" t="s">
        <v>552</v>
      </c>
    </row>
    <row r="1090" spans="2:8" ht="21.95" customHeight="1">
      <c r="B1090" s="78" t="s">
        <v>484</v>
      </c>
      <c r="C1090" s="73" t="s">
        <v>11328</v>
      </c>
      <c r="D1090" s="76" t="s">
        <v>11329</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8562</v>
      </c>
      <c r="G1090" s="72" t="s">
        <v>11323</v>
      </c>
      <c r="H1090" s="72" t="s">
        <v>552</v>
      </c>
    </row>
    <row r="1091" spans="2:8" ht="21.95" customHeight="1">
      <c r="B1091" s="78" t="s">
        <v>484</v>
      </c>
      <c r="C1091" s="73" t="s">
        <v>11330</v>
      </c>
      <c r="D1091" s="72" t="s">
        <v>11331</v>
      </c>
      <c r="E1091" s="72" t="e" cm="1">
        <f t="array" ref="E1091">GetURL(Policy_db[[#This Row],[Title]])</f>
        <v>#VALUE!</v>
      </c>
      <c r="F1091" s="75" t="s">
        <v>8127</v>
      </c>
      <c r="G1091" s="72" t="s">
        <v>8136</v>
      </c>
      <c r="H1091" s="72" t="s">
        <v>8136</v>
      </c>
    </row>
    <row r="1092" spans="2:8" ht="21.95" customHeight="1">
      <c r="B1092" s="78" t="s">
        <v>484</v>
      </c>
      <c r="C1092" s="73" t="s">
        <v>11332</v>
      </c>
      <c r="D1092" s="76" t="s">
        <v>11333</v>
      </c>
      <c r="E1092" s="76" t="str" cm="1">
        <f t="array" ref="E1092">GetURL(Policy_db[[#This Row],[Title]])</f>
        <v>http://extwprlegs1.fao.org/docs/pdf/sam78865a.pdf</v>
      </c>
      <c r="F1092" s="75" t="s">
        <v>10971</v>
      </c>
      <c r="G1092" s="72" t="s">
        <v>11310</v>
      </c>
      <c r="H1092" s="72" t="s">
        <v>552</v>
      </c>
    </row>
    <row r="1093" spans="2:8" ht="21.95" customHeight="1">
      <c r="B1093" s="78" t="s">
        <v>402</v>
      </c>
      <c r="C1093" s="73" t="s">
        <v>11334</v>
      </c>
      <c r="D1093" s="76" t="s">
        <v>11335</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11336</v>
      </c>
      <c r="G1093" s="72" t="s">
        <v>11337</v>
      </c>
      <c r="H1093" s="72" t="s">
        <v>11338</v>
      </c>
    </row>
    <row r="1094" spans="2:8" ht="21.95" customHeight="1">
      <c r="B1094" s="78" t="s">
        <v>402</v>
      </c>
      <c r="C1094" s="73" t="s">
        <v>11339</v>
      </c>
      <c r="D1094" s="76" t="s">
        <v>11340</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11341</v>
      </c>
      <c r="G1094" s="72" t="s">
        <v>11337</v>
      </c>
      <c r="H1094" s="72" t="s">
        <v>552</v>
      </c>
    </row>
    <row r="1095" spans="2:8" ht="21.95" customHeight="1">
      <c r="B1095" s="78" t="s">
        <v>402</v>
      </c>
      <c r="C1095" s="73" t="s">
        <v>11342</v>
      </c>
      <c r="D1095" s="76" t="s">
        <v>11343</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11344</v>
      </c>
      <c r="G1095" s="72" t="s">
        <v>11337</v>
      </c>
      <c r="H1095" s="72" t="s">
        <v>11338</v>
      </c>
    </row>
    <row r="1096" spans="2:8" ht="21.95" customHeight="1">
      <c r="B1096" s="78" t="s">
        <v>410</v>
      </c>
      <c r="C1096" s="73" t="s">
        <v>11345</v>
      </c>
      <c r="D1096" s="72" t="s">
        <v>11346</v>
      </c>
      <c r="E1096" s="72" t="e" cm="1">
        <f t="array" ref="E1096">GetURL(Policy_db[[#This Row],[Title]])</f>
        <v>#VALUE!</v>
      </c>
      <c r="F1096" s="75" t="s">
        <v>8151</v>
      </c>
      <c r="G1096" s="72" t="s">
        <v>8136</v>
      </c>
      <c r="H1096" s="72" t="s">
        <v>8136</v>
      </c>
    </row>
    <row r="1097" spans="2:8" ht="21.95" customHeight="1">
      <c r="B1097" s="78" t="s">
        <v>410</v>
      </c>
      <c r="C1097" s="73" t="s">
        <v>11347</v>
      </c>
      <c r="D1097" s="76" t="s">
        <v>11348</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8144</v>
      </c>
      <c r="G1097" s="72" t="s">
        <v>11349</v>
      </c>
      <c r="H1097" s="72" t="s">
        <v>556</v>
      </c>
    </row>
    <row r="1098" spans="2:8" ht="21.95" customHeight="1">
      <c r="B1098" s="78" t="s">
        <v>382</v>
      </c>
      <c r="C1098" s="73" t="s">
        <v>11350</v>
      </c>
      <c r="D1098" s="76" t="s">
        <v>11351</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11352</v>
      </c>
      <c r="G1098" s="72" t="s">
        <v>11353</v>
      </c>
      <c r="H1098" s="72" t="s">
        <v>552</v>
      </c>
    </row>
    <row r="1099" spans="2:8" ht="21.95" customHeight="1">
      <c r="B1099" s="78" t="s">
        <v>382</v>
      </c>
      <c r="C1099" s="73" t="s">
        <v>11354</v>
      </c>
      <c r="D1099" s="72" t="s">
        <v>11355</v>
      </c>
      <c r="E1099" s="72" t="e" cm="1">
        <f t="array" ref="E1099">GetURL(Policy_db[[#This Row],[Title]])</f>
        <v>#VALUE!</v>
      </c>
      <c r="F1099" s="75" t="s">
        <v>8127</v>
      </c>
      <c r="G1099" s="72" t="s">
        <v>8136</v>
      </c>
      <c r="H1099" s="72" t="s">
        <v>8136</v>
      </c>
    </row>
    <row r="1100" spans="2:8" ht="21.95" customHeight="1">
      <c r="B1100" s="78" t="s">
        <v>382</v>
      </c>
      <c r="C1100" s="73" t="s">
        <v>11356</v>
      </c>
      <c r="D1100" s="76" t="s">
        <v>11357</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11358</v>
      </c>
      <c r="G1100" s="72" t="s">
        <v>11353</v>
      </c>
      <c r="H1100" s="72" t="s">
        <v>552</v>
      </c>
    </row>
    <row r="1101" spans="2:8" ht="21.95" customHeight="1">
      <c r="B1101" s="78" t="s">
        <v>386</v>
      </c>
      <c r="C1101" s="73" t="s">
        <v>11359</v>
      </c>
      <c r="D1101" s="76" t="s">
        <v>11360</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11361</v>
      </c>
      <c r="G1101" s="72" t="s">
        <v>11362</v>
      </c>
      <c r="H1101" s="72"/>
    </row>
    <row r="1102" spans="2:8" ht="21.95" customHeight="1">
      <c r="B1102" s="78" t="s">
        <v>386</v>
      </c>
      <c r="C1102" s="73" t="s">
        <v>11363</v>
      </c>
      <c r="D1102" s="76" t="s">
        <v>11364</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11365</v>
      </c>
      <c r="G1102" s="72" t="s">
        <v>6516</v>
      </c>
      <c r="H1102" s="72" t="s">
        <v>564</v>
      </c>
    </row>
    <row r="1103" spans="2:8" ht="21.95" customHeight="1">
      <c r="B1103" s="78" t="s">
        <v>386</v>
      </c>
      <c r="C1103" s="73" t="s">
        <v>11366</v>
      </c>
      <c r="D1103" s="76" t="s">
        <v>11367</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11368</v>
      </c>
      <c r="G1103" s="72" t="s">
        <v>8646</v>
      </c>
      <c r="H1103" s="72" t="s">
        <v>564</v>
      </c>
    </row>
    <row r="1104" spans="2:8" ht="21.95" customHeight="1">
      <c r="B1104" s="78" t="s">
        <v>386</v>
      </c>
      <c r="C1104" s="73" t="s">
        <v>11369</v>
      </c>
      <c r="D1104" s="76" t="s">
        <v>11370</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11371</v>
      </c>
      <c r="G1104" s="72" t="s">
        <v>11372</v>
      </c>
      <c r="H1104" s="72" t="s">
        <v>564</v>
      </c>
    </row>
    <row r="1105" spans="2:8" ht="21.95" customHeight="1">
      <c r="B1105" s="78" t="s">
        <v>386</v>
      </c>
      <c r="C1105" s="73" t="s">
        <v>11373</v>
      </c>
      <c r="D1105" s="76" t="s">
        <v>11374</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9750</v>
      </c>
      <c r="G1105" s="72" t="s">
        <v>11372</v>
      </c>
      <c r="H1105" s="72" t="s">
        <v>564</v>
      </c>
    </row>
    <row r="1106" spans="2:8" ht="21.95" customHeight="1">
      <c r="B1106" s="78" t="s">
        <v>386</v>
      </c>
      <c r="C1106" s="73" t="s">
        <v>11375</v>
      </c>
      <c r="D1106" s="76" t="s">
        <v>11376</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11377</v>
      </c>
      <c r="G1106" s="72" t="s">
        <v>11372</v>
      </c>
      <c r="H1106" s="72" t="s">
        <v>564</v>
      </c>
    </row>
    <row r="1107" spans="2:8" ht="21.95" customHeight="1">
      <c r="B1107" s="78" t="s">
        <v>386</v>
      </c>
      <c r="C1107" s="73" t="s">
        <v>11378</v>
      </c>
      <c r="D1107" s="76" t="s">
        <v>11379</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11380</v>
      </c>
      <c r="G1107" s="72" t="s">
        <v>11381</v>
      </c>
      <c r="H1107" s="72" t="s">
        <v>564</v>
      </c>
    </row>
    <row r="1108" spans="2:8" ht="21.95" customHeight="1">
      <c r="B1108" s="78" t="s">
        <v>386</v>
      </c>
      <c r="C1108" s="73" t="s">
        <v>11382</v>
      </c>
      <c r="D1108" s="76" t="s">
        <v>11383</v>
      </c>
      <c r="E1108" s="76" t="str" cm="1">
        <f t="array" ref="E1108">GetURL(Policy_db[[#This Row],[Title]])</f>
        <v>https://www.energie.gouv.sn/sites/default/files/document de strategie_0.pdf(13-mar-18</v>
      </c>
      <c r="F1108" s="75" t="s">
        <v>11384</v>
      </c>
      <c r="G1108" s="72" t="s">
        <v>11362</v>
      </c>
      <c r="H1108" s="72" t="s">
        <v>564</v>
      </c>
    </row>
    <row r="1109" spans="2:8" ht="21.95" customHeight="1">
      <c r="B1109" s="78" t="s">
        <v>386</v>
      </c>
      <c r="C1109" s="73" t="s">
        <v>11385</v>
      </c>
      <c r="D1109" s="76" t="s">
        <v>11386</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11387</v>
      </c>
      <c r="G1109" s="72" t="s">
        <v>11388</v>
      </c>
      <c r="H1109" s="72" t="s">
        <v>564</v>
      </c>
    </row>
    <row r="1110" spans="2:8" ht="21.95" customHeight="1">
      <c r="B1110" s="78" t="s">
        <v>386</v>
      </c>
      <c r="C1110" s="73" t="s">
        <v>11389</v>
      </c>
      <c r="D1110" s="76" t="s">
        <v>11390</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11391</v>
      </c>
      <c r="G1110" s="72" t="s">
        <v>11381</v>
      </c>
      <c r="H1110" s="72" t="s">
        <v>564</v>
      </c>
    </row>
    <row r="1111" spans="2:8" ht="21.95" customHeight="1">
      <c r="B1111" s="78" t="s">
        <v>386</v>
      </c>
      <c r="C1111" s="73" t="s">
        <v>11392</v>
      </c>
      <c r="D1111" s="76" t="s">
        <v>11393</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8737</v>
      </c>
      <c r="G1111" s="72" t="s">
        <v>11381</v>
      </c>
      <c r="H1111" s="72" t="s">
        <v>564</v>
      </c>
    </row>
    <row r="1112" spans="2:8" ht="21.95" customHeight="1">
      <c r="B1112" s="78" t="s">
        <v>386</v>
      </c>
      <c r="C1112" s="73" t="s">
        <v>11394</v>
      </c>
      <c r="D1112" s="76" t="s">
        <v>11395</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11396</v>
      </c>
      <c r="G1112" s="72" t="s">
        <v>11381</v>
      </c>
      <c r="H1112" s="72" t="s">
        <v>564</v>
      </c>
    </row>
    <row r="1113" spans="2:8" ht="21.95" customHeight="1">
      <c r="B1113" s="78" t="s">
        <v>386</v>
      </c>
      <c r="C1113" s="73" t="s">
        <v>11397</v>
      </c>
      <c r="D1113" s="76" t="s">
        <v>11398</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11399</v>
      </c>
      <c r="G1113" s="72" t="s">
        <v>11362</v>
      </c>
      <c r="H1113" s="72" t="s">
        <v>564</v>
      </c>
    </row>
    <row r="1114" spans="2:8" ht="21.95" customHeight="1">
      <c r="B1114" s="78" t="s">
        <v>386</v>
      </c>
      <c r="C1114" s="73" t="s">
        <v>11400</v>
      </c>
      <c r="D1114" s="76" t="s">
        <v>11401</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11402</v>
      </c>
      <c r="G1114" s="72" t="s">
        <v>11362</v>
      </c>
      <c r="H1114" s="72" t="s">
        <v>564</v>
      </c>
    </row>
    <row r="1115" spans="2:8" ht="21.95" customHeight="1">
      <c r="B1115" s="78" t="s">
        <v>386</v>
      </c>
      <c r="C1115" s="73" t="s">
        <v>11403</v>
      </c>
      <c r="D1115" s="76" t="s">
        <v>11404</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11405</v>
      </c>
      <c r="G1115" s="72" t="s">
        <v>11406</v>
      </c>
      <c r="H1115" s="72" t="s">
        <v>564</v>
      </c>
    </row>
    <row r="1116" spans="2:8" ht="21.95" customHeight="1">
      <c r="B1116" s="78" t="s">
        <v>386</v>
      </c>
      <c r="C1116" s="73" t="s">
        <v>11407</v>
      </c>
      <c r="D1116" s="76" t="s">
        <v>11408</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11409</v>
      </c>
      <c r="G1116" s="72" t="s">
        <v>6655</v>
      </c>
      <c r="H1116" s="72" t="s">
        <v>564</v>
      </c>
    </row>
    <row r="1117" spans="2:8" ht="21.95" customHeight="1">
      <c r="B1117" s="78" t="s">
        <v>386</v>
      </c>
      <c r="C1117" s="73" t="s">
        <v>11410</v>
      </c>
      <c r="D1117" s="76" t="s">
        <v>11411</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11412</v>
      </c>
      <c r="G1117" s="72" t="s">
        <v>11381</v>
      </c>
      <c r="H1117" s="72" t="s">
        <v>564</v>
      </c>
    </row>
    <row r="1118" spans="2:8" ht="21.95" customHeight="1">
      <c r="B1118" s="78" t="s">
        <v>408</v>
      </c>
      <c r="C1118" s="73" t="s">
        <v>11413</v>
      </c>
      <c r="D1118" s="76" t="s">
        <v>11414</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8144</v>
      </c>
      <c r="G1118" s="72" t="s">
        <v>11415</v>
      </c>
      <c r="H1118" s="72" t="s">
        <v>11416</v>
      </c>
    </row>
    <row r="1119" spans="2:8" ht="21.95" customHeight="1">
      <c r="B1119" s="78" t="s">
        <v>408</v>
      </c>
      <c r="C1119" s="73" t="s">
        <v>11417</v>
      </c>
      <c r="D1119" s="76" t="s">
        <v>10517</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8258</v>
      </c>
      <c r="G1119" s="72" t="s">
        <v>11415</v>
      </c>
      <c r="H1119" s="72" t="s">
        <v>11416</v>
      </c>
    </row>
    <row r="1120" spans="2:8" ht="21.95" customHeight="1">
      <c r="B1120" s="78" t="s">
        <v>408</v>
      </c>
      <c r="C1120" s="73" t="s">
        <v>11418</v>
      </c>
      <c r="D1120" s="76" t="s">
        <v>11419</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8464</v>
      </c>
      <c r="G1120" s="72" t="s">
        <v>11415</v>
      </c>
      <c r="H1120" s="72" t="s">
        <v>11416</v>
      </c>
    </row>
    <row r="1121" spans="2:8" ht="21.95" customHeight="1">
      <c r="B1121" s="78" t="s">
        <v>408</v>
      </c>
      <c r="C1121" s="73" t="s">
        <v>11420</v>
      </c>
      <c r="D1121" s="76" t="s">
        <v>11421</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11422</v>
      </c>
      <c r="G1121" s="72" t="s">
        <v>11423</v>
      </c>
      <c r="H1121" s="72" t="s">
        <v>11416</v>
      </c>
    </row>
    <row r="1122" spans="2:8" ht="21.95" customHeight="1">
      <c r="B1122" s="78" t="s">
        <v>408</v>
      </c>
      <c r="C1122" s="73" t="s">
        <v>11424</v>
      </c>
      <c r="D1122" s="76" t="s">
        <v>11425</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8131</v>
      </c>
      <c r="G1122" s="72" t="s">
        <v>11426</v>
      </c>
      <c r="H1122" s="72" t="s">
        <v>552</v>
      </c>
    </row>
    <row r="1123" spans="2:8" ht="21.95" customHeight="1">
      <c r="B1123" s="78" t="s">
        <v>422</v>
      </c>
      <c r="C1123" s="73" t="s">
        <v>11427</v>
      </c>
      <c r="D1123" s="76" t="s">
        <v>11428</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11429</v>
      </c>
      <c r="G1123" s="72" t="s">
        <v>11430</v>
      </c>
      <c r="H1123" s="72" t="s">
        <v>552</v>
      </c>
    </row>
    <row r="1124" spans="2:8" ht="21.95" customHeight="1">
      <c r="B1124" s="78" t="s">
        <v>422</v>
      </c>
      <c r="C1124" s="73" t="s">
        <v>11431</v>
      </c>
      <c r="D1124" s="76" t="s">
        <v>11432</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11433</v>
      </c>
      <c r="G1124" s="72" t="s">
        <v>10896</v>
      </c>
      <c r="H1124" s="72" t="s">
        <v>552</v>
      </c>
    </row>
    <row r="1125" spans="2:8" ht="21.95" customHeight="1">
      <c r="B1125" s="78" t="s">
        <v>422</v>
      </c>
      <c r="C1125" s="73" t="s">
        <v>11434</v>
      </c>
      <c r="D1125" s="76" t="s">
        <v>11435</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11436</v>
      </c>
      <c r="G1125" s="72" t="s">
        <v>10896</v>
      </c>
      <c r="H1125" s="72" t="s">
        <v>552</v>
      </c>
    </row>
    <row r="1126" spans="2:8" ht="21.95" customHeight="1">
      <c r="B1126" s="78" t="s">
        <v>422</v>
      </c>
      <c r="C1126" s="73" t="s">
        <v>11437</v>
      </c>
      <c r="D1126" s="76" t="s">
        <v>11438</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11439</v>
      </c>
      <c r="G1126" s="72" t="s">
        <v>10896</v>
      </c>
      <c r="H1126" s="72"/>
    </row>
    <row r="1127" spans="2:8" ht="21.95" customHeight="1">
      <c r="B1127" s="78" t="s">
        <v>422</v>
      </c>
      <c r="C1127" s="73" t="s">
        <v>11440</v>
      </c>
      <c r="D1127" s="76" t="s">
        <v>11441</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8151</v>
      </c>
      <c r="G1127" s="72" t="s">
        <v>11442</v>
      </c>
      <c r="H1127" s="72" t="s">
        <v>552</v>
      </c>
    </row>
    <row r="1128" spans="2:8" ht="21.95" customHeight="1">
      <c r="B1128" s="78" t="s">
        <v>422</v>
      </c>
      <c r="C1128" s="73" t="s">
        <v>11443</v>
      </c>
      <c r="D1128" s="76" t="s">
        <v>11444</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8144</v>
      </c>
      <c r="G1128" s="72" t="s">
        <v>11442</v>
      </c>
      <c r="H1128" s="72" t="s">
        <v>552</v>
      </c>
    </row>
    <row r="1129" spans="2:8" ht="21.95" customHeight="1">
      <c r="B1129" s="78" t="s">
        <v>422</v>
      </c>
      <c r="C1129" s="73" t="s">
        <v>11445</v>
      </c>
      <c r="D1129" s="76" t="s">
        <v>11446</v>
      </c>
      <c r="E1129" s="76" t="str" cm="1">
        <f t="array" ref="E1129">GetURL(Policy_db[[#This Row],[Title]])</f>
        <v>http://extwprlegs1.fao.org/docs/pdf/sey150949.pdf</v>
      </c>
      <c r="F1129" s="75" t="s">
        <v>11447</v>
      </c>
      <c r="G1129" s="72" t="s">
        <v>10896</v>
      </c>
      <c r="H1129" s="72" t="s">
        <v>552</v>
      </c>
    </row>
    <row r="1130" spans="2:8" ht="21.95" customHeight="1">
      <c r="B1130" s="78" t="s">
        <v>398</v>
      </c>
      <c r="C1130" s="73" t="s">
        <v>11448</v>
      </c>
      <c r="D1130" s="76" t="s">
        <v>11449</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11450</v>
      </c>
      <c r="G1130" s="72" t="s">
        <v>11451</v>
      </c>
      <c r="H1130" s="72" t="s">
        <v>552</v>
      </c>
    </row>
    <row r="1131" spans="2:8" ht="21.95" customHeight="1">
      <c r="B1131" s="78" t="s">
        <v>398</v>
      </c>
      <c r="C1131" s="73" t="s">
        <v>11452</v>
      </c>
      <c r="D1131" s="76" t="s">
        <v>11453</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11454</v>
      </c>
      <c r="G1131" s="72" t="s">
        <v>11455</v>
      </c>
      <c r="H1131" s="72" t="s">
        <v>552</v>
      </c>
    </row>
    <row r="1132" spans="2:8" ht="21.95" customHeight="1">
      <c r="B1132" s="78" t="s">
        <v>398</v>
      </c>
      <c r="C1132" s="73" t="s">
        <v>11456</v>
      </c>
      <c r="D1132" s="76" t="s">
        <v>11457</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8131</v>
      </c>
      <c r="G1132" s="72" t="s">
        <v>11458</v>
      </c>
      <c r="H1132" s="72" t="s">
        <v>552</v>
      </c>
    </row>
    <row r="1133" spans="2:8" ht="21.95" customHeight="1">
      <c r="B1133" s="78" t="s">
        <v>398</v>
      </c>
      <c r="C1133" s="73" t="s">
        <v>11459</v>
      </c>
      <c r="D1133" s="76" t="s">
        <v>11460</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11461</v>
      </c>
      <c r="G1133" s="72" t="s">
        <v>11462</v>
      </c>
      <c r="H1133" s="72" t="s">
        <v>552</v>
      </c>
    </row>
    <row r="1134" spans="2:8" ht="21.95" customHeight="1">
      <c r="B1134" s="78" t="s">
        <v>398</v>
      </c>
      <c r="C1134" s="73" t="s">
        <v>11463</v>
      </c>
      <c r="D1134" s="76" t="s">
        <v>11464</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8464</v>
      </c>
      <c r="G1134" s="72" t="s">
        <v>11458</v>
      </c>
      <c r="H1134" s="72" t="s">
        <v>552</v>
      </c>
    </row>
    <row r="1135" spans="2:8" ht="21.95" customHeight="1">
      <c r="B1135" s="78" t="s">
        <v>398</v>
      </c>
      <c r="C1135" s="73" t="s">
        <v>11465</v>
      </c>
      <c r="D1135" s="76" t="s">
        <v>11466</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8464</v>
      </c>
      <c r="G1135" s="72" t="s">
        <v>11458</v>
      </c>
      <c r="H1135" s="72" t="s">
        <v>552</v>
      </c>
    </row>
    <row r="1136" spans="2:8" ht="21.95" customHeight="1">
      <c r="B1136" s="78" t="s">
        <v>398</v>
      </c>
      <c r="C1136" s="73" t="s">
        <v>11467</v>
      </c>
      <c r="D1136" s="72" t="s">
        <v>11468</v>
      </c>
      <c r="E1136" s="72" t="e" cm="1">
        <f t="array" ref="E1136">GetURL(Policy_db[[#This Row],[Title]])</f>
        <v>#VALUE!</v>
      </c>
      <c r="F1136" s="75" t="s">
        <v>8154</v>
      </c>
      <c r="G1136" s="72" t="s">
        <v>8136</v>
      </c>
      <c r="H1136" s="72" t="s">
        <v>8136</v>
      </c>
    </row>
    <row r="1137" spans="2:8" ht="21.95" customHeight="1">
      <c r="B1137" s="78" t="s">
        <v>398</v>
      </c>
      <c r="C1137" s="73" t="s">
        <v>11469</v>
      </c>
      <c r="D1137" s="72" t="s">
        <v>8493</v>
      </c>
      <c r="E1137" s="72" t="e" cm="1">
        <f t="array" ref="E1137">GetURL(Policy_db[[#This Row],[Title]])</f>
        <v>#VALUE!</v>
      </c>
      <c r="F1137" s="75" t="s">
        <v>8154</v>
      </c>
      <c r="G1137" s="72" t="s">
        <v>8136</v>
      </c>
      <c r="H1137" s="72" t="s">
        <v>8136</v>
      </c>
    </row>
    <row r="1138" spans="2:8" ht="21.95" customHeight="1">
      <c r="B1138" s="78" t="s">
        <v>388</v>
      </c>
      <c r="C1138" s="73" t="s">
        <v>11470</v>
      </c>
      <c r="D1138" s="76" t="s">
        <v>11471</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11472</v>
      </c>
      <c r="G1138" s="72" t="s">
        <v>11473</v>
      </c>
      <c r="H1138" s="72" t="s">
        <v>552</v>
      </c>
    </row>
    <row r="1139" spans="2:8" ht="21.95" customHeight="1">
      <c r="B1139" s="78" t="s">
        <v>388</v>
      </c>
      <c r="C1139" s="73" t="s">
        <v>11474</v>
      </c>
      <c r="D1139" s="76" t="s">
        <v>9738</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11475</v>
      </c>
      <c r="G1139" s="72" t="s">
        <v>11476</v>
      </c>
      <c r="H1139" s="72" t="s">
        <v>552</v>
      </c>
    </row>
    <row r="1140" spans="2:8" ht="21.95" customHeight="1">
      <c r="B1140" s="78" t="s">
        <v>388</v>
      </c>
      <c r="C1140" s="73" t="s">
        <v>11477</v>
      </c>
      <c r="D1140" s="76" t="s">
        <v>11478</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10825</v>
      </c>
      <c r="G1140" s="72" t="s">
        <v>11479</v>
      </c>
      <c r="H1140" s="72" t="s">
        <v>552</v>
      </c>
    </row>
    <row r="1141" spans="2:8" ht="21.95" customHeight="1">
      <c r="B1141" s="78" t="s">
        <v>388</v>
      </c>
      <c r="C1141" s="73" t="s">
        <v>11480</v>
      </c>
      <c r="D1141" s="76" t="s">
        <v>11481</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11482</v>
      </c>
      <c r="G1141" s="72" t="s">
        <v>11479</v>
      </c>
      <c r="H1141" s="72" t="s">
        <v>552</v>
      </c>
    </row>
    <row r="1142" spans="2:8" ht="21.95" customHeight="1">
      <c r="B1142" s="78" t="s">
        <v>388</v>
      </c>
      <c r="C1142" s="73" t="s">
        <v>11483</v>
      </c>
      <c r="D1142" s="76" t="s">
        <v>11484</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11485</v>
      </c>
      <c r="G1142" s="72" t="s">
        <v>11479</v>
      </c>
      <c r="H1142" s="72" t="s">
        <v>552</v>
      </c>
    </row>
    <row r="1143" spans="2:8" ht="21.95" customHeight="1">
      <c r="B1143" s="78" t="s">
        <v>388</v>
      </c>
      <c r="C1143" s="73" t="s">
        <v>11486</v>
      </c>
      <c r="D1143" s="76" t="s">
        <v>11487</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11485</v>
      </c>
      <c r="G1143" s="72" t="s">
        <v>11479</v>
      </c>
      <c r="H1143" s="72" t="s">
        <v>552</v>
      </c>
    </row>
    <row r="1144" spans="2:8" ht="21.95" customHeight="1">
      <c r="B1144" s="78" t="s">
        <v>388</v>
      </c>
      <c r="C1144" s="73" t="s">
        <v>11488</v>
      </c>
      <c r="D1144" s="76" t="s">
        <v>11489</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11391</v>
      </c>
      <c r="G1144" s="72" t="s">
        <v>11479</v>
      </c>
      <c r="H1144" s="72" t="s">
        <v>552</v>
      </c>
    </row>
    <row r="1145" spans="2:8" ht="21.95" customHeight="1">
      <c r="B1145" s="78" t="s">
        <v>388</v>
      </c>
      <c r="C1145" s="73" t="s">
        <v>11490</v>
      </c>
      <c r="D1145" s="76" t="s">
        <v>11491</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11492</v>
      </c>
      <c r="G1145" s="72" t="s">
        <v>11479</v>
      </c>
      <c r="H1145" s="72" t="s">
        <v>552</v>
      </c>
    </row>
    <row r="1146" spans="2:8" ht="21.95" customHeight="1">
      <c r="B1146" s="78" t="s">
        <v>388</v>
      </c>
      <c r="C1146" s="73" t="s">
        <v>11493</v>
      </c>
      <c r="D1146" s="76" t="s">
        <v>11494</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11495</v>
      </c>
      <c r="G1146" s="72" t="s">
        <v>11476</v>
      </c>
      <c r="H1146" s="72" t="s">
        <v>552</v>
      </c>
    </row>
    <row r="1147" spans="2:8" ht="21.95" customHeight="1">
      <c r="B1147" s="78" t="s">
        <v>388</v>
      </c>
      <c r="C1147" s="73" t="s">
        <v>11496</v>
      </c>
      <c r="D1147" s="76" t="s">
        <v>11497</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11498</v>
      </c>
      <c r="G1147" s="72" t="s">
        <v>6472</v>
      </c>
      <c r="H1147" s="72" t="s">
        <v>552</v>
      </c>
    </row>
    <row r="1148" spans="2:8" ht="21.95" customHeight="1">
      <c r="B1148" s="78" t="s">
        <v>388</v>
      </c>
      <c r="C1148" s="73" t="s">
        <v>11499</v>
      </c>
      <c r="D1148" s="76" t="s">
        <v>11500</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8966</v>
      </c>
      <c r="G1148" s="72" t="s">
        <v>11501</v>
      </c>
      <c r="H1148" s="72" t="s">
        <v>552</v>
      </c>
    </row>
    <row r="1149" spans="2:8" ht="21.95" customHeight="1">
      <c r="B1149" s="78" t="s">
        <v>396</v>
      </c>
      <c r="C1149" s="73" t="s">
        <v>11502</v>
      </c>
      <c r="D1149" s="76" t="s">
        <v>11503</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9272</v>
      </c>
      <c r="G1149" s="72" t="s">
        <v>11504</v>
      </c>
      <c r="H1149" s="72" t="s">
        <v>552</v>
      </c>
    </row>
    <row r="1150" spans="2:8" ht="21.95" customHeight="1">
      <c r="B1150" s="78" t="s">
        <v>396</v>
      </c>
      <c r="C1150" s="73" t="s">
        <v>11505</v>
      </c>
      <c r="D1150" s="76" t="s">
        <v>11506</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9215</v>
      </c>
      <c r="G1150" s="72" t="s">
        <v>11507</v>
      </c>
      <c r="H1150" s="72" t="s">
        <v>552</v>
      </c>
    </row>
    <row r="1151" spans="2:8" ht="21.95" customHeight="1">
      <c r="B1151" s="78" t="s">
        <v>396</v>
      </c>
      <c r="C1151" s="73" t="s">
        <v>11508</v>
      </c>
      <c r="D1151" s="76" t="s">
        <v>11509</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8144</v>
      </c>
      <c r="G1151" s="72" t="s">
        <v>11510</v>
      </c>
      <c r="H1151" s="72" t="s">
        <v>552</v>
      </c>
    </row>
    <row r="1152" spans="2:8" ht="21.95" customHeight="1">
      <c r="B1152" s="78" t="s">
        <v>396</v>
      </c>
      <c r="C1152" s="73" t="s">
        <v>11511</v>
      </c>
      <c r="D1152" s="76" t="s">
        <v>11512</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10367</v>
      </c>
      <c r="G1152" s="72" t="s">
        <v>11513</v>
      </c>
      <c r="H1152" s="72" t="s">
        <v>552</v>
      </c>
    </row>
    <row r="1153" spans="2:8" ht="21.95" customHeight="1">
      <c r="B1153" s="78" t="s">
        <v>396</v>
      </c>
      <c r="C1153" s="73" t="s">
        <v>11514</v>
      </c>
      <c r="D1153" s="72" t="s">
        <v>11515</v>
      </c>
      <c r="E1153" s="72" t="e" cm="1">
        <f t="array" ref="E1153">GetURL(Policy_db[[#This Row],[Title]])</f>
        <v>#VALUE!</v>
      </c>
      <c r="F1153" s="75" t="s">
        <v>11516</v>
      </c>
      <c r="G1153" s="72" t="s">
        <v>8136</v>
      </c>
      <c r="H1153" s="72" t="s">
        <v>8136</v>
      </c>
    </row>
    <row r="1154" spans="2:8" ht="21.95" customHeight="1">
      <c r="B1154" s="78" t="s">
        <v>396</v>
      </c>
      <c r="C1154" s="73" t="s">
        <v>11517</v>
      </c>
      <c r="D1154" s="76" t="s">
        <v>11518</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11519</v>
      </c>
      <c r="G1154" s="72" t="s">
        <v>11520</v>
      </c>
      <c r="H1154" s="72" t="s">
        <v>552</v>
      </c>
    </row>
    <row r="1155" spans="2:8" ht="21.95" customHeight="1">
      <c r="B1155" s="78" t="s">
        <v>396</v>
      </c>
      <c r="C1155" s="73" t="s">
        <v>11521</v>
      </c>
      <c r="D1155" s="76" t="s">
        <v>11522</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11523</v>
      </c>
      <c r="G1155" s="72" t="s">
        <v>11507</v>
      </c>
      <c r="H1155" s="72" t="s">
        <v>552</v>
      </c>
    </row>
    <row r="1156" spans="2:8" ht="21.95" customHeight="1">
      <c r="B1156" s="78" t="s">
        <v>488</v>
      </c>
      <c r="C1156" s="73" t="s">
        <v>11524</v>
      </c>
      <c r="D1156" s="76" t="s">
        <v>11525</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8664</v>
      </c>
      <c r="G1156" s="72" t="s">
        <v>11526</v>
      </c>
      <c r="H1156" s="72" t="s">
        <v>552</v>
      </c>
    </row>
    <row r="1157" spans="2:8" ht="21.95" customHeight="1">
      <c r="B1157" s="78" t="s">
        <v>488</v>
      </c>
      <c r="C1157" s="73" t="s">
        <v>11527</v>
      </c>
      <c r="D1157" s="76" t="s">
        <v>11528</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9675</v>
      </c>
      <c r="G1157" s="72" t="s">
        <v>11526</v>
      </c>
      <c r="H1157" s="72" t="s">
        <v>552</v>
      </c>
    </row>
    <row r="1158" spans="2:8" ht="21.95" customHeight="1">
      <c r="B1158" s="78" t="s">
        <v>488</v>
      </c>
      <c r="C1158" s="73" t="s">
        <v>11529</v>
      </c>
      <c r="D1158" s="76" t="s">
        <v>11530</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11429</v>
      </c>
      <c r="G1158" s="72" t="s">
        <v>11531</v>
      </c>
      <c r="H1158" s="72" t="s">
        <v>552</v>
      </c>
    </row>
    <row r="1159" spans="2:8" ht="21.95" customHeight="1">
      <c r="B1159" s="78" t="s">
        <v>488</v>
      </c>
      <c r="C1159" s="73" t="s">
        <v>11532</v>
      </c>
      <c r="D1159" s="76" t="s">
        <v>11533</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8127</v>
      </c>
      <c r="G1159" s="72" t="s">
        <v>11526</v>
      </c>
      <c r="H1159" s="72" t="s">
        <v>552</v>
      </c>
    </row>
    <row r="1160" spans="2:8" ht="21.95" customHeight="1">
      <c r="B1160" s="78" t="s">
        <v>488</v>
      </c>
      <c r="C1160" s="73" t="s">
        <v>11534</v>
      </c>
      <c r="D1160" s="76" t="s">
        <v>11535</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9195</v>
      </c>
      <c r="G1160" s="72" t="s">
        <v>11526</v>
      </c>
      <c r="H1160" s="72" t="s">
        <v>552</v>
      </c>
    </row>
    <row r="1161" spans="2:8" ht="21.95" customHeight="1">
      <c r="B1161" s="78" t="s">
        <v>488</v>
      </c>
      <c r="C1161" s="73" t="s">
        <v>11536</v>
      </c>
      <c r="D1161" s="76" t="s">
        <v>11537</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11538</v>
      </c>
      <c r="G1161" s="72" t="s">
        <v>11526</v>
      </c>
      <c r="H1161" s="72" t="s">
        <v>552</v>
      </c>
    </row>
    <row r="1162" spans="2:8" ht="21.95" customHeight="1">
      <c r="B1162" s="78" t="s">
        <v>488</v>
      </c>
      <c r="C1162" s="73" t="s">
        <v>11539</v>
      </c>
      <c r="D1162" s="76" t="s">
        <v>11540</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11541</v>
      </c>
      <c r="G1162" s="72" t="s">
        <v>11526</v>
      </c>
      <c r="H1162" s="72" t="s">
        <v>552</v>
      </c>
    </row>
    <row r="1163" spans="2:8" ht="21.95" customHeight="1">
      <c r="B1163" s="78" t="s">
        <v>488</v>
      </c>
      <c r="C1163" s="73" t="s">
        <v>11542</v>
      </c>
      <c r="D1163" s="76" t="s">
        <v>9621</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11543</v>
      </c>
      <c r="G1163" s="72" t="s">
        <v>11526</v>
      </c>
      <c r="H1163" s="72" t="s">
        <v>552</v>
      </c>
    </row>
    <row r="1164" spans="2:8" ht="21.95" customHeight="1">
      <c r="B1164" s="78" t="s">
        <v>488</v>
      </c>
      <c r="C1164" s="73" t="s">
        <v>11544</v>
      </c>
      <c r="D1164" s="76" t="s">
        <v>11545</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11546</v>
      </c>
      <c r="G1164" s="72" t="s">
        <v>11526</v>
      </c>
      <c r="H1164" s="72" t="s">
        <v>552</v>
      </c>
    </row>
    <row r="1165" spans="2:8" ht="21.95" customHeight="1">
      <c r="B1165" s="78" t="s">
        <v>488</v>
      </c>
      <c r="C1165" s="73" t="s">
        <v>11547</v>
      </c>
      <c r="D1165" s="76" t="s">
        <v>11548</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11549</v>
      </c>
      <c r="G1165" s="72" t="s">
        <v>11550</v>
      </c>
      <c r="H1165" s="72" t="s">
        <v>552</v>
      </c>
    </row>
    <row r="1166" spans="2:8" ht="21.95" customHeight="1">
      <c r="B1166" s="78" t="s">
        <v>488</v>
      </c>
      <c r="C1166" s="73" t="s">
        <v>11551</v>
      </c>
      <c r="D1166" s="76" t="s">
        <v>11552</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11541</v>
      </c>
      <c r="G1166" s="72" t="s">
        <v>11526</v>
      </c>
      <c r="H1166" s="72" t="s">
        <v>552</v>
      </c>
    </row>
    <row r="1167" spans="2:8" ht="21.95" customHeight="1">
      <c r="B1167" s="78" t="s">
        <v>488</v>
      </c>
      <c r="C1167" s="73" t="s">
        <v>11553</v>
      </c>
      <c r="D1167" s="76" t="s">
        <v>11554</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11555</v>
      </c>
      <c r="G1167" s="72" t="s">
        <v>11556</v>
      </c>
      <c r="H1167" s="72" t="s">
        <v>552</v>
      </c>
    </row>
    <row r="1168" spans="2:8" ht="21.95" customHeight="1">
      <c r="B1168" s="78" t="s">
        <v>488</v>
      </c>
      <c r="C1168" s="73" t="s">
        <v>11557</v>
      </c>
      <c r="D1168" s="76" t="s">
        <v>11558</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11559</v>
      </c>
      <c r="G1168" s="72" t="s">
        <v>8108</v>
      </c>
      <c r="H1168" s="72" t="s">
        <v>552</v>
      </c>
    </row>
    <row r="1169" spans="2:8" ht="21.95" customHeight="1">
      <c r="B1169" s="78" t="s">
        <v>488</v>
      </c>
      <c r="C1169" s="73" t="s">
        <v>11560</v>
      </c>
      <c r="D1169" s="76" t="s">
        <v>11561</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11562</v>
      </c>
      <c r="G1169" s="72" t="s">
        <v>11526</v>
      </c>
      <c r="H1169" s="72" t="s">
        <v>552</v>
      </c>
    </row>
    <row r="1170" spans="2:8" ht="21.95" customHeight="1">
      <c r="B1170" s="78" t="s">
        <v>488</v>
      </c>
      <c r="C1170" s="73" t="s">
        <v>11563</v>
      </c>
      <c r="D1170" s="76" t="s">
        <v>11564</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11565</v>
      </c>
      <c r="G1170" s="72" t="s">
        <v>11566</v>
      </c>
      <c r="H1170" s="72" t="s">
        <v>552</v>
      </c>
    </row>
    <row r="1171" spans="2:8" ht="21.95" customHeight="1">
      <c r="B1171" s="78" t="s">
        <v>488</v>
      </c>
      <c r="C1171" s="73" t="s">
        <v>11567</v>
      </c>
      <c r="D1171" s="76" t="s">
        <v>11568</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11569</v>
      </c>
      <c r="G1171" s="72" t="s">
        <v>11570</v>
      </c>
      <c r="H1171" s="72" t="s">
        <v>552</v>
      </c>
    </row>
    <row r="1172" spans="2:8" ht="21.95" customHeight="1">
      <c r="B1172" s="78" t="s">
        <v>244</v>
      </c>
      <c r="C1172" s="73" t="s">
        <v>11571</v>
      </c>
      <c r="D1172" s="76" t="s">
        <v>11572</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9622</v>
      </c>
      <c r="G1172" s="72" t="s">
        <v>11573</v>
      </c>
      <c r="H1172" s="72" t="s">
        <v>552</v>
      </c>
    </row>
    <row r="1173" spans="2:8" ht="21.95" customHeight="1">
      <c r="B1173" s="78" t="s">
        <v>244</v>
      </c>
      <c r="C1173" s="73" t="s">
        <v>11574</v>
      </c>
      <c r="D1173" s="76" t="s">
        <v>11575</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11576</v>
      </c>
      <c r="G1173" s="75" t="s">
        <v>11573</v>
      </c>
      <c r="H1173" s="72" t="s">
        <v>552</v>
      </c>
    </row>
    <row r="1174" spans="2:8" ht="21.95" customHeight="1">
      <c r="B1174" s="78" t="s">
        <v>244</v>
      </c>
      <c r="C1174" s="73" t="s">
        <v>11577</v>
      </c>
      <c r="D1174" s="72" t="s">
        <v>11578</v>
      </c>
      <c r="E1174" s="72" t="e" cm="1">
        <f t="array" ref="E1174">GetURL(Policy_db[[#This Row],[Title]])</f>
        <v>#VALUE!</v>
      </c>
      <c r="F1174" s="75" t="s">
        <v>10942</v>
      </c>
      <c r="G1174" s="72" t="s">
        <v>8136</v>
      </c>
      <c r="H1174" s="72" t="s">
        <v>8136</v>
      </c>
    </row>
    <row r="1175" spans="2:8" ht="21.95" customHeight="1">
      <c r="B1175" s="78" t="s">
        <v>244</v>
      </c>
      <c r="C1175" s="73" t="s">
        <v>11579</v>
      </c>
      <c r="D1175" s="76" t="s">
        <v>11580</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11581</v>
      </c>
      <c r="G1175" s="72" t="s">
        <v>11573</v>
      </c>
      <c r="H1175" s="72" t="s">
        <v>552</v>
      </c>
    </row>
    <row r="1176" spans="2:8" ht="21.95" customHeight="1">
      <c r="B1176" s="78" t="s">
        <v>244</v>
      </c>
      <c r="C1176" s="73" t="s">
        <v>11582</v>
      </c>
      <c r="D1176" s="76" t="s">
        <v>11583</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11584</v>
      </c>
      <c r="G1176" s="72" t="s">
        <v>11573</v>
      </c>
      <c r="H1176" s="72" t="s">
        <v>552</v>
      </c>
    </row>
    <row r="1177" spans="2:8" ht="21.95" customHeight="1">
      <c r="B1177" s="78" t="s">
        <v>244</v>
      </c>
      <c r="C1177" s="73" t="s">
        <v>11585</v>
      </c>
      <c r="D1177" s="76" t="s">
        <v>11586</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9753</v>
      </c>
      <c r="G1177" s="72" t="s">
        <v>11573</v>
      </c>
      <c r="H1177" s="72" t="s">
        <v>552</v>
      </c>
    </row>
    <row r="1178" spans="2:8" ht="21.95" customHeight="1">
      <c r="B1178" s="78" t="s">
        <v>244</v>
      </c>
      <c r="C1178" s="73" t="s">
        <v>11587</v>
      </c>
      <c r="D1178" s="76" t="s">
        <v>11588</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11589</v>
      </c>
      <c r="G1178" s="72" t="s">
        <v>11573</v>
      </c>
      <c r="H1178" s="72" t="s">
        <v>552</v>
      </c>
    </row>
    <row r="1179" spans="2:8" ht="21.95" customHeight="1">
      <c r="B1179" s="78" t="s">
        <v>244</v>
      </c>
      <c r="C1179" s="73" t="s">
        <v>11590</v>
      </c>
      <c r="D1179" s="76" t="s">
        <v>11591</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8734</v>
      </c>
      <c r="G1179" s="72" t="s">
        <v>11573</v>
      </c>
      <c r="H1179" s="72" t="s">
        <v>552</v>
      </c>
    </row>
    <row r="1180" spans="2:8" ht="21.95" customHeight="1">
      <c r="B1180" s="78" t="s">
        <v>244</v>
      </c>
      <c r="C1180" s="73" t="s">
        <v>11592</v>
      </c>
      <c r="D1180" s="76" t="s">
        <v>11593</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8734</v>
      </c>
      <c r="G1180" s="72" t="s">
        <v>11573</v>
      </c>
      <c r="H1180" s="72" t="s">
        <v>552</v>
      </c>
    </row>
    <row r="1181" spans="2:8" ht="21.95" customHeight="1">
      <c r="B1181" s="78" t="s">
        <v>244</v>
      </c>
      <c r="C1181" s="73" t="s">
        <v>11594</v>
      </c>
      <c r="D1181" s="76" t="s">
        <v>11595</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9910</v>
      </c>
      <c r="G1181" s="72" t="s">
        <v>11573</v>
      </c>
      <c r="H1181" s="72" t="s">
        <v>552</v>
      </c>
    </row>
    <row r="1182" spans="2:8" ht="21.95" customHeight="1">
      <c r="B1182" s="78" t="s">
        <v>244</v>
      </c>
      <c r="C1182" s="73" t="s">
        <v>11596</v>
      </c>
      <c r="D1182" s="72" t="s">
        <v>11597</v>
      </c>
      <c r="E1182" s="72" t="e" cm="1">
        <f t="array" ref="E1182">GetURL(Policy_db[[#This Row],[Title]])</f>
        <v>#VALUE!</v>
      </c>
      <c r="F1182" s="75" t="s">
        <v>11598</v>
      </c>
      <c r="G1182" s="72" t="s">
        <v>8136</v>
      </c>
      <c r="H1182" s="72" t="s">
        <v>8136</v>
      </c>
    </row>
    <row r="1183" spans="2:8" ht="21.95" customHeight="1">
      <c r="B1183" s="78" t="s">
        <v>244</v>
      </c>
      <c r="C1183" s="73" t="s">
        <v>11599</v>
      </c>
      <c r="D1183" s="76" t="s">
        <v>11600</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11601</v>
      </c>
      <c r="G1183" s="72" t="s">
        <v>11573</v>
      </c>
      <c r="H1183" s="72" t="s">
        <v>552</v>
      </c>
    </row>
    <row r="1184" spans="2:8" ht="21.95" customHeight="1">
      <c r="B1184" s="78" t="s">
        <v>244</v>
      </c>
      <c r="C1184" s="73" t="s">
        <v>11602</v>
      </c>
      <c r="D1184" s="76" t="s">
        <v>11603</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11604</v>
      </c>
      <c r="G1184" s="72" t="s">
        <v>11605</v>
      </c>
      <c r="H1184" s="72" t="s">
        <v>11606</v>
      </c>
    </row>
    <row r="1185" spans="2:8" ht="21.95" customHeight="1">
      <c r="B1185" s="78" t="s">
        <v>244</v>
      </c>
      <c r="C1185" s="73" t="s">
        <v>11607</v>
      </c>
      <c r="D1185" s="76" t="s">
        <v>11608</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11609</v>
      </c>
      <c r="G1185" s="72" t="s">
        <v>11610</v>
      </c>
      <c r="H1185" s="72" t="s">
        <v>11606</v>
      </c>
    </row>
    <row r="1186" spans="2:8" ht="21.95" customHeight="1">
      <c r="B1186" s="78" t="s">
        <v>244</v>
      </c>
      <c r="C1186" s="73" t="s">
        <v>11611</v>
      </c>
      <c r="D1186" s="72" t="s">
        <v>11612</v>
      </c>
      <c r="E1186" s="72" t="e" cm="1">
        <f t="array" ref="E1186">GetURL(Policy_db[[#This Row],[Title]])</f>
        <v>#VALUE!</v>
      </c>
      <c r="F1186" s="75" t="s">
        <v>8127</v>
      </c>
      <c r="G1186" s="72" t="s">
        <v>8136</v>
      </c>
      <c r="H1186" s="72" t="s">
        <v>8136</v>
      </c>
    </row>
    <row r="1187" spans="2:8" ht="21.95" customHeight="1">
      <c r="B1187" s="78" t="s">
        <v>244</v>
      </c>
      <c r="C1187" s="73" t="s">
        <v>11613</v>
      </c>
      <c r="D1187" s="76" t="s">
        <v>11614</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11573</v>
      </c>
      <c r="H1187" s="72" t="s">
        <v>552</v>
      </c>
    </row>
    <row r="1188" spans="2:8" ht="21.95" customHeight="1">
      <c r="B1188" s="78" t="s">
        <v>244</v>
      </c>
      <c r="C1188" s="73" t="s">
        <v>11615</v>
      </c>
      <c r="D1188" s="76" t="s">
        <v>11616</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11217</v>
      </c>
      <c r="G1188" s="72" t="s">
        <v>11573</v>
      </c>
      <c r="H1188" s="72" t="s">
        <v>552</v>
      </c>
    </row>
    <row r="1189" spans="2:8" ht="21.95" customHeight="1">
      <c r="B1189" s="78" t="s">
        <v>244</v>
      </c>
      <c r="C1189" s="73" t="s">
        <v>11617</v>
      </c>
      <c r="D1189" s="76" t="s">
        <v>11618</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11619</v>
      </c>
      <c r="G1189" s="72" t="s">
        <v>11573</v>
      </c>
      <c r="H1189" s="72" t="s">
        <v>552</v>
      </c>
    </row>
    <row r="1190" spans="2:8" ht="21.95" customHeight="1">
      <c r="B1190" s="78" t="s">
        <v>244</v>
      </c>
      <c r="C1190" s="73" t="s">
        <v>11620</v>
      </c>
      <c r="D1190" s="76" t="s">
        <v>11621</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11622</v>
      </c>
      <c r="G1190" s="72" t="s">
        <v>11573</v>
      </c>
      <c r="H1190" s="72" t="s">
        <v>552</v>
      </c>
    </row>
    <row r="1191" spans="2:8" ht="21.95" customHeight="1">
      <c r="B1191" s="78" t="s">
        <v>244</v>
      </c>
      <c r="C1191" s="73" t="s">
        <v>11623</v>
      </c>
      <c r="D1191" s="76" t="s">
        <v>11624</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11625</v>
      </c>
      <c r="G1191" s="72" t="s">
        <v>11573</v>
      </c>
      <c r="H1191" s="72" t="s">
        <v>552</v>
      </c>
    </row>
    <row r="1192" spans="2:8" ht="21.95" customHeight="1">
      <c r="B1192" s="78" t="s">
        <v>244</v>
      </c>
      <c r="C1192" s="73" t="s">
        <v>11626</v>
      </c>
      <c r="D1192" s="76" t="s">
        <v>11627</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11628</v>
      </c>
      <c r="G1192" s="72" t="s">
        <v>11573</v>
      </c>
      <c r="H1192" s="72" t="s">
        <v>552</v>
      </c>
    </row>
    <row r="1193" spans="2:8" ht="21.95" customHeight="1">
      <c r="B1193" s="78" t="s">
        <v>244</v>
      </c>
      <c r="C1193" s="73" t="s">
        <v>11629</v>
      </c>
      <c r="D1193" s="76" t="s">
        <v>11630</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10334</v>
      </c>
      <c r="G1193" s="72" t="s">
        <v>11573</v>
      </c>
      <c r="H1193" s="72" t="s">
        <v>552</v>
      </c>
    </row>
    <row r="1194" spans="2:8" ht="21.95" customHeight="1">
      <c r="B1194" s="78" t="s">
        <v>244</v>
      </c>
      <c r="C1194" s="73" t="s">
        <v>11631</v>
      </c>
      <c r="D1194" s="76" t="s">
        <v>11632</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11633</v>
      </c>
      <c r="G1194" s="72" t="s">
        <v>11573</v>
      </c>
      <c r="H1194" s="72" t="s">
        <v>552</v>
      </c>
    </row>
    <row r="1195" spans="2:8" ht="21.95" customHeight="1">
      <c r="B1195" s="78" t="s">
        <v>244</v>
      </c>
      <c r="C1195" s="73" t="s">
        <v>11634</v>
      </c>
      <c r="D1195" s="76" t="s">
        <v>11635</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8270</v>
      </c>
      <c r="G1195" s="72" t="s">
        <v>11573</v>
      </c>
      <c r="H1195" s="72" t="s">
        <v>552</v>
      </c>
    </row>
    <row r="1196" spans="2:8" ht="21.95" customHeight="1">
      <c r="B1196" s="78" t="s">
        <v>244</v>
      </c>
      <c r="C1196" s="73" t="s">
        <v>11636</v>
      </c>
      <c r="D1196" s="76" t="s">
        <v>11637</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11638</v>
      </c>
      <c r="G1196" s="72" t="s">
        <v>11573</v>
      </c>
      <c r="H1196" s="72" t="s">
        <v>552</v>
      </c>
    </row>
    <row r="1197" spans="2:8" ht="21.95" customHeight="1">
      <c r="B1197" s="78" t="s">
        <v>244</v>
      </c>
      <c r="C1197" s="73" t="s">
        <v>11639</v>
      </c>
      <c r="D1197" s="76" t="s">
        <v>11640</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11641</v>
      </c>
      <c r="G1197" s="72" t="s">
        <v>11573</v>
      </c>
      <c r="H1197" s="72" t="s">
        <v>552</v>
      </c>
    </row>
    <row r="1198" spans="2:8" ht="21.95" customHeight="1">
      <c r="B1198" s="78" t="s">
        <v>244</v>
      </c>
      <c r="C1198" s="73" t="s">
        <v>11642</v>
      </c>
      <c r="D1198" s="76" t="s">
        <v>11643</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11644</v>
      </c>
      <c r="G1198" s="69" t="s">
        <v>11573</v>
      </c>
      <c r="H1198" s="72" t="s">
        <v>552</v>
      </c>
    </row>
    <row r="1199" spans="2:8" ht="21.95" customHeight="1">
      <c r="B1199" s="78" t="s">
        <v>244</v>
      </c>
      <c r="C1199" s="73" t="s">
        <v>11645</v>
      </c>
      <c r="D1199" s="76" t="s">
        <v>11646</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8375</v>
      </c>
      <c r="G1199" s="72" t="s">
        <v>11647</v>
      </c>
      <c r="H1199" s="72" t="s">
        <v>11606</v>
      </c>
    </row>
    <row r="1200" spans="2:8" ht="21.95" customHeight="1">
      <c r="B1200" s="78" t="s">
        <v>244</v>
      </c>
      <c r="C1200" s="73" t="s">
        <v>11648</v>
      </c>
      <c r="D1200" s="72" t="s">
        <v>11649</v>
      </c>
      <c r="E1200" s="72" t="e" cm="1">
        <f t="array" ref="E1200">GetURL(Policy_db[[#This Row],[Title]])</f>
        <v>#VALUE!</v>
      </c>
      <c r="F1200" s="75" t="s">
        <v>10610</v>
      </c>
      <c r="G1200" s="72" t="s">
        <v>8136</v>
      </c>
      <c r="H1200" s="72" t="s">
        <v>8136</v>
      </c>
    </row>
    <row r="1201" spans="2:8" ht="21.95" customHeight="1">
      <c r="B1201" s="78" t="s">
        <v>244</v>
      </c>
      <c r="C1201" s="73" t="s">
        <v>11650</v>
      </c>
      <c r="D1201" s="76" t="s">
        <v>11651</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11652</v>
      </c>
      <c r="G1201" s="72" t="s">
        <v>11610</v>
      </c>
      <c r="H1201" s="72" t="s">
        <v>11606</v>
      </c>
    </row>
    <row r="1202" spans="2:8" ht="21.95" customHeight="1">
      <c r="B1202" s="78" t="s">
        <v>11653</v>
      </c>
      <c r="C1202" s="73" t="s">
        <v>11654</v>
      </c>
      <c r="D1202" s="72" t="s">
        <v>11655</v>
      </c>
      <c r="E1202" s="72" t="e" cm="1">
        <f t="array" ref="E1202">GetURL(Policy_db[[#This Row],[Title]])</f>
        <v>#VALUE!</v>
      </c>
      <c r="F1202" s="75" t="s">
        <v>8328</v>
      </c>
      <c r="G1202" s="72" t="s">
        <v>8136</v>
      </c>
      <c r="H1202" s="72" t="s">
        <v>8136</v>
      </c>
    </row>
    <row r="1203" spans="2:8" ht="21.95" customHeight="1">
      <c r="B1203" s="78" t="s">
        <v>11653</v>
      </c>
      <c r="C1203" s="73" t="s">
        <v>11656</v>
      </c>
      <c r="D1203" s="72" t="s">
        <v>11657</v>
      </c>
      <c r="E1203" s="72" t="e" cm="1">
        <f t="array" ref="E1203">GetURL(Policy_db[[#This Row],[Title]])</f>
        <v>#VALUE!</v>
      </c>
      <c r="F1203" s="75" t="s">
        <v>8154</v>
      </c>
      <c r="G1203" s="72" t="s">
        <v>8136</v>
      </c>
      <c r="H1203" s="72" t="s">
        <v>8136</v>
      </c>
    </row>
    <row r="1204" spans="2:8" ht="21.95" customHeight="1">
      <c r="B1204" s="78" t="s">
        <v>260</v>
      </c>
      <c r="C1204" s="73" t="s">
        <v>11658</v>
      </c>
      <c r="D1204" s="76" t="s">
        <v>11659</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11660</v>
      </c>
      <c r="G1204" s="72" t="s">
        <v>11661</v>
      </c>
      <c r="H1204" s="72" t="s">
        <v>552</v>
      </c>
    </row>
    <row r="1205" spans="2:8" ht="21.95" customHeight="1">
      <c r="B1205" s="78" t="s">
        <v>260</v>
      </c>
      <c r="C1205" s="73" t="s">
        <v>11662</v>
      </c>
      <c r="D1205" s="76" t="s">
        <v>11663</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8151</v>
      </c>
      <c r="G1205" s="72" t="s">
        <v>11664</v>
      </c>
      <c r="H1205" s="72" t="s">
        <v>552</v>
      </c>
    </row>
    <row r="1206" spans="2:8" ht="21.95" customHeight="1">
      <c r="B1206" s="78" t="s">
        <v>260</v>
      </c>
      <c r="C1206" s="73" t="s">
        <v>11665</v>
      </c>
      <c r="D1206" s="76" t="s">
        <v>11666</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11667</v>
      </c>
      <c r="G1206" s="72" t="s">
        <v>548</v>
      </c>
      <c r="H1206" s="72" t="s">
        <v>552</v>
      </c>
    </row>
    <row r="1207" spans="2:8" ht="21.95" customHeight="1">
      <c r="B1207" s="78" t="s">
        <v>260</v>
      </c>
      <c r="C1207" s="73" t="s">
        <v>11668</v>
      </c>
      <c r="D1207" s="76" t="s">
        <v>11669</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11670</v>
      </c>
      <c r="G1207" s="72" t="s">
        <v>11671</v>
      </c>
      <c r="H1207" s="72" t="s">
        <v>552</v>
      </c>
    </row>
    <row r="1208" spans="2:8" ht="21.95" customHeight="1">
      <c r="B1208" s="78" t="s">
        <v>260</v>
      </c>
      <c r="C1208" s="73" t="s">
        <v>11672</v>
      </c>
      <c r="D1208" s="76" t="s">
        <v>11673</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11674</v>
      </c>
      <c r="G1208" s="72" t="s">
        <v>11671</v>
      </c>
      <c r="H1208" s="72" t="s">
        <v>552</v>
      </c>
    </row>
    <row r="1209" spans="2:8" ht="21.95" customHeight="1">
      <c r="B1209" s="78" t="s">
        <v>260</v>
      </c>
      <c r="C1209" s="73" t="s">
        <v>11675</v>
      </c>
      <c r="D1209" s="76" t="s">
        <v>11676</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11677</v>
      </c>
      <c r="G1209" s="72" t="s">
        <v>11678</v>
      </c>
      <c r="H1209" s="72" t="s">
        <v>552</v>
      </c>
    </row>
    <row r="1210" spans="2:8" ht="21.95" customHeight="1">
      <c r="B1210" s="78" t="s">
        <v>260</v>
      </c>
      <c r="C1210" s="73" t="s">
        <v>11679</v>
      </c>
      <c r="D1210" s="76" t="s">
        <v>11680</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11681</v>
      </c>
      <c r="G1210" s="72" t="s">
        <v>11316</v>
      </c>
      <c r="H1210" s="72" t="s">
        <v>552</v>
      </c>
    </row>
    <row r="1211" spans="2:8" ht="21.95" customHeight="1">
      <c r="B1211" s="78" t="s">
        <v>260</v>
      </c>
      <c r="C1211" s="73" t="s">
        <v>11682</v>
      </c>
      <c r="D1211" s="76" t="s">
        <v>11683</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11684</v>
      </c>
      <c r="G1211" s="72" t="s">
        <v>11661</v>
      </c>
      <c r="H1211" s="72" t="s">
        <v>552</v>
      </c>
    </row>
    <row r="1212" spans="2:8" ht="21.95" customHeight="1">
      <c r="B1212" s="78" t="s">
        <v>260</v>
      </c>
      <c r="C1212" s="73" t="s">
        <v>11685</v>
      </c>
      <c r="D1212" s="76" t="s">
        <v>11686</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11687</v>
      </c>
      <c r="G1212" s="72" t="s">
        <v>11661</v>
      </c>
      <c r="H1212" s="72" t="s">
        <v>552</v>
      </c>
    </row>
    <row r="1213" spans="2:8" ht="21.95" customHeight="1">
      <c r="B1213" s="78" t="s">
        <v>260</v>
      </c>
      <c r="C1213" s="73" t="s">
        <v>11688</v>
      </c>
      <c r="D1213" s="76" t="s">
        <v>11689</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8158</v>
      </c>
      <c r="G1213" s="72" t="s">
        <v>11690</v>
      </c>
      <c r="H1213" s="72" t="s">
        <v>552</v>
      </c>
    </row>
    <row r="1214" spans="2:8" ht="21.95" customHeight="1">
      <c r="B1214" s="78" t="s">
        <v>260</v>
      </c>
      <c r="C1214" s="73" t="s">
        <v>11691</v>
      </c>
      <c r="D1214" s="76" t="s">
        <v>11692</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8862</v>
      </c>
      <c r="G1214" s="72" t="s">
        <v>11693</v>
      </c>
      <c r="H1214" s="72" t="s">
        <v>552</v>
      </c>
    </row>
    <row r="1215" spans="2:8" ht="21.95" customHeight="1">
      <c r="B1215" s="78" t="s">
        <v>260</v>
      </c>
      <c r="C1215" s="73" t="s">
        <v>11694</v>
      </c>
      <c r="D1215" s="76" t="s">
        <v>11695</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11696</v>
      </c>
      <c r="G1215" s="72" t="s">
        <v>11697</v>
      </c>
      <c r="H1215" s="72" t="s">
        <v>552</v>
      </c>
    </row>
    <row r="1216" spans="2:8" ht="21.95" customHeight="1">
      <c r="B1216" s="78" t="s">
        <v>260</v>
      </c>
      <c r="C1216" s="73" t="s">
        <v>11698</v>
      </c>
      <c r="D1216" s="76" t="s">
        <v>11699</v>
      </c>
      <c r="E1216" s="76" t="str" cm="1">
        <f t="array" ref="E1216">GetURL(Policy_db[[#This Row],[Title]])</f>
        <v>http://citizenslanka.org/wp-content/uploads/2016/02/Coast-Conservation-Act-No-57-of-1981-E.pdf</v>
      </c>
      <c r="F1216" s="75" t="s">
        <v>11700</v>
      </c>
      <c r="G1216" s="72" t="s">
        <v>11661</v>
      </c>
      <c r="H1216" s="72" t="s">
        <v>552</v>
      </c>
    </row>
    <row r="1217" spans="2:8" ht="21.95" customHeight="1">
      <c r="B1217" s="78" t="s">
        <v>260</v>
      </c>
      <c r="C1217" s="73" t="s">
        <v>11701</v>
      </c>
      <c r="D1217" s="76" t="s">
        <v>11702</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11674</v>
      </c>
      <c r="G1217" s="72" t="s">
        <v>11703</v>
      </c>
      <c r="H1217" s="72" t="s">
        <v>552</v>
      </c>
    </row>
    <row r="1218" spans="2:8" ht="21.95" customHeight="1">
      <c r="B1218" s="78" t="s">
        <v>384</v>
      </c>
      <c r="C1218" s="73" t="s">
        <v>11704</v>
      </c>
      <c r="D1218" s="76" t="s">
        <v>11705</v>
      </c>
      <c r="E1218" s="76" t="str" cm="1">
        <f t="array" ref="E1218">GetURL(Policy_db[[#This Row],[Title]])</f>
        <v>http://www.fao.org/forestry/15154-0f1a279a68972549c8f10e5aeeb9fc22.pdf</v>
      </c>
      <c r="F1218" s="75" t="s">
        <v>11706</v>
      </c>
      <c r="G1218" s="72" t="s">
        <v>7702</v>
      </c>
      <c r="H1218" s="72" t="s">
        <v>552</v>
      </c>
    </row>
    <row r="1219" spans="2:8" ht="21.95" customHeight="1">
      <c r="B1219" s="78" t="s">
        <v>412</v>
      </c>
      <c r="C1219" s="73" t="s">
        <v>11707</v>
      </c>
      <c r="D1219" s="76" t="s">
        <v>8508</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8162</v>
      </c>
      <c r="G1219" s="72" t="s">
        <v>11708</v>
      </c>
      <c r="H1219" s="72" t="s">
        <v>552</v>
      </c>
    </row>
    <row r="1220" spans="2:8" ht="21.95" customHeight="1">
      <c r="B1220" s="78" t="s">
        <v>412</v>
      </c>
      <c r="C1220" s="73" t="s">
        <v>11709</v>
      </c>
      <c r="D1220" s="76" t="s">
        <v>10865</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9026</v>
      </c>
      <c r="G1220" s="72" t="s">
        <v>11710</v>
      </c>
      <c r="H1220" s="72" t="s">
        <v>552</v>
      </c>
    </row>
    <row r="1221" spans="2:8" ht="21.95" customHeight="1">
      <c r="B1221" s="78" t="s">
        <v>412</v>
      </c>
      <c r="C1221" s="73" t="s">
        <v>11711</v>
      </c>
      <c r="D1221" s="76" t="s">
        <v>11712</v>
      </c>
      <c r="E1221" s="76" t="str" cm="1">
        <f t="array" ref="E1221">GetURL(Policy_db[[#This Row],[Title]])</f>
        <v>https://www.lse.ac.uk/GranthamInstitute/wp-content/uploads/2018/02/SURelectricityact16.pdf</v>
      </c>
      <c r="F1221" s="75" t="s">
        <v>8559</v>
      </c>
      <c r="G1221" s="72" t="s">
        <v>10896</v>
      </c>
      <c r="H1221" s="72" t="s">
        <v>11713</v>
      </c>
    </row>
    <row r="1222" spans="2:8" ht="21.95" customHeight="1">
      <c r="B1222" s="78" t="s">
        <v>424</v>
      </c>
      <c r="C1222" s="73" t="s">
        <v>11714</v>
      </c>
      <c r="D1222" s="78" t="s">
        <v>11715</v>
      </c>
      <c r="E1222" s="78" t="e" cm="1">
        <f t="array" ref="E1222">GetURL(Policy_db[[#This Row],[Title]])</f>
        <v>#VALUE!</v>
      </c>
      <c r="F1222" s="75" t="s">
        <v>8139</v>
      </c>
      <c r="G1222" s="72" t="s">
        <v>8136</v>
      </c>
      <c r="H1222" s="72" t="s">
        <v>8136</v>
      </c>
    </row>
    <row r="1223" spans="2:8" ht="21.95" customHeight="1">
      <c r="B1223" s="78" t="s">
        <v>424</v>
      </c>
      <c r="C1223" s="73" t="s">
        <v>11716</v>
      </c>
      <c r="D1223" s="78" t="s">
        <v>11717</v>
      </c>
      <c r="E1223" s="78" t="e" cm="1">
        <f t="array" ref="E1223">GetURL(Policy_db[[#This Row],[Title]])</f>
        <v>#VALUE!</v>
      </c>
      <c r="F1223" s="75" t="s">
        <v>11718</v>
      </c>
      <c r="G1223" s="69" t="s">
        <v>8136</v>
      </c>
      <c r="H1223" s="69" t="s">
        <v>8136</v>
      </c>
    </row>
    <row r="1224" spans="2:8" ht="21.95" customHeight="1">
      <c r="B1224" s="78" t="s">
        <v>424</v>
      </c>
      <c r="C1224" s="73" t="s">
        <v>11719</v>
      </c>
      <c r="D1224" s="78" t="s">
        <v>11720</v>
      </c>
      <c r="E1224" s="78" t="e" cm="1">
        <f t="array" ref="E1224">GetURL(Policy_db[[#This Row],[Title]])</f>
        <v>#VALUE!</v>
      </c>
      <c r="F1224" s="75" t="s">
        <v>8464</v>
      </c>
      <c r="G1224" s="72" t="s">
        <v>8136</v>
      </c>
      <c r="H1224" s="72" t="s">
        <v>8136</v>
      </c>
    </row>
    <row r="1225" spans="2:8" ht="21.95" customHeight="1">
      <c r="B1225" s="78" t="s">
        <v>424</v>
      </c>
      <c r="C1225" s="73" t="s">
        <v>11721</v>
      </c>
      <c r="D1225" s="86" t="s">
        <v>11722</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11723</v>
      </c>
      <c r="G1225" s="72" t="s">
        <v>425</v>
      </c>
      <c r="H1225" s="72" t="s">
        <v>9455</v>
      </c>
    </row>
    <row r="1226" spans="2:8" ht="21.95" customHeight="1">
      <c r="B1226" s="78" t="s">
        <v>434</v>
      </c>
      <c r="C1226" s="73" t="s">
        <v>11724</v>
      </c>
      <c r="D1226" s="76" t="s">
        <v>11725</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11726</v>
      </c>
      <c r="G1226" s="72" t="s">
        <v>11727</v>
      </c>
      <c r="H1226" s="72" t="s">
        <v>10001</v>
      </c>
    </row>
    <row r="1227" spans="2:8" ht="21.95" customHeight="1">
      <c r="B1227" s="78" t="s">
        <v>434</v>
      </c>
      <c r="C1227" s="73" t="s">
        <v>11728</v>
      </c>
      <c r="D1227" s="76" t="s">
        <v>11729</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11730</v>
      </c>
      <c r="G1227" s="72" t="s">
        <v>11727</v>
      </c>
      <c r="H1227" s="72" t="s">
        <v>10001</v>
      </c>
    </row>
    <row r="1228" spans="2:8" ht="21.95" customHeight="1">
      <c r="B1228" s="78" t="s">
        <v>434</v>
      </c>
      <c r="C1228" s="73" t="s">
        <v>11731</v>
      </c>
      <c r="D1228" s="72" t="s">
        <v>11732</v>
      </c>
      <c r="E1228" s="72" t="e" cm="1">
        <f t="array" ref="E1228">GetURL(Policy_db[[#This Row],[Title]])</f>
        <v>#VALUE!</v>
      </c>
      <c r="F1228" s="75" t="s">
        <v>10501</v>
      </c>
      <c r="G1228" s="72" t="s">
        <v>8136</v>
      </c>
      <c r="H1228" s="72" t="s">
        <v>8136</v>
      </c>
    </row>
    <row r="1229" spans="2:8" ht="21.95" customHeight="1">
      <c r="B1229" s="78" t="s">
        <v>434</v>
      </c>
      <c r="C1229" s="73" t="s">
        <v>11733</v>
      </c>
      <c r="D1229" s="72" t="s">
        <v>11734</v>
      </c>
      <c r="E1229" s="72" t="e" cm="1">
        <f t="array" ref="E1229">GetURL(Policy_db[[#This Row],[Title]])</f>
        <v>#VALUE!</v>
      </c>
      <c r="F1229" s="75" t="s">
        <v>11735</v>
      </c>
      <c r="G1229" s="72" t="s">
        <v>8136</v>
      </c>
      <c r="H1229" s="72" t="s">
        <v>8136</v>
      </c>
    </row>
    <row r="1230" spans="2:8" ht="21.95" customHeight="1">
      <c r="B1230" s="78" t="s">
        <v>434</v>
      </c>
      <c r="C1230" s="73" t="s">
        <v>11736</v>
      </c>
      <c r="D1230" s="76" t="s">
        <v>11737</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11738</v>
      </c>
      <c r="G1230" s="72" t="s">
        <v>11739</v>
      </c>
      <c r="H1230" s="72" t="s">
        <v>552</v>
      </c>
    </row>
    <row r="1231" spans="2:8" ht="21.95" customHeight="1">
      <c r="B1231" s="78" t="s">
        <v>434</v>
      </c>
      <c r="C1231" s="73" t="s">
        <v>11740</v>
      </c>
      <c r="D1231" s="76" t="s">
        <v>11741</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11742</v>
      </c>
      <c r="G1231" s="72" t="s">
        <v>11727</v>
      </c>
      <c r="H1231" s="72" t="s">
        <v>10001</v>
      </c>
    </row>
    <row r="1232" spans="2:8" ht="21.95" customHeight="1">
      <c r="B1232" s="78" t="s">
        <v>434</v>
      </c>
      <c r="C1232" s="73" t="s">
        <v>11743</v>
      </c>
      <c r="D1232" s="76" t="s">
        <v>11744</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11745</v>
      </c>
      <c r="G1232" s="72" t="s">
        <v>11727</v>
      </c>
      <c r="H1232" s="72" t="s">
        <v>10001</v>
      </c>
    </row>
    <row r="1233" spans="2:8" ht="21.95" customHeight="1">
      <c r="B1233" s="78" t="s">
        <v>434</v>
      </c>
      <c r="C1233" s="73" t="s">
        <v>11746</v>
      </c>
      <c r="D1233" s="76" t="s">
        <v>11747</v>
      </c>
      <c r="E1233" s="76" t="str" cm="1">
        <f t="array" ref="E1233">GetURL(Policy_db[[#This Row],[Title]])</f>
        <v>https://cis-legislation.com/document.fwx?rgn=112638</v>
      </c>
      <c r="F1233" s="75" t="s">
        <v>11748</v>
      </c>
      <c r="G1233" s="72" t="s">
        <v>11749</v>
      </c>
      <c r="H1233" s="72" t="s">
        <v>552</v>
      </c>
    </row>
    <row r="1234" spans="2:8" ht="21.95" customHeight="1">
      <c r="B1234" s="78" t="s">
        <v>454</v>
      </c>
      <c r="C1234" s="73" t="s">
        <v>11750</v>
      </c>
      <c r="D1234" s="76" t="s">
        <v>11751</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8144</v>
      </c>
      <c r="G1234" s="72" t="s">
        <v>11752</v>
      </c>
      <c r="H1234" s="72" t="s">
        <v>552</v>
      </c>
    </row>
    <row r="1235" spans="2:8" ht="21.95" customHeight="1">
      <c r="B1235" s="78" t="s">
        <v>454</v>
      </c>
      <c r="C1235" s="73" t="s">
        <v>11753</v>
      </c>
      <c r="D1235" s="76" t="s">
        <v>11754</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9272</v>
      </c>
      <c r="G1235" s="72" t="s">
        <v>11755</v>
      </c>
      <c r="H1235" s="72" t="s">
        <v>552</v>
      </c>
    </row>
    <row r="1236" spans="2:8" ht="21.95" customHeight="1">
      <c r="B1236" s="78" t="s">
        <v>454</v>
      </c>
      <c r="C1236" s="73" t="s">
        <v>11756</v>
      </c>
      <c r="D1236" s="76" t="s">
        <v>11757</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8151</v>
      </c>
      <c r="G1236" s="72" t="s">
        <v>11758</v>
      </c>
      <c r="H1236" s="72" t="s">
        <v>552</v>
      </c>
    </row>
    <row r="1237" spans="2:8" ht="21.95" customHeight="1">
      <c r="B1237" s="78" t="s">
        <v>454</v>
      </c>
      <c r="C1237" s="73" t="s">
        <v>11759</v>
      </c>
      <c r="D1237" s="76" t="s">
        <v>11760</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10143</v>
      </c>
      <c r="G1237" s="72" t="s">
        <v>11755</v>
      </c>
      <c r="H1237" s="72" t="s">
        <v>552</v>
      </c>
    </row>
    <row r="1238" spans="2:8" ht="21.95" customHeight="1">
      <c r="B1238" s="78" t="s">
        <v>454</v>
      </c>
      <c r="C1238" s="73" t="s">
        <v>11761</v>
      </c>
      <c r="D1238" s="76" t="s">
        <v>11762</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10095</v>
      </c>
      <c r="G1238" s="72" t="s">
        <v>11758</v>
      </c>
      <c r="H1238" s="72" t="s">
        <v>552</v>
      </c>
    </row>
    <row r="1239" spans="2:8" ht="21.95" customHeight="1">
      <c r="B1239" s="78" t="s">
        <v>454</v>
      </c>
      <c r="C1239" s="73" t="s">
        <v>11763</v>
      </c>
      <c r="D1239" s="76" t="s">
        <v>11764</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10624</v>
      </c>
      <c r="G1239" s="72" t="s">
        <v>11765</v>
      </c>
      <c r="H1239" s="72" t="s">
        <v>552</v>
      </c>
    </row>
    <row r="1240" spans="2:8" ht="21.95" customHeight="1">
      <c r="B1240" s="78" t="s">
        <v>454</v>
      </c>
      <c r="C1240" s="73" t="s">
        <v>11766</v>
      </c>
      <c r="D1240" s="76" t="s">
        <v>11767</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8853</v>
      </c>
      <c r="G1240" s="72" t="s">
        <v>11768</v>
      </c>
      <c r="H1240" s="72" t="s">
        <v>552</v>
      </c>
    </row>
    <row r="1241" spans="2:8" ht="21.95" customHeight="1">
      <c r="B1241" s="78" t="s">
        <v>454</v>
      </c>
      <c r="C1241" s="73" t="s">
        <v>11769</v>
      </c>
      <c r="D1241" s="76" t="s">
        <v>11770</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9010</v>
      </c>
      <c r="G1241" s="72" t="s">
        <v>11771</v>
      </c>
      <c r="H1241" s="72" t="s">
        <v>552</v>
      </c>
    </row>
    <row r="1242" spans="2:8" ht="21.95" customHeight="1">
      <c r="B1242" s="78" t="s">
        <v>454</v>
      </c>
      <c r="C1242" s="73" t="s">
        <v>11772</v>
      </c>
      <c r="D1242" s="76" t="s">
        <v>11773</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8426</v>
      </c>
      <c r="G1242" s="72" t="s">
        <v>6616</v>
      </c>
      <c r="H1242" s="72" t="s">
        <v>552</v>
      </c>
    </row>
    <row r="1243" spans="2:8" ht="21.95" customHeight="1">
      <c r="B1243" s="78" t="s">
        <v>454</v>
      </c>
      <c r="C1243" s="73" t="s">
        <v>11774</v>
      </c>
      <c r="D1243" s="76" t="s">
        <v>9470</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11775</v>
      </c>
      <c r="G1243" s="72" t="s">
        <v>11755</v>
      </c>
      <c r="H1243" s="72" t="s">
        <v>552</v>
      </c>
    </row>
    <row r="1244" spans="2:8" ht="21.95" customHeight="1">
      <c r="B1244" s="78" t="s">
        <v>454</v>
      </c>
      <c r="C1244" s="73" t="s">
        <v>11776</v>
      </c>
      <c r="D1244" s="76" t="s">
        <v>11777</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8307</v>
      </c>
      <c r="G1244" s="72" t="s">
        <v>11778</v>
      </c>
      <c r="H1244" s="72" t="s">
        <v>552</v>
      </c>
    </row>
    <row r="1245" spans="2:8" ht="21.95" customHeight="1">
      <c r="B1245" s="78" t="s">
        <v>454</v>
      </c>
      <c r="C1245" s="73" t="s">
        <v>11779</v>
      </c>
      <c r="D1245" s="76" t="s">
        <v>11780</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11781</v>
      </c>
      <c r="G1245" s="72" t="s">
        <v>11755</v>
      </c>
      <c r="H1245" s="72" t="s">
        <v>552</v>
      </c>
    </row>
    <row r="1246" spans="2:8" ht="21.95" customHeight="1">
      <c r="B1246" s="78" t="s">
        <v>454</v>
      </c>
      <c r="C1246" s="73" t="s">
        <v>11782</v>
      </c>
      <c r="D1246" s="76" t="s">
        <v>11783</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11092</v>
      </c>
      <c r="G1246" s="72" t="s">
        <v>11755</v>
      </c>
      <c r="H1246" s="72" t="s">
        <v>552</v>
      </c>
    </row>
    <row r="1247" spans="2:8" ht="21.95" customHeight="1">
      <c r="B1247" s="78" t="s">
        <v>454</v>
      </c>
      <c r="C1247" s="73" t="s">
        <v>11784</v>
      </c>
      <c r="D1247" s="76" t="s">
        <v>11785</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8464</v>
      </c>
      <c r="G1247" s="72" t="s">
        <v>11755</v>
      </c>
      <c r="H1247" s="72" t="s">
        <v>552</v>
      </c>
    </row>
    <row r="1248" spans="2:8" ht="21.95" customHeight="1">
      <c r="B1248" s="78" t="s">
        <v>454</v>
      </c>
      <c r="C1248" s="73" t="s">
        <v>11786</v>
      </c>
      <c r="D1248" s="76" t="s">
        <v>11787</v>
      </c>
      <c r="E1248" s="76" t="str" cm="1">
        <f t="array" ref="E1248">GetURL(Policy_db[[#This Row],[Title]])</f>
        <v>http://www.tzdpg.or.tz/fileadmin/documents/dpg_internal/dpg_working_groups_clusters/cluster_1/Energy_and_Minerals/Key_Documents/Policy/Tanzania_Energy_Subsidy_Policy_Revised_Draft.pdf</v>
      </c>
      <c r="F1248" s="75" t="s">
        <v>11211</v>
      </c>
      <c r="G1248" s="72" t="s">
        <v>11788</v>
      </c>
      <c r="H1248" s="72" t="s">
        <v>552</v>
      </c>
    </row>
    <row r="1249" spans="2:8" ht="21.95" customHeight="1">
      <c r="B1249" s="78" t="s">
        <v>432</v>
      </c>
      <c r="C1249" s="73" t="s">
        <v>11789</v>
      </c>
      <c r="D1249" s="72" t="s">
        <v>11790</v>
      </c>
      <c r="E1249" s="72" t="e" cm="1">
        <f t="array" ref="E1249">GetURL(Policy_db[[#This Row],[Title]])</f>
        <v>#VALUE!</v>
      </c>
      <c r="F1249" s="75" t="s">
        <v>8771</v>
      </c>
      <c r="G1249" s="72" t="s">
        <v>8136</v>
      </c>
      <c r="H1249" s="72" t="s">
        <v>8136</v>
      </c>
    </row>
    <row r="1250" spans="2:8" ht="21.95" customHeight="1">
      <c r="B1250" s="78" t="s">
        <v>432</v>
      </c>
      <c r="C1250" s="73" t="s">
        <v>11791</v>
      </c>
      <c r="D1250" s="72" t="s">
        <v>11792</v>
      </c>
      <c r="E1250" s="72" t="e" cm="1">
        <f t="array" ref="E1250">GetURL(Policy_db[[#This Row],[Title]])</f>
        <v>#VALUE!</v>
      </c>
      <c r="F1250" s="75" t="s">
        <v>11793</v>
      </c>
      <c r="G1250" s="72" t="s">
        <v>8136</v>
      </c>
      <c r="H1250" s="72" t="s">
        <v>8136</v>
      </c>
    </row>
    <row r="1251" spans="2:8" ht="21.95" customHeight="1">
      <c r="B1251" s="78" t="s">
        <v>432</v>
      </c>
      <c r="C1251" s="73" t="s">
        <v>11794</v>
      </c>
      <c r="D1251" s="76" t="s">
        <v>11795</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11796</v>
      </c>
      <c r="G1251" s="72" t="s">
        <v>11797</v>
      </c>
      <c r="H1251" s="72" t="s">
        <v>552</v>
      </c>
    </row>
    <row r="1252" spans="2:8" ht="21.95" customHeight="1">
      <c r="B1252" s="78" t="s">
        <v>432</v>
      </c>
      <c r="C1252" s="73" t="s">
        <v>11798</v>
      </c>
      <c r="D1252" s="76" t="s">
        <v>11799</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11800</v>
      </c>
      <c r="G1252" s="69" t="s">
        <v>11801</v>
      </c>
      <c r="H1252" s="72" t="s">
        <v>552</v>
      </c>
    </row>
    <row r="1253" spans="2:8" ht="21.95" customHeight="1">
      <c r="B1253" s="78" t="s">
        <v>432</v>
      </c>
      <c r="C1253" s="73" t="s">
        <v>11802</v>
      </c>
      <c r="D1253" s="76" t="s">
        <v>11803</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11804</v>
      </c>
      <c r="G1253" s="72" t="s">
        <v>11805</v>
      </c>
      <c r="H1253" s="72" t="s">
        <v>552</v>
      </c>
    </row>
    <row r="1254" spans="2:8" ht="21.95" customHeight="1">
      <c r="B1254" s="78" t="s">
        <v>432</v>
      </c>
      <c r="C1254" s="73" t="s">
        <v>11806</v>
      </c>
      <c r="D1254" s="76" t="s">
        <v>11807</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11808</v>
      </c>
      <c r="G1254" s="72" t="s">
        <v>6610</v>
      </c>
      <c r="H1254" s="72" t="s">
        <v>552</v>
      </c>
    </row>
    <row r="1255" spans="2:8" ht="21.95" customHeight="1">
      <c r="B1255" s="78" t="s">
        <v>432</v>
      </c>
      <c r="C1255" s="73" t="s">
        <v>11809</v>
      </c>
      <c r="D1255" s="76" t="s">
        <v>11810</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11811</v>
      </c>
      <c r="G1255" s="72" t="s">
        <v>11812</v>
      </c>
      <c r="H1255" s="72" t="s">
        <v>552</v>
      </c>
    </row>
    <row r="1256" spans="2:8" ht="21.95" customHeight="1">
      <c r="B1256" s="78" t="s">
        <v>432</v>
      </c>
      <c r="C1256" s="73" t="s">
        <v>11813</v>
      </c>
      <c r="D1256" s="72" t="s">
        <v>11814</v>
      </c>
      <c r="E1256" s="72" t="e" cm="1">
        <f t="array" ref="E1256">GetURL(Policy_db[[#This Row],[Title]])</f>
        <v>#VALUE!</v>
      </c>
      <c r="F1256" s="75" t="s">
        <v>11815</v>
      </c>
      <c r="G1256" s="72" t="s">
        <v>8136</v>
      </c>
      <c r="H1256" s="72" t="s">
        <v>8136</v>
      </c>
    </row>
    <row r="1257" spans="2:8" ht="21.95" customHeight="1">
      <c r="B1257" s="78" t="s">
        <v>432</v>
      </c>
      <c r="C1257" s="73" t="s">
        <v>11816</v>
      </c>
      <c r="D1257" s="76" t="s">
        <v>11817</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8154</v>
      </c>
      <c r="G1257" s="72" t="s">
        <v>6610</v>
      </c>
      <c r="H1257" s="72" t="s">
        <v>552</v>
      </c>
    </row>
    <row r="1258" spans="2:8" ht="21.95" customHeight="1">
      <c r="B1258" s="78" t="s">
        <v>432</v>
      </c>
      <c r="C1258" s="73" t="s">
        <v>11818</v>
      </c>
      <c r="D1258" s="76" t="s">
        <v>11819</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11820</v>
      </c>
      <c r="G1258" s="72" t="s">
        <v>11316</v>
      </c>
      <c r="H1258" s="72" t="s">
        <v>552</v>
      </c>
    </row>
    <row r="1259" spans="2:8" ht="21.95" customHeight="1">
      <c r="B1259" s="78" t="s">
        <v>432</v>
      </c>
      <c r="C1259" s="73" t="s">
        <v>11821</v>
      </c>
      <c r="D1259" s="76" t="s">
        <v>11822</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8165</v>
      </c>
      <c r="G1259" s="72" t="s">
        <v>11823</v>
      </c>
      <c r="H1259" s="72" t="s">
        <v>552</v>
      </c>
    </row>
    <row r="1260" spans="2:8" ht="21.95" customHeight="1">
      <c r="B1260" s="78" t="s">
        <v>440</v>
      </c>
      <c r="C1260" s="73" t="s">
        <v>11824</v>
      </c>
      <c r="D1260" s="76" t="s">
        <v>11825</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11826</v>
      </c>
      <c r="G1260" s="72" t="s">
        <v>11827</v>
      </c>
      <c r="H1260" s="72" t="s">
        <v>556</v>
      </c>
    </row>
    <row r="1261" spans="2:8" ht="21.95" customHeight="1">
      <c r="B1261" s="78" t="s">
        <v>440</v>
      </c>
      <c r="C1261" s="73" t="s">
        <v>11828</v>
      </c>
      <c r="D1261" s="76" t="s">
        <v>11829</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11830</v>
      </c>
      <c r="G1261" s="72" t="s">
        <v>11827</v>
      </c>
      <c r="H1261" s="72" t="s">
        <v>556</v>
      </c>
    </row>
    <row r="1262" spans="2:8" ht="21.95" customHeight="1">
      <c r="B1262" s="78" t="s">
        <v>440</v>
      </c>
      <c r="C1262" s="73" t="s">
        <v>11831</v>
      </c>
      <c r="D1262" s="76" t="s">
        <v>11832</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11833</v>
      </c>
      <c r="G1262" s="72" t="s">
        <v>11827</v>
      </c>
      <c r="H1262" s="72" t="s">
        <v>556</v>
      </c>
    </row>
    <row r="1263" spans="2:8" ht="21.95" customHeight="1">
      <c r="B1263" s="78" t="s">
        <v>440</v>
      </c>
      <c r="C1263" s="73" t="s">
        <v>11834</v>
      </c>
      <c r="D1263" s="76" t="s">
        <v>11835</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10781</v>
      </c>
      <c r="G1263" s="72" t="s">
        <v>11827</v>
      </c>
      <c r="H1263" s="72" t="s">
        <v>556</v>
      </c>
    </row>
    <row r="1264" spans="2:8" ht="21.95" customHeight="1">
      <c r="B1264" s="78" t="s">
        <v>440</v>
      </c>
      <c r="C1264" s="73" t="s">
        <v>11836</v>
      </c>
      <c r="D1264" s="76" t="s">
        <v>11837</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11838</v>
      </c>
      <c r="G1264" s="72" t="s">
        <v>11839</v>
      </c>
      <c r="H1264" s="72" t="s">
        <v>552</v>
      </c>
    </row>
    <row r="1265" spans="2:8" ht="21.95" customHeight="1">
      <c r="B1265" s="78" t="s">
        <v>440</v>
      </c>
      <c r="C1265" s="73" t="s">
        <v>11840</v>
      </c>
      <c r="D1265" s="76" t="s">
        <v>11841</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8139</v>
      </c>
      <c r="G1265" s="72" t="s">
        <v>11827</v>
      </c>
      <c r="H1265" s="72" t="s">
        <v>552</v>
      </c>
    </row>
    <row r="1266" spans="2:8" ht="21.95" customHeight="1">
      <c r="B1266" s="78" t="s">
        <v>430</v>
      </c>
      <c r="C1266" s="73" t="s">
        <v>11842</v>
      </c>
      <c r="D1266" s="76" t="s">
        <v>11843</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11844</v>
      </c>
      <c r="G1266" s="72" t="s">
        <v>11845</v>
      </c>
      <c r="H1266" s="72" t="s">
        <v>564</v>
      </c>
    </row>
    <row r="1267" spans="2:8" ht="21.95" customHeight="1">
      <c r="B1267" s="78" t="s">
        <v>430</v>
      </c>
      <c r="C1267" s="73" t="s">
        <v>11846</v>
      </c>
      <c r="D1267" s="76" t="s">
        <v>9470</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11847</v>
      </c>
      <c r="G1267" s="72" t="s">
        <v>11848</v>
      </c>
      <c r="H1267" s="72" t="s">
        <v>564</v>
      </c>
    </row>
    <row r="1268" spans="2:8" ht="21.95" customHeight="1">
      <c r="B1268" s="78" t="s">
        <v>430</v>
      </c>
      <c r="C1268" s="73" t="s">
        <v>11849</v>
      </c>
      <c r="D1268" s="76" t="s">
        <v>11850</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11851</v>
      </c>
      <c r="G1268" s="72" t="s">
        <v>11848</v>
      </c>
      <c r="H1268" s="72" t="s">
        <v>564</v>
      </c>
    </row>
    <row r="1269" spans="2:8" ht="21.95" customHeight="1">
      <c r="B1269" s="78" t="s">
        <v>430</v>
      </c>
      <c r="C1269" s="73" t="s">
        <v>11852</v>
      </c>
      <c r="D1269" s="76" t="s">
        <v>10865</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9651</v>
      </c>
      <c r="G1269" s="72" t="s">
        <v>11848</v>
      </c>
      <c r="H1269" s="72" t="s">
        <v>564</v>
      </c>
    </row>
    <row r="1270" spans="2:8" ht="21.95" customHeight="1">
      <c r="B1270" s="78" t="s">
        <v>430</v>
      </c>
      <c r="C1270" s="73" t="s">
        <v>11853</v>
      </c>
      <c r="D1270" s="76" t="s">
        <v>11854</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9651</v>
      </c>
      <c r="G1270" s="72" t="s">
        <v>11848</v>
      </c>
      <c r="H1270" s="72" t="s">
        <v>564</v>
      </c>
    </row>
    <row r="1271" spans="2:8" ht="21.95" customHeight="1">
      <c r="B1271" s="78" t="s">
        <v>430</v>
      </c>
      <c r="C1271" s="73" t="s">
        <v>11855</v>
      </c>
      <c r="D1271" s="76" t="s">
        <v>11856</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8426</v>
      </c>
      <c r="G1271" s="72" t="s">
        <v>11857</v>
      </c>
      <c r="H1271" s="72" t="s">
        <v>564</v>
      </c>
    </row>
    <row r="1272" spans="2:8" ht="21.95" customHeight="1">
      <c r="B1272" s="78" t="s">
        <v>430</v>
      </c>
      <c r="C1272" s="73" t="s">
        <v>11858</v>
      </c>
      <c r="D1272" s="76" t="s">
        <v>11859</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8144</v>
      </c>
      <c r="G1272" s="72" t="s">
        <v>11848</v>
      </c>
      <c r="H1272" s="72" t="s">
        <v>564</v>
      </c>
    </row>
    <row r="1273" spans="2:8" ht="21.95" customHeight="1">
      <c r="B1273" s="78" t="s">
        <v>430</v>
      </c>
      <c r="C1273" s="73" t="s">
        <v>11860</v>
      </c>
      <c r="D1273" s="76" t="s">
        <v>11861</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8131</v>
      </c>
      <c r="G1273" s="72" t="s">
        <v>11848</v>
      </c>
      <c r="H1273" s="72" t="s">
        <v>564</v>
      </c>
    </row>
    <row r="1274" spans="2:8" ht="21.95" customHeight="1">
      <c r="B1274" s="78" t="s">
        <v>430</v>
      </c>
      <c r="C1274" s="73" t="s">
        <v>11862</v>
      </c>
      <c r="D1274" s="72" t="s">
        <v>10600</v>
      </c>
      <c r="E1274" s="72" t="e" cm="1">
        <f t="array" ref="E1274">GetURL(Policy_db[[#This Row],[Title]])</f>
        <v>#VALUE!</v>
      </c>
      <c r="F1274" s="75" t="s">
        <v>8151</v>
      </c>
      <c r="G1274" s="72" t="s">
        <v>8136</v>
      </c>
      <c r="H1274" s="72" t="s">
        <v>8136</v>
      </c>
    </row>
    <row r="1275" spans="2:8" ht="21.95" customHeight="1">
      <c r="B1275" s="78" t="s">
        <v>430</v>
      </c>
      <c r="C1275" s="73" t="s">
        <v>11863</v>
      </c>
      <c r="D1275" s="76" t="s">
        <v>11864</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8154</v>
      </c>
      <c r="G1275" s="72" t="s">
        <v>11848</v>
      </c>
      <c r="H1275" s="72" t="s">
        <v>564</v>
      </c>
    </row>
    <row r="1276" spans="2:8" ht="21.95" customHeight="1">
      <c r="B1276" s="78" t="s">
        <v>430</v>
      </c>
      <c r="C1276" s="73" t="s">
        <v>11865</v>
      </c>
      <c r="D1276" s="72" t="s">
        <v>11866</v>
      </c>
      <c r="E1276" s="72" t="e" cm="1">
        <f t="array" ref="E1276">GetURL(Policy_db[[#This Row],[Title]])</f>
        <v>#VALUE!</v>
      </c>
      <c r="F1276" s="75" t="s">
        <v>8151</v>
      </c>
      <c r="G1276" s="72" t="s">
        <v>8136</v>
      </c>
      <c r="H1276" s="72" t="s">
        <v>8136</v>
      </c>
    </row>
    <row r="1277" spans="2:8" ht="21.95" customHeight="1">
      <c r="B1277" s="78" t="s">
        <v>430</v>
      </c>
      <c r="C1277" s="73" t="s">
        <v>11867</v>
      </c>
      <c r="D1277" s="72" t="s">
        <v>11868</v>
      </c>
      <c r="E1277" s="72" t="e" cm="1">
        <f t="array" ref="E1277">GetURL(Policy_db[[#This Row],[Title]])</f>
        <v>#VALUE!</v>
      </c>
      <c r="F1277" s="75" t="s">
        <v>8131</v>
      </c>
      <c r="G1277" s="72" t="s">
        <v>8136</v>
      </c>
      <c r="H1277" s="72" t="s">
        <v>8136</v>
      </c>
    </row>
    <row r="1278" spans="2:8" ht="21.95" customHeight="1">
      <c r="B1278" s="78" t="s">
        <v>430</v>
      </c>
      <c r="C1278" s="73" t="s">
        <v>11869</v>
      </c>
      <c r="D1278" s="72" t="s">
        <v>11870</v>
      </c>
      <c r="E1278" s="72" t="e" cm="1">
        <f t="array" ref="E1278">GetURL(Policy_db[[#This Row],[Title]])</f>
        <v>#VALUE!</v>
      </c>
      <c r="F1278" s="75" t="s">
        <v>11871</v>
      </c>
      <c r="G1278" s="72" t="s">
        <v>8136</v>
      </c>
      <c r="H1278" s="72" t="s">
        <v>8136</v>
      </c>
    </row>
    <row r="1279" spans="2:8" ht="21.95" customHeight="1">
      <c r="B1279" s="78" t="s">
        <v>430</v>
      </c>
      <c r="C1279" s="73" t="s">
        <v>11872</v>
      </c>
      <c r="D1279" s="72" t="s">
        <v>11873</v>
      </c>
      <c r="E1279" s="72" t="e" cm="1">
        <f t="array" ref="E1279">GetURL(Policy_db[[#This Row],[Title]])</f>
        <v>#VALUE!</v>
      </c>
      <c r="F1279" s="75" t="s">
        <v>8307</v>
      </c>
      <c r="G1279" s="72" t="s">
        <v>8136</v>
      </c>
      <c r="H1279" s="72" t="s">
        <v>8136</v>
      </c>
    </row>
    <row r="1280" spans="2:8" ht="21.95" customHeight="1">
      <c r="B1280" s="78" t="s">
        <v>442</v>
      </c>
      <c r="C1280" s="73" t="s">
        <v>11874</v>
      </c>
      <c r="D1280" s="76" t="s">
        <v>11875</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11876</v>
      </c>
      <c r="G1280" s="72" t="s">
        <v>11877</v>
      </c>
      <c r="H1280" s="72" t="s">
        <v>552</v>
      </c>
    </row>
    <row r="1281" spans="2:8" ht="21.95" customHeight="1">
      <c r="B1281" s="78" t="s">
        <v>442</v>
      </c>
      <c r="C1281" s="73" t="s">
        <v>11878</v>
      </c>
      <c r="D1281" s="76" t="s">
        <v>11879</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8905</v>
      </c>
      <c r="G1281" s="72" t="s">
        <v>11877</v>
      </c>
      <c r="H1281" s="72" t="s">
        <v>552</v>
      </c>
    </row>
    <row r="1282" spans="2:8" ht="21.95" customHeight="1">
      <c r="B1282" s="78" t="s">
        <v>442</v>
      </c>
      <c r="C1282" s="73" t="s">
        <v>11880</v>
      </c>
      <c r="D1282" s="76" t="s">
        <v>11881</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8426</v>
      </c>
      <c r="G1282" s="72" t="s">
        <v>11877</v>
      </c>
      <c r="H1282" s="72" t="s">
        <v>552</v>
      </c>
    </row>
    <row r="1283" spans="2:8" ht="21.95" customHeight="1">
      <c r="B1283" s="78" t="s">
        <v>442</v>
      </c>
      <c r="C1283" s="73" t="s">
        <v>11882</v>
      </c>
      <c r="D1283" s="76" t="s">
        <v>11883</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8281</v>
      </c>
      <c r="G1283" s="72" t="s">
        <v>11884</v>
      </c>
      <c r="H1283" s="72" t="s">
        <v>552</v>
      </c>
    </row>
    <row r="1284" spans="2:8" ht="21.95" customHeight="1">
      <c r="B1284" s="78" t="s">
        <v>442</v>
      </c>
      <c r="C1284" s="73" t="s">
        <v>11885</v>
      </c>
      <c r="D1284" s="76" t="s">
        <v>11886</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11887</v>
      </c>
      <c r="G1284" s="72" t="s">
        <v>11888</v>
      </c>
      <c r="H1284" s="72" t="s">
        <v>552</v>
      </c>
    </row>
    <row r="1285" spans="2:8" ht="21.95" customHeight="1">
      <c r="B1285" s="78" t="s">
        <v>442</v>
      </c>
      <c r="C1285" s="73" t="s">
        <v>11889</v>
      </c>
      <c r="D1285" s="76" t="s">
        <v>11890</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9412</v>
      </c>
      <c r="G1285" s="72" t="s">
        <v>11877</v>
      </c>
      <c r="H1285" s="72" t="s">
        <v>552</v>
      </c>
    </row>
    <row r="1286" spans="2:8" ht="21.95" customHeight="1">
      <c r="B1286" s="78" t="s">
        <v>442</v>
      </c>
      <c r="C1286" s="73" t="s">
        <v>11891</v>
      </c>
      <c r="D1286" s="76" t="s">
        <v>11892</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10849</v>
      </c>
      <c r="G1286" s="72" t="s">
        <v>11893</v>
      </c>
      <c r="H1286" s="72" t="s">
        <v>552</v>
      </c>
    </row>
    <row r="1287" spans="2:8" ht="21.95" customHeight="1">
      <c r="B1287" s="78" t="s">
        <v>444</v>
      </c>
      <c r="C1287" s="73" t="s">
        <v>11894</v>
      </c>
      <c r="D1287" s="76" t="s">
        <v>8493</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11895</v>
      </c>
      <c r="G1287" s="72" t="s">
        <v>11896</v>
      </c>
      <c r="H1287" s="72" t="s">
        <v>552</v>
      </c>
    </row>
    <row r="1288" spans="2:8" ht="21.95" customHeight="1">
      <c r="B1288" s="78" t="s">
        <v>444</v>
      </c>
      <c r="C1288" s="73" t="s">
        <v>11897</v>
      </c>
      <c r="D1288" s="76" t="s">
        <v>11898</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9293</v>
      </c>
      <c r="G1288" s="72" t="s">
        <v>11899</v>
      </c>
      <c r="H1288" s="72" t="s">
        <v>552</v>
      </c>
    </row>
    <row r="1289" spans="2:8" ht="21.95" customHeight="1">
      <c r="B1289" s="78" t="s">
        <v>444</v>
      </c>
      <c r="C1289" s="73" t="s">
        <v>11900</v>
      </c>
      <c r="D1289" s="76" t="s">
        <v>10865</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8194</v>
      </c>
      <c r="G1289" s="72" t="s">
        <v>11896</v>
      </c>
      <c r="H1289" s="72" t="s">
        <v>552</v>
      </c>
    </row>
    <row r="1290" spans="2:8" ht="21.95" customHeight="1">
      <c r="B1290" s="78" t="s">
        <v>444</v>
      </c>
      <c r="C1290" s="73" t="s">
        <v>11901</v>
      </c>
      <c r="D1290" s="76" t="s">
        <v>9470</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9634</v>
      </c>
      <c r="G1290" s="72" t="s">
        <v>11896</v>
      </c>
      <c r="H1290" s="72" t="s">
        <v>552</v>
      </c>
    </row>
    <row r="1291" spans="2:8" ht="21.95" customHeight="1">
      <c r="B1291" s="78" t="s">
        <v>444</v>
      </c>
      <c r="C1291" s="73" t="s">
        <v>11902</v>
      </c>
      <c r="D1291" s="76" t="s">
        <v>11903</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9634</v>
      </c>
      <c r="G1291" s="72" t="s">
        <v>11904</v>
      </c>
      <c r="H1291" s="72" t="s">
        <v>552</v>
      </c>
    </row>
    <row r="1292" spans="2:8" ht="21.95" customHeight="1">
      <c r="B1292" s="78" t="s">
        <v>444</v>
      </c>
      <c r="C1292" s="73" t="s">
        <v>11905</v>
      </c>
      <c r="D1292" s="76" t="s">
        <v>11906</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9523</v>
      </c>
      <c r="G1292" s="72" t="s">
        <v>11907</v>
      </c>
      <c r="H1292" s="72" t="s">
        <v>552</v>
      </c>
    </row>
    <row r="1293" spans="2:8" ht="21.95" customHeight="1">
      <c r="B1293" s="78" t="s">
        <v>446</v>
      </c>
      <c r="C1293" s="73" t="s">
        <v>11908</v>
      </c>
      <c r="D1293" s="76" t="s">
        <v>11909</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9540</v>
      </c>
      <c r="G1293" s="72" t="s">
        <v>10896</v>
      </c>
      <c r="H1293" s="72" t="s">
        <v>552</v>
      </c>
    </row>
    <row r="1294" spans="2:8" ht="21.95" customHeight="1">
      <c r="B1294" s="78" t="s">
        <v>446</v>
      </c>
      <c r="C1294" s="73" t="s">
        <v>11910</v>
      </c>
      <c r="D1294" s="76" t="s">
        <v>11911</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11092</v>
      </c>
      <c r="G1294" s="72" t="s">
        <v>11912</v>
      </c>
      <c r="H1294" s="72" t="s">
        <v>552</v>
      </c>
    </row>
    <row r="1295" spans="2:8" ht="21.95" customHeight="1">
      <c r="B1295" s="78" t="s">
        <v>446</v>
      </c>
      <c r="C1295" s="73" t="s">
        <v>11913</v>
      </c>
      <c r="D1295" s="76" t="s">
        <v>11914</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11915</v>
      </c>
      <c r="G1295" s="72" t="s">
        <v>11916</v>
      </c>
      <c r="H1295" s="72" t="s">
        <v>564</v>
      </c>
    </row>
    <row r="1296" spans="2:8" ht="21.95" customHeight="1">
      <c r="B1296" s="78" t="s">
        <v>446</v>
      </c>
      <c r="C1296" s="73" t="s">
        <v>11917</v>
      </c>
      <c r="D1296" s="76" t="s">
        <v>10600</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8135</v>
      </c>
      <c r="G1296" s="72" t="s">
        <v>548</v>
      </c>
      <c r="H1296" s="72" t="s">
        <v>564</v>
      </c>
    </row>
    <row r="1297" spans="2:8" ht="21.95" customHeight="1">
      <c r="B1297" s="78" t="s">
        <v>438</v>
      </c>
      <c r="C1297" s="73" t="s">
        <v>11918</v>
      </c>
      <c r="D1297" s="76" t="s">
        <v>11919</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11920</v>
      </c>
      <c r="G1297" s="72" t="s">
        <v>11921</v>
      </c>
      <c r="H1297" s="72" t="s">
        <v>552</v>
      </c>
    </row>
    <row r="1298" spans="2:8" ht="21.95" customHeight="1">
      <c r="B1298" s="78" t="s">
        <v>450</v>
      </c>
      <c r="C1298" s="73" t="s">
        <v>11922</v>
      </c>
      <c r="D1298" s="76" t="s">
        <v>11923</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8151</v>
      </c>
      <c r="G1298" s="72" t="s">
        <v>11924</v>
      </c>
      <c r="H1298" s="72" t="s">
        <v>552</v>
      </c>
    </row>
    <row r="1299" spans="2:8" ht="21.95" customHeight="1">
      <c r="B1299" s="78" t="s">
        <v>450</v>
      </c>
      <c r="C1299" s="73" t="s">
        <v>11925</v>
      </c>
      <c r="D1299" s="76" t="s">
        <v>11926</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8151</v>
      </c>
      <c r="G1299" s="72" t="s">
        <v>11927</v>
      </c>
      <c r="H1299" s="72" t="s">
        <v>552</v>
      </c>
    </row>
    <row r="1300" spans="2:8" ht="21.95" customHeight="1">
      <c r="B1300" s="78" t="s">
        <v>450</v>
      </c>
      <c r="C1300" s="73" t="s">
        <v>11928</v>
      </c>
      <c r="D1300" s="72" t="s">
        <v>8320</v>
      </c>
      <c r="E1300" s="72" t="e" cm="1">
        <f t="array" ref="E1300">GetURL(Policy_db[[#This Row],[Title]])</f>
        <v>#VALUE!</v>
      </c>
      <c r="F1300" s="75" t="s">
        <v>9982</v>
      </c>
      <c r="G1300" s="72" t="s">
        <v>8136</v>
      </c>
      <c r="H1300" s="72" t="s">
        <v>8136</v>
      </c>
    </row>
    <row r="1301" spans="2:8" ht="21.95" customHeight="1">
      <c r="B1301" s="78" t="s">
        <v>450</v>
      </c>
      <c r="C1301" s="73" t="s">
        <v>11929</v>
      </c>
      <c r="D1301" s="76" t="s">
        <v>11930</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11931</v>
      </c>
      <c r="G1301" s="72" t="s">
        <v>11924</v>
      </c>
      <c r="H1301" s="72" t="s">
        <v>552</v>
      </c>
    </row>
    <row r="1302" spans="2:8" ht="21.95" customHeight="1">
      <c r="B1302" s="78" t="s">
        <v>450</v>
      </c>
      <c r="C1302" s="73" t="s">
        <v>11932</v>
      </c>
      <c r="D1302" s="76" t="s">
        <v>11933</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11934</v>
      </c>
      <c r="G1302" s="72" t="s">
        <v>11924</v>
      </c>
      <c r="H1302" s="72" t="s">
        <v>552</v>
      </c>
    </row>
    <row r="1303" spans="2:8" ht="21.95" customHeight="1">
      <c r="B1303" s="78" t="s">
        <v>450</v>
      </c>
      <c r="C1303" s="73" t="s">
        <v>11935</v>
      </c>
      <c r="D1303" s="76" t="s">
        <v>11936</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11937</v>
      </c>
      <c r="G1303" s="72" t="s">
        <v>11924</v>
      </c>
      <c r="H1303" s="72" t="s">
        <v>552</v>
      </c>
    </row>
    <row r="1304" spans="2:8" ht="21.95" customHeight="1">
      <c r="B1304" s="78" t="s">
        <v>450</v>
      </c>
      <c r="C1304" s="73" t="s">
        <v>11938</v>
      </c>
      <c r="D1304" s="72" t="s">
        <v>11939</v>
      </c>
      <c r="E1304" s="72" t="e" cm="1">
        <f t="array" ref="E1304">GetURL(Policy_db[[#This Row],[Title]])</f>
        <v>#VALUE!</v>
      </c>
      <c r="F1304" s="75" t="s">
        <v>11940</v>
      </c>
      <c r="G1304" s="72" t="s">
        <v>8136</v>
      </c>
      <c r="H1304" s="72" t="s">
        <v>8136</v>
      </c>
    </row>
    <row r="1305" spans="2:8" ht="21.95" customHeight="1">
      <c r="B1305" s="78" t="s">
        <v>450</v>
      </c>
      <c r="C1305" s="73" t="s">
        <v>11941</v>
      </c>
      <c r="D1305" s="76" t="s">
        <v>11942</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8862</v>
      </c>
      <c r="G1305" s="72" t="s">
        <v>11924</v>
      </c>
      <c r="H1305" s="72" t="s">
        <v>552</v>
      </c>
    </row>
    <row r="1306" spans="2:8" ht="21.95" customHeight="1">
      <c r="B1306" s="78" t="s">
        <v>450</v>
      </c>
      <c r="C1306" s="73" t="s">
        <v>11943</v>
      </c>
      <c r="D1306" s="76" t="s">
        <v>11944</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9367</v>
      </c>
      <c r="G1306" s="72" t="s">
        <v>11945</v>
      </c>
      <c r="H1306" s="72" t="s">
        <v>552</v>
      </c>
    </row>
    <row r="1307" spans="2:8" ht="21.95" customHeight="1">
      <c r="B1307" s="78" t="s">
        <v>450</v>
      </c>
      <c r="C1307" s="73" t="s">
        <v>11946</v>
      </c>
      <c r="D1307" s="76" t="s">
        <v>11947</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8862</v>
      </c>
      <c r="G1307" s="72" t="s">
        <v>11924</v>
      </c>
      <c r="H1307" s="72" t="s">
        <v>552</v>
      </c>
    </row>
    <row r="1308" spans="2:8" ht="21.95" customHeight="1">
      <c r="B1308" s="78" t="s">
        <v>456</v>
      </c>
      <c r="C1308" s="73" t="s">
        <v>11948</v>
      </c>
      <c r="D1308" s="76" t="s">
        <v>8493</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10688</v>
      </c>
      <c r="G1308" s="72" t="s">
        <v>8096</v>
      </c>
      <c r="H1308" s="72" t="s">
        <v>552</v>
      </c>
    </row>
    <row r="1309" spans="2:8" ht="21.95" customHeight="1">
      <c r="B1309" s="78" t="s">
        <v>456</v>
      </c>
      <c r="C1309" s="73" t="s">
        <v>11949</v>
      </c>
      <c r="D1309" s="76" t="s">
        <v>11950</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8464</v>
      </c>
      <c r="G1309" s="72" t="s">
        <v>11951</v>
      </c>
      <c r="H1309" s="72" t="s">
        <v>552</v>
      </c>
    </row>
    <row r="1310" spans="2:8" ht="21.95" customHeight="1">
      <c r="B1310" s="78" t="s">
        <v>456</v>
      </c>
      <c r="C1310" s="73" t="s">
        <v>11952</v>
      </c>
      <c r="D1310" s="76" t="s">
        <v>11953</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11954</v>
      </c>
      <c r="G1310" s="72" t="s">
        <v>11955</v>
      </c>
      <c r="H1310" s="72" t="s">
        <v>552</v>
      </c>
    </row>
    <row r="1311" spans="2:8" ht="21.95" customHeight="1">
      <c r="B1311" s="78" t="s">
        <v>456</v>
      </c>
      <c r="C1311" s="73" t="s">
        <v>11956</v>
      </c>
      <c r="D1311" s="72" t="s">
        <v>11957</v>
      </c>
      <c r="E1311" s="72" t="e" cm="1">
        <f t="array" ref="E1311">GetURL(Policy_db[[#This Row],[Title]])</f>
        <v>#VALUE!</v>
      </c>
      <c r="F1311" s="75" t="s">
        <v>9531</v>
      </c>
      <c r="G1311" s="72" t="s">
        <v>8136</v>
      </c>
      <c r="H1311" s="72" t="s">
        <v>8136</v>
      </c>
    </row>
    <row r="1312" spans="2:8" ht="21.95" customHeight="1">
      <c r="B1312" s="78" t="s">
        <v>456</v>
      </c>
      <c r="C1312" s="73" t="s">
        <v>11958</v>
      </c>
      <c r="D1312" s="76" t="s">
        <v>11959</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8571</v>
      </c>
      <c r="G1312" s="72" t="s">
        <v>11955</v>
      </c>
      <c r="H1312" s="72" t="s">
        <v>552</v>
      </c>
    </row>
    <row r="1313" spans="2:8" ht="21.95" customHeight="1">
      <c r="B1313" s="78" t="s">
        <v>456</v>
      </c>
      <c r="C1313" s="73" t="s">
        <v>11960</v>
      </c>
      <c r="D1313" s="76" t="s">
        <v>11953</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8135</v>
      </c>
      <c r="G1313" s="72" t="s">
        <v>11955</v>
      </c>
      <c r="H1313" s="72" t="s">
        <v>552</v>
      </c>
    </row>
    <row r="1314" spans="2:8" ht="21.95" customHeight="1">
      <c r="B1314" s="78" t="s">
        <v>456</v>
      </c>
      <c r="C1314" s="73" t="s">
        <v>11961</v>
      </c>
      <c r="D1314" s="76" t="s">
        <v>11962</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11963</v>
      </c>
      <c r="G1314" s="72" t="s">
        <v>11955</v>
      </c>
      <c r="H1314" s="72" t="s">
        <v>552</v>
      </c>
    </row>
    <row r="1315" spans="2:8" ht="21.95" customHeight="1">
      <c r="B1315" s="78" t="s">
        <v>18</v>
      </c>
      <c r="C1315" s="73" t="s">
        <v>11964</v>
      </c>
      <c r="D1315" s="72" t="s">
        <v>11965</v>
      </c>
      <c r="E1315" s="72" t="e" cm="1">
        <f t="array" ref="E1315">GetURL(Policy_db[[#This Row],[Title]])</f>
        <v>#VALUE!</v>
      </c>
      <c r="F1315" s="75" t="s">
        <v>11966</v>
      </c>
      <c r="G1315" s="72" t="s">
        <v>8136</v>
      </c>
      <c r="H1315" s="72" t="s">
        <v>8136</v>
      </c>
    </row>
    <row r="1316" spans="2:8" ht="21.95" customHeight="1">
      <c r="B1316" s="78" t="s">
        <v>18</v>
      </c>
      <c r="C1316" s="73" t="s">
        <v>11967</v>
      </c>
      <c r="D1316" s="76" t="s">
        <v>11968</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8142</v>
      </c>
      <c r="G1316" s="72" t="s">
        <v>11969</v>
      </c>
      <c r="H1316" s="72" t="s">
        <v>552</v>
      </c>
    </row>
    <row r="1317" spans="2:8" ht="21.95" customHeight="1">
      <c r="B1317" s="78" t="s">
        <v>18</v>
      </c>
      <c r="C1317" s="73" t="s">
        <v>11970</v>
      </c>
      <c r="D1317" s="72" t="s">
        <v>11971</v>
      </c>
      <c r="E1317" s="72" t="e" cm="1">
        <f t="array" ref="E1317">GetURL(Policy_db[[#This Row],[Title]])</f>
        <v>#VALUE!</v>
      </c>
      <c r="F1317" s="75" t="s">
        <v>11972</v>
      </c>
      <c r="G1317" s="72" t="s">
        <v>8136</v>
      </c>
      <c r="H1317" s="72" t="s">
        <v>8136</v>
      </c>
    </row>
    <row r="1318" spans="2:8" ht="21.95" customHeight="1">
      <c r="B1318" s="78" t="s">
        <v>18</v>
      </c>
      <c r="C1318" s="73" t="s">
        <v>11973</v>
      </c>
      <c r="D1318" s="72" t="s">
        <v>11974</v>
      </c>
      <c r="E1318" s="72" t="e" cm="1">
        <f t="array" ref="E1318">GetURL(Policy_db[[#This Row],[Title]])</f>
        <v>#VALUE!</v>
      </c>
      <c r="F1318" s="75" t="s">
        <v>8162</v>
      </c>
      <c r="G1318" s="72" t="s">
        <v>8136</v>
      </c>
      <c r="H1318" s="72" t="s">
        <v>8136</v>
      </c>
    </row>
    <row r="1319" spans="2:8" ht="21.95" customHeight="1">
      <c r="B1319" s="78" t="s">
        <v>18</v>
      </c>
      <c r="C1319" s="73" t="s">
        <v>11975</v>
      </c>
      <c r="D1319" s="76" t="s">
        <v>11976</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8162</v>
      </c>
      <c r="G1319" s="72" t="s">
        <v>11977</v>
      </c>
      <c r="H1319" s="72" t="s">
        <v>552</v>
      </c>
    </row>
    <row r="1320" spans="2:8" ht="21.95" customHeight="1">
      <c r="B1320" s="78" t="s">
        <v>18</v>
      </c>
      <c r="C1320" s="73" t="s">
        <v>11978</v>
      </c>
      <c r="D1320" s="76" t="s">
        <v>11979</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8287</v>
      </c>
      <c r="G1320" s="72" t="s">
        <v>11977</v>
      </c>
      <c r="H1320" s="72" t="s">
        <v>552</v>
      </c>
    </row>
    <row r="1321" spans="2:8" ht="21.95" customHeight="1">
      <c r="B1321" s="78" t="s">
        <v>462</v>
      </c>
      <c r="C1321" s="73" t="s">
        <v>11980</v>
      </c>
      <c r="D1321" s="76" t="s">
        <v>11981</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11982</v>
      </c>
      <c r="G1321" s="72" t="s">
        <v>11983</v>
      </c>
      <c r="H1321" s="72" t="s">
        <v>573</v>
      </c>
    </row>
    <row r="1322" spans="2:8" ht="21.95" customHeight="1">
      <c r="B1322" s="78" t="s">
        <v>462</v>
      </c>
      <c r="C1322" s="73" t="s">
        <v>11984</v>
      </c>
      <c r="D1322" s="76" t="s">
        <v>11985</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11986</v>
      </c>
      <c r="G1322" s="72" t="s">
        <v>11987</v>
      </c>
      <c r="H1322" s="72" t="s">
        <v>573</v>
      </c>
    </row>
    <row r="1323" spans="2:8" ht="21.95" customHeight="1">
      <c r="B1323" s="78" t="s">
        <v>462</v>
      </c>
      <c r="C1323" s="73" t="s">
        <v>11988</v>
      </c>
      <c r="D1323" s="76" t="s">
        <v>11989</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11990</v>
      </c>
      <c r="G1323" s="72" t="s">
        <v>11983</v>
      </c>
      <c r="H1323" s="72" t="s">
        <v>573</v>
      </c>
    </row>
    <row r="1324" spans="2:8" ht="21.95" customHeight="1">
      <c r="B1324" s="78" t="s">
        <v>462</v>
      </c>
      <c r="C1324" s="73" t="s">
        <v>11991</v>
      </c>
      <c r="D1324" s="76" t="s">
        <v>11992</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11993</v>
      </c>
      <c r="G1324" s="72" t="s">
        <v>11994</v>
      </c>
      <c r="H1324" s="72" t="s">
        <v>573</v>
      </c>
    </row>
    <row r="1325" spans="2:8" ht="21.95" customHeight="1">
      <c r="B1325" s="78" t="s">
        <v>462</v>
      </c>
      <c r="C1325" s="73" t="s">
        <v>11995</v>
      </c>
      <c r="D1325" s="76" t="s">
        <v>11996</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11997</v>
      </c>
      <c r="G1325" s="72" t="s">
        <v>11998</v>
      </c>
      <c r="H1325" s="72" t="s">
        <v>573</v>
      </c>
    </row>
    <row r="1326" spans="2:8" ht="21.95" customHeight="1">
      <c r="B1326" s="78" t="s">
        <v>462</v>
      </c>
      <c r="C1326" s="73" t="s">
        <v>11999</v>
      </c>
      <c r="D1326" s="76" t="s">
        <v>12000</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8939</v>
      </c>
      <c r="G1326" s="72" t="s">
        <v>12001</v>
      </c>
      <c r="H1326" s="72" t="s">
        <v>573</v>
      </c>
    </row>
    <row r="1327" spans="2:8" ht="21.95" customHeight="1">
      <c r="B1327" s="78" t="s">
        <v>462</v>
      </c>
      <c r="C1327" s="73" t="s">
        <v>12002</v>
      </c>
      <c r="D1327" s="76" t="s">
        <v>12003</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11625</v>
      </c>
      <c r="G1327" s="72" t="s">
        <v>12001</v>
      </c>
      <c r="H1327" s="72" t="s">
        <v>573</v>
      </c>
    </row>
    <row r="1328" spans="2:8" ht="21.95" customHeight="1">
      <c r="B1328" s="78" t="s">
        <v>462</v>
      </c>
      <c r="C1328" s="73" t="s">
        <v>12004</v>
      </c>
      <c r="D1328" s="76" t="s">
        <v>12005</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12006</v>
      </c>
      <c r="G1328" s="72" t="s">
        <v>12001</v>
      </c>
      <c r="H1328" s="72" t="s">
        <v>573</v>
      </c>
    </row>
    <row r="1329" spans="2:8" ht="21.95" customHeight="1">
      <c r="B1329" s="78" t="s">
        <v>462</v>
      </c>
      <c r="C1329" s="73" t="s">
        <v>12007</v>
      </c>
      <c r="D1329" s="76" t="s">
        <v>12008</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12009</v>
      </c>
      <c r="G1329" s="72" t="s">
        <v>12010</v>
      </c>
      <c r="H1329" s="72" t="s">
        <v>573</v>
      </c>
    </row>
    <row r="1330" spans="2:8" ht="21.95" customHeight="1">
      <c r="B1330" s="78" t="s">
        <v>462</v>
      </c>
      <c r="C1330" s="73" t="s">
        <v>12011</v>
      </c>
      <c r="D1330" s="76" t="s">
        <v>12012</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12013</v>
      </c>
      <c r="G1330" s="72" t="s">
        <v>12010</v>
      </c>
      <c r="H1330" s="72" t="s">
        <v>573</v>
      </c>
    </row>
    <row r="1331" spans="2:8" ht="21.95" customHeight="1">
      <c r="B1331" s="78" t="s">
        <v>462</v>
      </c>
      <c r="C1331" s="73" t="s">
        <v>12014</v>
      </c>
      <c r="D1331" s="76" t="s">
        <v>12015</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12016</v>
      </c>
      <c r="G1331" s="72" t="s">
        <v>11983</v>
      </c>
      <c r="H1331" s="72" t="s">
        <v>573</v>
      </c>
    </row>
    <row r="1332" spans="2:8" ht="21.95" customHeight="1">
      <c r="B1332" s="78" t="s">
        <v>462</v>
      </c>
      <c r="C1332" s="73" t="s">
        <v>12017</v>
      </c>
      <c r="D1332" s="76" t="s">
        <v>12018</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12019</v>
      </c>
      <c r="G1332" s="72" t="s">
        <v>11983</v>
      </c>
      <c r="H1332" s="72" t="s">
        <v>573</v>
      </c>
    </row>
    <row r="1333" spans="2:8" ht="21.95" customHeight="1">
      <c r="B1333" s="78" t="s">
        <v>462</v>
      </c>
      <c r="C1333" s="73" t="s">
        <v>12020</v>
      </c>
      <c r="D1333" s="76" t="s">
        <v>12021</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12022</v>
      </c>
      <c r="G1333" s="72" t="s">
        <v>11983</v>
      </c>
      <c r="H1333" s="72" t="s">
        <v>573</v>
      </c>
    </row>
    <row r="1334" spans="2:8" ht="21.95" customHeight="1">
      <c r="B1334" s="78" t="s">
        <v>462</v>
      </c>
      <c r="C1334" s="73" t="s">
        <v>12023</v>
      </c>
      <c r="D1334" s="76" t="s">
        <v>12024</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12025</v>
      </c>
      <c r="G1334" s="72" t="s">
        <v>11983</v>
      </c>
      <c r="H1334" s="72" t="s">
        <v>573</v>
      </c>
    </row>
    <row r="1335" spans="2:8" ht="21.95" customHeight="1">
      <c r="B1335" s="78" t="s">
        <v>462</v>
      </c>
      <c r="C1335" s="73" t="s">
        <v>12026</v>
      </c>
      <c r="D1335" s="76" t="s">
        <v>12027</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12028</v>
      </c>
      <c r="G1335" s="72" t="s">
        <v>11983</v>
      </c>
      <c r="H1335" s="72" t="s">
        <v>573</v>
      </c>
    </row>
    <row r="1336" spans="2:8" ht="21.95" customHeight="1">
      <c r="B1336" s="78" t="s">
        <v>462</v>
      </c>
      <c r="C1336" s="73" t="s">
        <v>12029</v>
      </c>
      <c r="D1336" s="72" t="s">
        <v>12030</v>
      </c>
      <c r="E1336" s="72" t="e" cm="1">
        <f t="array" ref="E1336">GetURL(Policy_db[[#This Row],[Title]])</f>
        <v>#VALUE!</v>
      </c>
      <c r="F1336" s="75" t="s">
        <v>8464</v>
      </c>
      <c r="G1336" s="72" t="s">
        <v>8136</v>
      </c>
      <c r="H1336" s="72" t="s">
        <v>8136</v>
      </c>
    </row>
    <row r="1337" spans="2:8" ht="21.95" customHeight="1">
      <c r="B1337" s="78" t="s">
        <v>462</v>
      </c>
      <c r="C1337" s="73" t="s">
        <v>12031</v>
      </c>
      <c r="D1337" s="76" t="s">
        <v>9112</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12032</v>
      </c>
      <c r="G1337" s="72" t="s">
        <v>12033</v>
      </c>
      <c r="H1337" s="72" t="s">
        <v>573</v>
      </c>
    </row>
    <row r="1338" spans="2:8" ht="21.95" customHeight="1">
      <c r="B1338" s="78" t="s">
        <v>466</v>
      </c>
      <c r="C1338" s="73" t="s">
        <v>12034</v>
      </c>
      <c r="D1338" s="76" t="s">
        <v>12035</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12036</v>
      </c>
      <c r="G1338" s="72" t="s">
        <v>12037</v>
      </c>
      <c r="H1338" s="72" t="s">
        <v>10001</v>
      </c>
    </row>
    <row r="1339" spans="2:8" ht="21.95" customHeight="1">
      <c r="B1339" s="78" t="s">
        <v>466</v>
      </c>
      <c r="C1339" s="73" t="s">
        <v>12038</v>
      </c>
      <c r="D1339" s="76" t="s">
        <v>12039</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12040</v>
      </c>
      <c r="G1339" s="72" t="s">
        <v>12037</v>
      </c>
      <c r="H1339" s="72" t="s">
        <v>10001</v>
      </c>
    </row>
    <row r="1340" spans="2:8" ht="21.95" customHeight="1">
      <c r="B1340" s="78" t="s">
        <v>466</v>
      </c>
      <c r="C1340" s="73" t="s">
        <v>12041</v>
      </c>
      <c r="D1340" s="72" t="s">
        <v>12042</v>
      </c>
      <c r="E1340" s="72" t="e" cm="1">
        <f t="array" ref="E1340">GetURL(Policy_db[[#This Row],[Title]])</f>
        <v>#VALUE!</v>
      </c>
      <c r="F1340" s="75" t="s">
        <v>12043</v>
      </c>
      <c r="G1340" s="72" t="s">
        <v>8136</v>
      </c>
      <c r="H1340" s="72" t="s">
        <v>8136</v>
      </c>
    </row>
    <row r="1341" spans="2:8" ht="21.95" customHeight="1">
      <c r="B1341" s="78" t="s">
        <v>466</v>
      </c>
      <c r="C1341" s="73" t="s">
        <v>12044</v>
      </c>
      <c r="D1341" s="76" t="s">
        <v>12045</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12046</v>
      </c>
      <c r="G1341" s="72" t="s">
        <v>12047</v>
      </c>
      <c r="H1341" s="72" t="s">
        <v>552</v>
      </c>
    </row>
    <row r="1342" spans="2:8" ht="21.95" customHeight="1">
      <c r="B1342" s="78" t="s">
        <v>466</v>
      </c>
      <c r="C1342" s="73" t="s">
        <v>12048</v>
      </c>
      <c r="D1342" s="72" t="s">
        <v>12049</v>
      </c>
      <c r="E1342" s="72" t="e" cm="1">
        <f t="array" ref="E1342">GetURL(Policy_db[[#This Row],[Title]])</f>
        <v>#VALUE!</v>
      </c>
      <c r="F1342" s="75" t="s">
        <v>8886</v>
      </c>
      <c r="G1342" s="72" t="s">
        <v>8136</v>
      </c>
      <c r="H1342" s="72" t="s">
        <v>8136</v>
      </c>
    </row>
    <row r="1343" spans="2:8" ht="21.95" customHeight="1">
      <c r="B1343" s="78" t="s">
        <v>466</v>
      </c>
      <c r="C1343" s="73" t="s">
        <v>12050</v>
      </c>
      <c r="D1343" s="72" t="s">
        <v>12051</v>
      </c>
      <c r="E1343" s="72" t="e" cm="1">
        <f t="array" ref="E1343">GetURL(Policy_db[[#This Row],[Title]])</f>
        <v>#VALUE!</v>
      </c>
      <c r="F1343" s="75" t="s">
        <v>12052</v>
      </c>
      <c r="G1343" s="72" t="s">
        <v>8136</v>
      </c>
      <c r="H1343" s="72" t="s">
        <v>8136</v>
      </c>
    </row>
    <row r="1344" spans="2:8" ht="21.95" customHeight="1">
      <c r="B1344" s="78" t="s">
        <v>466</v>
      </c>
      <c r="C1344" s="73" t="s">
        <v>12053</v>
      </c>
      <c r="D1344" s="76" t="s">
        <v>12054</v>
      </c>
      <c r="E1344" s="76" t="str" cm="1">
        <f t="array" ref="E1344">GetURL(Policy_db[[#This Row],[Title]])</f>
        <v>http://minenergy.uz/en/lists/view/28</v>
      </c>
      <c r="F1344" s="75" t="s">
        <v>10407</v>
      </c>
      <c r="G1344" s="72" t="s">
        <v>12055</v>
      </c>
      <c r="H1344" s="72" t="s">
        <v>552</v>
      </c>
    </row>
    <row r="1345" spans="2:8" ht="21.95" customHeight="1">
      <c r="B1345" s="78" t="s">
        <v>480</v>
      </c>
      <c r="C1345" s="73" t="s">
        <v>12056</v>
      </c>
      <c r="D1345" s="72" t="s">
        <v>12057</v>
      </c>
      <c r="E1345" s="72" t="e" cm="1">
        <f t="array" ref="E1345">GetURL(Policy_db[[#This Row],[Title]])</f>
        <v>#VALUE!</v>
      </c>
      <c r="F1345" s="75" t="s">
        <v>8701</v>
      </c>
      <c r="G1345" s="72" t="s">
        <v>8136</v>
      </c>
      <c r="H1345" s="72" t="s">
        <v>8136</v>
      </c>
    </row>
    <row r="1346" spans="2:8" ht="21.95" customHeight="1">
      <c r="B1346" s="78" t="s">
        <v>480</v>
      </c>
      <c r="C1346" s="73" t="s">
        <v>12058</v>
      </c>
      <c r="D1346" s="76" t="s">
        <v>12059</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10874</v>
      </c>
      <c r="G1346" s="72" t="s">
        <v>12060</v>
      </c>
      <c r="H1346" s="72" t="s">
        <v>552</v>
      </c>
    </row>
    <row r="1347" spans="2:8" ht="21.95" customHeight="1">
      <c r="B1347" s="78" t="s">
        <v>480</v>
      </c>
      <c r="C1347" s="73" t="s">
        <v>12061</v>
      </c>
      <c r="D1347" s="76" t="s">
        <v>12062</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12063</v>
      </c>
      <c r="G1347" s="72" t="s">
        <v>12064</v>
      </c>
      <c r="H1347" s="72" t="s">
        <v>552</v>
      </c>
    </row>
    <row r="1348" spans="2:8" ht="21.95" customHeight="1">
      <c r="B1348" s="78" t="s">
        <v>480</v>
      </c>
      <c r="C1348" s="73" t="s">
        <v>12065</v>
      </c>
      <c r="D1348" s="76" t="s">
        <v>12066</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12067</v>
      </c>
      <c r="G1348" s="72" t="s">
        <v>12060</v>
      </c>
      <c r="H1348" s="72" t="s">
        <v>552</v>
      </c>
    </row>
    <row r="1349" spans="2:8" ht="21.95" customHeight="1">
      <c r="B1349" s="78" t="s">
        <v>480</v>
      </c>
      <c r="C1349" s="73" t="s">
        <v>12068</v>
      </c>
      <c r="D1349" s="76" t="s">
        <v>12069</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8998</v>
      </c>
      <c r="G1349" s="72" t="s">
        <v>12070</v>
      </c>
      <c r="H1349" s="72" t="s">
        <v>552</v>
      </c>
    </row>
    <row r="1350" spans="2:8" ht="21.95" customHeight="1">
      <c r="B1350" s="78" t="s">
        <v>480</v>
      </c>
      <c r="C1350" s="73" t="s">
        <v>12071</v>
      </c>
      <c r="D1350" s="76" t="s">
        <v>12072</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8154</v>
      </c>
      <c r="G1350" s="72" t="s">
        <v>12064</v>
      </c>
      <c r="H1350" s="72" t="s">
        <v>552</v>
      </c>
    </row>
    <row r="1351" spans="2:8" ht="21.95" customHeight="1">
      <c r="B1351" s="78" t="s">
        <v>480</v>
      </c>
      <c r="C1351" s="73" t="s">
        <v>12073</v>
      </c>
      <c r="D1351" s="76" t="s">
        <v>12074</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12075</v>
      </c>
      <c r="G1351" s="72" t="s">
        <v>12076</v>
      </c>
      <c r="H1351" s="72" t="s">
        <v>552</v>
      </c>
    </row>
    <row r="1352" spans="2:8" ht="21.95" customHeight="1">
      <c r="B1352" s="78" t="s">
        <v>480</v>
      </c>
      <c r="C1352" s="73" t="s">
        <v>12077</v>
      </c>
      <c r="D1352" s="76" t="s">
        <v>12078</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10839</v>
      </c>
      <c r="G1352" s="72" t="s">
        <v>12060</v>
      </c>
      <c r="H1352" s="72" t="s">
        <v>552</v>
      </c>
    </row>
    <row r="1353" spans="2:8" ht="21.95" customHeight="1">
      <c r="B1353" s="78" t="s">
        <v>480</v>
      </c>
      <c r="C1353" s="73" t="s">
        <v>12079</v>
      </c>
      <c r="D1353" s="76" t="s">
        <v>12080</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8162</v>
      </c>
      <c r="G1353" s="72" t="s">
        <v>12064</v>
      </c>
      <c r="H1353" s="72" t="s">
        <v>552</v>
      </c>
    </row>
    <row r="1354" spans="2:8" ht="21.95" customHeight="1">
      <c r="B1354" s="78" t="s">
        <v>472</v>
      </c>
      <c r="C1354" s="73" t="s">
        <v>12081</v>
      </c>
      <c r="D1354" s="76" t="s">
        <v>12082</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12083</v>
      </c>
      <c r="G1354" s="72" t="s">
        <v>12084</v>
      </c>
      <c r="H1354" s="72" t="s">
        <v>573</v>
      </c>
    </row>
    <row r="1355" spans="2:8" ht="21.95" customHeight="1">
      <c r="B1355" s="78" t="s">
        <v>472</v>
      </c>
      <c r="C1355" s="73" t="s">
        <v>12085</v>
      </c>
      <c r="D1355" s="76" t="s">
        <v>12086</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10967</v>
      </c>
      <c r="G1355" s="72" t="s">
        <v>12084</v>
      </c>
      <c r="H1355" s="72" t="s">
        <v>573</v>
      </c>
    </row>
    <row r="1356" spans="2:8" ht="21.95" customHeight="1">
      <c r="B1356" s="78" t="s">
        <v>472</v>
      </c>
      <c r="C1356" s="73" t="s">
        <v>12087</v>
      </c>
      <c r="D1356" s="76" t="s">
        <v>12088</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12089</v>
      </c>
      <c r="G1356" s="72" t="s">
        <v>12084</v>
      </c>
      <c r="H1356" s="72" t="s">
        <v>573</v>
      </c>
    </row>
    <row r="1357" spans="2:8" ht="21.95" customHeight="1">
      <c r="B1357" s="78" t="s">
        <v>472</v>
      </c>
      <c r="C1357" s="73" t="s">
        <v>12090</v>
      </c>
      <c r="D1357" s="76" t="s">
        <v>12091</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12092</v>
      </c>
      <c r="G1357" s="72" t="s">
        <v>12084</v>
      </c>
      <c r="H1357" s="72" t="s">
        <v>573</v>
      </c>
    </row>
    <row r="1358" spans="2:8" ht="21.95" customHeight="1">
      <c r="B1358" s="78" t="s">
        <v>478</v>
      </c>
      <c r="C1358" s="73" t="s">
        <v>12093</v>
      </c>
      <c r="D1358" s="76" t="s">
        <v>12094</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12095</v>
      </c>
      <c r="G1358" s="72" t="s">
        <v>12096</v>
      </c>
      <c r="H1358" s="72" t="s">
        <v>552</v>
      </c>
    </row>
    <row r="1359" spans="2:8" ht="21.95" customHeight="1">
      <c r="B1359" s="78" t="s">
        <v>478</v>
      </c>
      <c r="C1359" s="73" t="s">
        <v>12097</v>
      </c>
      <c r="D1359" s="76" t="s">
        <v>12098</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12099</v>
      </c>
      <c r="G1359" s="72" t="s">
        <v>12096</v>
      </c>
      <c r="H1359" s="72" t="s">
        <v>552</v>
      </c>
    </row>
    <row r="1360" spans="2:8" ht="21.95" customHeight="1">
      <c r="B1360" s="78" t="s">
        <v>478</v>
      </c>
      <c r="C1360" s="73" t="s">
        <v>12100</v>
      </c>
      <c r="D1360" s="76" t="s">
        <v>12101</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12102</v>
      </c>
      <c r="G1360" s="72" t="s">
        <v>12103</v>
      </c>
      <c r="H1360" s="72" t="s">
        <v>12104</v>
      </c>
    </row>
    <row r="1361" spans="2:8" ht="21.95" customHeight="1">
      <c r="B1361" s="78" t="s">
        <v>478</v>
      </c>
      <c r="C1361" s="73" t="s">
        <v>12105</v>
      </c>
      <c r="D1361" s="76" t="s">
        <v>12106</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12107</v>
      </c>
      <c r="G1361" s="72" t="s">
        <v>12108</v>
      </c>
      <c r="H1361" s="72" t="s">
        <v>12104</v>
      </c>
    </row>
    <row r="1362" spans="2:8" ht="21.95" customHeight="1">
      <c r="B1362" s="78" t="s">
        <v>478</v>
      </c>
      <c r="C1362" s="73" t="s">
        <v>12109</v>
      </c>
      <c r="D1362" s="76" t="s">
        <v>12110</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12107</v>
      </c>
      <c r="G1362" s="72" t="s">
        <v>12108</v>
      </c>
      <c r="H1362" s="72" t="s">
        <v>12104</v>
      </c>
    </row>
    <row r="1363" spans="2:8" ht="21.95" customHeight="1">
      <c r="B1363" s="78" t="s">
        <v>478</v>
      </c>
      <c r="C1363" s="73" t="s">
        <v>12111</v>
      </c>
      <c r="D1363" s="76" t="s">
        <v>12112</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12113</v>
      </c>
      <c r="G1363" s="72" t="s">
        <v>12108</v>
      </c>
      <c r="H1363" s="72" t="s">
        <v>552</v>
      </c>
    </row>
    <row r="1364" spans="2:8" ht="21.95" customHeight="1">
      <c r="B1364" s="78" t="s">
        <v>478</v>
      </c>
      <c r="C1364" s="73" t="s">
        <v>12114</v>
      </c>
      <c r="D1364" s="76" t="s">
        <v>12115</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12116</v>
      </c>
      <c r="G1364" s="72" t="s">
        <v>12117</v>
      </c>
      <c r="H1364" s="72" t="s">
        <v>552</v>
      </c>
    </row>
    <row r="1365" spans="2:8" ht="21.95" customHeight="1">
      <c r="B1365" s="78" t="s">
        <v>478</v>
      </c>
      <c r="C1365" s="73" t="s">
        <v>12118</v>
      </c>
      <c r="D1365" s="76" t="s">
        <v>12119</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12120</v>
      </c>
      <c r="G1365" s="72" t="s">
        <v>12108</v>
      </c>
      <c r="H1365" s="72" t="s">
        <v>552</v>
      </c>
    </row>
    <row r="1366" spans="2:8" ht="21.95" customHeight="1">
      <c r="B1366" s="78" t="s">
        <v>478</v>
      </c>
      <c r="C1366" s="73" t="s">
        <v>12121</v>
      </c>
      <c r="D1366" s="76" t="s">
        <v>12122</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11986</v>
      </c>
      <c r="G1366" s="72" t="s">
        <v>12096</v>
      </c>
      <c r="H1366" s="72" t="s">
        <v>552</v>
      </c>
    </row>
    <row r="1367" spans="2:8" ht="21.95" customHeight="1">
      <c r="B1367" s="78" t="s">
        <v>478</v>
      </c>
      <c r="C1367" s="73" t="s">
        <v>12123</v>
      </c>
      <c r="D1367" s="76" t="s">
        <v>12124</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12125</v>
      </c>
      <c r="G1367" s="72" t="s">
        <v>12108</v>
      </c>
      <c r="H1367" s="72" t="s">
        <v>12104</v>
      </c>
    </row>
    <row r="1368" spans="2:8" ht="21.95" customHeight="1">
      <c r="B1368" s="78" t="s">
        <v>478</v>
      </c>
      <c r="C1368" s="73" t="s">
        <v>12126</v>
      </c>
      <c r="D1368" s="76" t="s">
        <v>12127</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12125</v>
      </c>
      <c r="G1368" s="72" t="s">
        <v>12117</v>
      </c>
      <c r="H1368" s="72" t="s">
        <v>552</v>
      </c>
    </row>
    <row r="1369" spans="2:8" ht="21.95" customHeight="1">
      <c r="B1369" s="78" t="s">
        <v>478</v>
      </c>
      <c r="C1369" s="73" t="s">
        <v>12128</v>
      </c>
      <c r="D1369" s="76" t="s">
        <v>12129</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12130</v>
      </c>
      <c r="G1369" s="72" t="s">
        <v>12108</v>
      </c>
      <c r="H1369" s="72" t="s">
        <v>552</v>
      </c>
    </row>
    <row r="1370" spans="2:8" ht="21.95" customHeight="1">
      <c r="B1370" s="78" t="s">
        <v>478</v>
      </c>
      <c r="C1370" s="73" t="s">
        <v>12131</v>
      </c>
      <c r="D1370" s="76" t="s">
        <v>12132</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9934</v>
      </c>
      <c r="G1370" s="72" t="s">
        <v>12108</v>
      </c>
      <c r="H1370" s="72" t="s">
        <v>552</v>
      </c>
    </row>
    <row r="1371" spans="2:8" ht="21.95" customHeight="1">
      <c r="B1371" s="78" t="s">
        <v>478</v>
      </c>
      <c r="C1371" s="73" t="s">
        <v>12133</v>
      </c>
      <c r="D1371" s="76" t="s">
        <v>12134</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12135</v>
      </c>
      <c r="G1371" s="72" t="s">
        <v>12108</v>
      </c>
      <c r="H1371" s="72" t="s">
        <v>12104</v>
      </c>
    </row>
    <row r="1372" spans="2:8" ht="21.95" customHeight="1">
      <c r="B1372" s="78" t="s">
        <v>478</v>
      </c>
      <c r="C1372" s="73" t="s">
        <v>12136</v>
      </c>
      <c r="D1372" s="76" t="s">
        <v>12137</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12138</v>
      </c>
      <c r="G1372" s="72" t="s">
        <v>12108</v>
      </c>
      <c r="H1372" s="72" t="s">
        <v>12104</v>
      </c>
    </row>
    <row r="1373" spans="2:8" ht="21.95" customHeight="1">
      <c r="B1373" s="78" t="s">
        <v>478</v>
      </c>
      <c r="C1373" s="73" t="s">
        <v>12139</v>
      </c>
      <c r="D1373" s="72" t="s">
        <v>12140</v>
      </c>
      <c r="E1373" s="72" t="e" cm="1">
        <f t="array" ref="E1373">GetURL(Policy_db[[#This Row],[Title]])</f>
        <v>#VALUE!</v>
      </c>
      <c r="F1373" s="75" t="s">
        <v>12141</v>
      </c>
      <c r="G1373" s="72" t="s">
        <v>8136</v>
      </c>
      <c r="H1373" s="72" t="s">
        <v>8136</v>
      </c>
    </row>
    <row r="1374" spans="2:8" ht="21.95" customHeight="1">
      <c r="B1374" s="78" t="s">
        <v>478</v>
      </c>
      <c r="C1374" s="73" t="s">
        <v>12142</v>
      </c>
      <c r="D1374" s="76" t="s">
        <v>12143</v>
      </c>
      <c r="E1374" s="76" t="str" cm="1">
        <f t="array" ref="E1374">GetURL(Policy_db[[#This Row],[Title]])</f>
        <v>https://www.climate-laws.org/geographies/vietnam/policies/decree-119-2016-nd-cp-and-pm-decision-120-2015-on-sustainable-management-protection-and-development-of-coastal-forests</v>
      </c>
      <c r="F1374" s="75" t="s">
        <v>12144</v>
      </c>
      <c r="G1374" s="72" t="s">
        <v>12108</v>
      </c>
      <c r="H1374" s="72" t="s">
        <v>552</v>
      </c>
    </row>
    <row r="1375" spans="2:8" ht="21.95" customHeight="1">
      <c r="B1375" s="78" t="s">
        <v>478</v>
      </c>
      <c r="C1375" s="73" t="s">
        <v>12145</v>
      </c>
      <c r="D1375" s="76" t="s">
        <v>12146</v>
      </c>
      <c r="E1375" s="76" t="str" cm="1">
        <f t="array" ref="E1375">GetURL(Policy_db[[#This Row],[Title]])</f>
        <v>https://www.climate-laws.org/geographies/vietnam/policies/pm-decision-no-1474-2012-issuing-the-national-action-plan-on-climate-change-2012-2020</v>
      </c>
      <c r="F1375" s="75" t="s">
        <v>12147</v>
      </c>
      <c r="G1375" s="72" t="s">
        <v>12108</v>
      </c>
      <c r="H1375" s="72" t="s">
        <v>12104</v>
      </c>
    </row>
    <row r="1376" spans="2:8" ht="21.95" customHeight="1">
      <c r="B1376" s="78" t="s">
        <v>478</v>
      </c>
      <c r="C1376" s="73" t="s">
        <v>12148</v>
      </c>
      <c r="D1376" s="76" t="s">
        <v>12149</v>
      </c>
      <c r="E1376" s="76" t="str" cm="1">
        <f t="array" ref="E1376">GetURL(Policy_db[[#This Row],[Title]])</f>
        <v>https://www.climate-laws.org/geographies/vietnam/policies/pm-decision-n2623-2013-approving-the-urban-development-of-vietnam-responding-to-climate-change-2013-2020-scheme</v>
      </c>
      <c r="F1376" s="75" t="s">
        <v>12150</v>
      </c>
      <c r="G1376" s="72" t="s">
        <v>12108</v>
      </c>
      <c r="H1376" s="72" t="s">
        <v>12104</v>
      </c>
    </row>
    <row r="1377" spans="2:8" ht="21.95" customHeight="1">
      <c r="B1377" s="78" t="s">
        <v>478</v>
      </c>
      <c r="C1377" s="73" t="s">
        <v>12151</v>
      </c>
      <c r="D1377" s="76" t="s">
        <v>12152</v>
      </c>
      <c r="E1377" s="76" t="str" cm="1">
        <f t="array" ref="E1377">GetURL(Policy_db[[#This Row],[Title]])</f>
        <v>https://www.climate-laws.org/geographies/vietnam/policies/pm-decision-2044-2016-approving-the-climate-change-policy-framework</v>
      </c>
      <c r="F1377" s="75" t="s">
        <v>12153</v>
      </c>
      <c r="G1377" s="72" t="s">
        <v>12108</v>
      </c>
      <c r="H1377" s="72" t="s">
        <v>552</v>
      </c>
    </row>
    <row r="1378" spans="2:8" ht="21.95" customHeight="1">
      <c r="B1378" s="78" t="s">
        <v>478</v>
      </c>
      <c r="C1378" s="73" t="s">
        <v>12154</v>
      </c>
      <c r="D1378" s="76" t="s">
        <v>12155</v>
      </c>
      <c r="E1378" s="76" t="str" cm="1">
        <f t="array" ref="E1378">GetURL(Policy_db[[#This Row],[Title]])</f>
        <v>https://www.climate-laws.org/geographies/vietnam/policies/pm-decision-811-2016-introducing-the-climate-change-action-plan-for-construction-2016-2020</v>
      </c>
      <c r="F1378" s="75" t="s">
        <v>12156</v>
      </c>
      <c r="G1378" s="72" t="s">
        <v>12108</v>
      </c>
      <c r="H1378" s="72" t="s">
        <v>552</v>
      </c>
    </row>
    <row r="1379" spans="2:8" ht="21.95" customHeight="1">
      <c r="B1379" s="78" t="s">
        <v>478</v>
      </c>
      <c r="C1379" s="73" t="s">
        <v>12157</v>
      </c>
      <c r="D1379" s="76" t="s">
        <v>12158</v>
      </c>
      <c r="E1379" s="76" t="str" cm="1">
        <f t="array" ref="E1379">GetURL(Policy_db[[#This Row],[Title]])</f>
        <v>https://www.climate-laws.org/geographies/vietnam/policies/pm-decision-1002-2009-on-community-awareness-and-community-based-management-of-natural-disaster-risks</v>
      </c>
      <c r="F1379" s="75" t="s">
        <v>12159</v>
      </c>
      <c r="G1379" s="72" t="s">
        <v>12108</v>
      </c>
      <c r="H1379" s="72" t="s">
        <v>552</v>
      </c>
    </row>
    <row r="1380" spans="2:8" ht="21.95" customHeight="1">
      <c r="B1380" s="78" t="s">
        <v>478</v>
      </c>
      <c r="C1380" s="73" t="s">
        <v>12160</v>
      </c>
      <c r="D1380" s="76" t="s">
        <v>12161</v>
      </c>
      <c r="E1380" s="76" t="str" cm="1">
        <f t="array" ref="E1380">GetURL(Policy_db[[#This Row],[Title]])</f>
        <v>https://www.climate-laws.org/geographies/vietnam/policies/pm-decision-46-2014-providing-for-natural-disaster-forecasting-warning-and-communication</v>
      </c>
      <c r="F1380" s="75" t="s">
        <v>12162</v>
      </c>
      <c r="G1380" s="72" t="s">
        <v>12108</v>
      </c>
      <c r="H1380" s="72" t="s">
        <v>552</v>
      </c>
    </row>
    <row r="1381" spans="2:8" ht="21.95" customHeight="1">
      <c r="B1381" s="78" t="s">
        <v>478</v>
      </c>
      <c r="C1381" s="73" t="s">
        <v>12163</v>
      </c>
      <c r="D1381" s="76" t="s">
        <v>12164</v>
      </c>
      <c r="E1381" s="76" t="str" cm="1">
        <f t="array" ref="E1381">GetURL(Policy_db[[#This Row],[Title]])</f>
        <v>https://www.climate-laws.org/geographies/vietnam/policies/pm-decision-1775-2012-on-ghg-emission-and-carbon-credit-management</v>
      </c>
      <c r="F1381" s="75" t="s">
        <v>12165</v>
      </c>
      <c r="G1381" s="72" t="s">
        <v>12108</v>
      </c>
      <c r="H1381" s="72" t="s">
        <v>552</v>
      </c>
    </row>
    <row r="1382" spans="2:8" ht="21.95" customHeight="1">
      <c r="B1382" s="78" t="s">
        <v>478</v>
      </c>
      <c r="C1382" s="73" t="s">
        <v>12166</v>
      </c>
      <c r="D1382" s="76" t="s">
        <v>12167</v>
      </c>
      <c r="E1382" s="76" t="str" cm="1">
        <f t="array" ref="E1382">GetURL(Policy_db[[#This Row],[Title]])</f>
        <v>https://thuvienphapluat.vn/van-ban/Thuong-mai/Thong-tu-18-2012-TT-BCT-quy-dinh-Giam-sat-thi-truong-phat-dien-canh-tranh-142380.aspx</v>
      </c>
      <c r="F1382" s="75" t="s">
        <v>12168</v>
      </c>
      <c r="G1382" s="72" t="s">
        <v>12169</v>
      </c>
      <c r="H1382" s="72" t="s">
        <v>12104</v>
      </c>
    </row>
    <row r="1383" spans="2:8" ht="21.95" customHeight="1">
      <c r="B1383" s="78" t="s">
        <v>478</v>
      </c>
      <c r="C1383" s="73" t="s">
        <v>12170</v>
      </c>
      <c r="D1383" s="76" t="s">
        <v>12171</v>
      </c>
      <c r="E1383" s="76" t="str" cm="1">
        <f t="array" ref="E1383">GetURL(Policy_db[[#This Row],[Title]])</f>
        <v>https://sct.travinh.gov.vn/mDefault.aspx?sid=1438&amp;pageid=6483&amp;catid=70700&amp;id=619097&amp;catname=van-ban-phap-luat&amp;title=thong-tu-so-25-2020-tt-bct-ngay-29-9-2020-cua-bo-truong-bo-cong-thuong-quy-dinh-ve-viec-lap-ke-h</v>
      </c>
      <c r="F1383" s="75" t="s">
        <v>12172</v>
      </c>
      <c r="G1383" s="72" t="s">
        <v>12169</v>
      </c>
      <c r="H1383" s="72" t="s">
        <v>12104</v>
      </c>
    </row>
    <row r="1384" spans="2:8" ht="21.95" customHeight="1">
      <c r="B1384" s="78" t="s">
        <v>486</v>
      </c>
      <c r="C1384" s="73" t="s">
        <v>12173</v>
      </c>
      <c r="D1384" s="76" t="s">
        <v>12174</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10143</v>
      </c>
      <c r="G1384" s="72" t="s">
        <v>12175</v>
      </c>
      <c r="H1384" s="72" t="s">
        <v>9455</v>
      </c>
    </row>
    <row r="1385" spans="2:8" ht="21.95" customHeight="1">
      <c r="B1385" s="78" t="s">
        <v>486</v>
      </c>
      <c r="C1385" s="73" t="s">
        <v>12176</v>
      </c>
      <c r="D1385" s="76" t="s">
        <v>12177</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12178</v>
      </c>
      <c r="G1385" s="72" t="s">
        <v>12175</v>
      </c>
      <c r="H1385" s="72" t="s">
        <v>9455</v>
      </c>
    </row>
    <row r="1386" spans="2:8" ht="21.95" customHeight="1">
      <c r="B1386" s="78" t="s">
        <v>486</v>
      </c>
      <c r="C1386" s="73" t="s">
        <v>12179</v>
      </c>
      <c r="D1386" s="76" t="s">
        <v>12180</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12181</v>
      </c>
      <c r="G1386" s="72" t="s">
        <v>12175</v>
      </c>
      <c r="H1386" s="72" t="s">
        <v>9455</v>
      </c>
    </row>
    <row r="1387" spans="2:8" ht="21.95" customHeight="1">
      <c r="B1387" s="78" t="s">
        <v>486</v>
      </c>
      <c r="C1387" s="73" t="s">
        <v>12182</v>
      </c>
      <c r="D1387" s="76" t="s">
        <v>12183</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8905</v>
      </c>
      <c r="G1387" s="72" t="s">
        <v>12184</v>
      </c>
      <c r="H1387" s="72" t="s">
        <v>552</v>
      </c>
    </row>
    <row r="1388" spans="2:8" ht="21.95" customHeight="1">
      <c r="B1388" s="78" t="s">
        <v>486</v>
      </c>
      <c r="C1388" s="73" t="s">
        <v>12185</v>
      </c>
      <c r="D1388" s="76" t="s">
        <v>12186</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12187</v>
      </c>
      <c r="G1388" s="72" t="s">
        <v>12188</v>
      </c>
      <c r="H1388" s="72" t="s">
        <v>552</v>
      </c>
    </row>
    <row r="1389" spans="2:8" ht="21.95" customHeight="1">
      <c r="B1389" s="78" t="s">
        <v>486</v>
      </c>
      <c r="C1389" s="73" t="s">
        <v>12189</v>
      </c>
      <c r="D1389" s="76" t="s">
        <v>12190</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10143</v>
      </c>
      <c r="G1389" s="72" t="s">
        <v>12191</v>
      </c>
      <c r="H1389" s="72" t="s">
        <v>552</v>
      </c>
    </row>
    <row r="1390" spans="2:8" ht="21.95" customHeight="1">
      <c r="B1390" s="78" t="s">
        <v>490</v>
      </c>
      <c r="C1390" s="73" t="s">
        <v>12192</v>
      </c>
      <c r="D1390" s="76" t="s">
        <v>12193</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12194</v>
      </c>
      <c r="G1390" s="72" t="s">
        <v>12195</v>
      </c>
      <c r="H1390" s="72" t="s">
        <v>552</v>
      </c>
    </row>
    <row r="1391" spans="2:8" ht="21.95" customHeight="1">
      <c r="B1391" s="78" t="s">
        <v>490</v>
      </c>
      <c r="C1391" s="73" t="s">
        <v>12196</v>
      </c>
      <c r="D1391" s="76" t="s">
        <v>12197</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12198</v>
      </c>
      <c r="G1391" s="72" t="s">
        <v>12195</v>
      </c>
      <c r="H1391" s="72" t="s">
        <v>552</v>
      </c>
    </row>
    <row r="1392" spans="2:8" ht="21.95" customHeight="1">
      <c r="B1392" s="78" t="s">
        <v>490</v>
      </c>
      <c r="C1392" s="73" t="s">
        <v>12199</v>
      </c>
      <c r="D1392" s="76" t="s">
        <v>12200</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12201</v>
      </c>
      <c r="G1392" s="72" t="s">
        <v>12195</v>
      </c>
      <c r="H1392" s="72" t="s">
        <v>552</v>
      </c>
    </row>
    <row r="1393" spans="2:8" ht="21.95" customHeight="1">
      <c r="B1393" s="78" t="s">
        <v>490</v>
      </c>
      <c r="C1393" s="73" t="s">
        <v>12202</v>
      </c>
      <c r="D1393" s="76" t="s">
        <v>12203</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12204</v>
      </c>
      <c r="G1393" s="72" t="s">
        <v>12195</v>
      </c>
      <c r="H1393" s="72" t="s">
        <v>552</v>
      </c>
    </row>
    <row r="1394" spans="2:8" ht="21.95" customHeight="1">
      <c r="B1394" s="78" t="s">
        <v>490</v>
      </c>
      <c r="C1394" s="73" t="s">
        <v>12205</v>
      </c>
      <c r="D1394" s="76" t="s">
        <v>11985</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8574</v>
      </c>
      <c r="G1394" s="72" t="s">
        <v>12206</v>
      </c>
      <c r="H1394" s="72" t="s">
        <v>552</v>
      </c>
    </row>
    <row r="1395" spans="2:8" ht="21.95" customHeight="1">
      <c r="B1395" s="78" t="s">
        <v>490</v>
      </c>
      <c r="C1395" s="73" t="s">
        <v>12207</v>
      </c>
      <c r="D1395" s="76" t="s">
        <v>12208</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12209</v>
      </c>
      <c r="G1395" s="72" t="s">
        <v>12210</v>
      </c>
      <c r="H1395" s="72" t="s">
        <v>552</v>
      </c>
    </row>
    <row r="1396" spans="2:8" ht="21.95" customHeight="1">
      <c r="B1396" s="78" t="s">
        <v>490</v>
      </c>
      <c r="C1396" s="73" t="s">
        <v>12211</v>
      </c>
      <c r="D1396" s="76" t="s">
        <v>12212</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9856</v>
      </c>
      <c r="G1396" s="72" t="s">
        <v>12206</v>
      </c>
      <c r="H1396" s="72" t="s">
        <v>552</v>
      </c>
    </row>
    <row r="1397" spans="2:8" ht="21.95" customHeight="1">
      <c r="B1397" s="78" t="s">
        <v>490</v>
      </c>
      <c r="C1397" s="73" t="s">
        <v>12213</v>
      </c>
      <c r="D1397" s="76" t="s">
        <v>8320</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11111</v>
      </c>
      <c r="G1397" s="72" t="s">
        <v>12214</v>
      </c>
      <c r="H1397" s="72" t="s">
        <v>552</v>
      </c>
    </row>
    <row r="1398" spans="2:8" ht="21.95" customHeight="1">
      <c r="B1398" s="78" t="s">
        <v>490</v>
      </c>
      <c r="C1398" s="73" t="s">
        <v>12215</v>
      </c>
      <c r="D1398" s="76" t="s">
        <v>12216</v>
      </c>
      <c r="E1398" s="76" t="str" cm="1">
        <f t="array" ref="E1398">GetURL(Policy_db[[#This Row],[Title]])</f>
        <v>https://www.lse.ac.uk/GranthamInstitute/wp-content/uploads/laws/4845.pdf</v>
      </c>
      <c r="F1398" s="75" t="s">
        <v>8321</v>
      </c>
      <c r="G1398" s="72" t="s">
        <v>12217</v>
      </c>
      <c r="H1398" s="72" t="s">
        <v>552</v>
      </c>
    </row>
    <row r="1399" spans="2:8" ht="21.95" customHeight="1">
      <c r="B1399" s="78" t="s">
        <v>490</v>
      </c>
      <c r="C1399" s="73" t="s">
        <v>12218</v>
      </c>
      <c r="D1399" s="76" t="s">
        <v>12219</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8162</v>
      </c>
      <c r="G1399" s="72" t="s">
        <v>12220</v>
      </c>
      <c r="H1399" s="72" t="s">
        <v>552</v>
      </c>
    </row>
    <row r="1400" spans="2:8" ht="21.95" customHeight="1">
      <c r="B1400" s="78" t="s">
        <v>490</v>
      </c>
      <c r="C1400" s="73" t="s">
        <v>12221</v>
      </c>
      <c r="D1400" s="76" t="s">
        <v>12222</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8154</v>
      </c>
      <c r="G1400" s="72" t="s">
        <v>12220</v>
      </c>
      <c r="H1400" s="72" t="s">
        <v>552</v>
      </c>
    </row>
    <row r="1401" spans="2:8" ht="21.95" customHeight="1">
      <c r="B1401" s="78" t="s">
        <v>490</v>
      </c>
      <c r="C1401" s="73" t="s">
        <v>12223</v>
      </c>
      <c r="D1401" s="72" t="s">
        <v>12224</v>
      </c>
      <c r="E1401" s="72" t="e" cm="1">
        <f t="array" ref="E1401">GetURL(Policy_db[[#This Row],[Title]])</f>
        <v>#VALUE!</v>
      </c>
      <c r="F1401" s="75" t="s">
        <v>8144</v>
      </c>
      <c r="G1401" s="72" t="s">
        <v>8136</v>
      </c>
      <c r="H1401" s="72" t="s">
        <v>8136</v>
      </c>
    </row>
    <row r="1402" spans="2:8" ht="21.95" customHeight="1">
      <c r="B1402" s="78" t="s">
        <v>490</v>
      </c>
      <c r="C1402" s="73" t="s">
        <v>12225</v>
      </c>
      <c r="D1402" s="76" t="s">
        <v>10264</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10367</v>
      </c>
      <c r="G1402" s="72" t="s">
        <v>12226</v>
      </c>
      <c r="H1402" s="72" t="s">
        <v>552</v>
      </c>
    </row>
    <row r="1403" spans="2:8" ht="21.95" customHeight="1">
      <c r="B1403" s="78" t="s">
        <v>490</v>
      </c>
      <c r="C1403" s="73" t="s">
        <v>12227</v>
      </c>
      <c r="D1403" s="72" t="s">
        <v>12228</v>
      </c>
      <c r="E1403" s="72" t="e" cm="1">
        <f t="array" ref="E1403">GetURL(Policy_db[[#This Row],[Title]])</f>
        <v>#VALUE!</v>
      </c>
      <c r="F1403" s="75" t="s">
        <v>8375</v>
      </c>
      <c r="G1403" s="72" t="s">
        <v>8136</v>
      </c>
      <c r="H1403" s="72" t="s">
        <v>8136</v>
      </c>
    </row>
    <row r="1404" spans="2:8" ht="21.95" customHeight="1">
      <c r="B1404" s="78" t="s">
        <v>490</v>
      </c>
      <c r="C1404" s="73" t="s">
        <v>12229</v>
      </c>
      <c r="D1404" s="76" t="s">
        <v>12230</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8966</v>
      </c>
      <c r="G1404" s="72" t="s">
        <v>12226</v>
      </c>
      <c r="H1404" s="72" t="s">
        <v>552</v>
      </c>
    </row>
    <row r="1405" spans="2:8" ht="21.95" customHeight="1">
      <c r="B1405" s="78" t="s">
        <v>490</v>
      </c>
      <c r="C1405" s="73" t="s">
        <v>12231</v>
      </c>
      <c r="D1405" s="76" t="s">
        <v>12232</v>
      </c>
      <c r="E1405" s="76" t="str" cm="1">
        <f t="array" ref="E1405">GetURL(Policy_db[[#This Row],[Title]])</f>
        <v>https://www.preventionweb.net/files/47475_zambiadmpolicy2015.pdf</v>
      </c>
      <c r="F1405" s="75" t="s">
        <v>10688</v>
      </c>
      <c r="G1405" s="72" t="s">
        <v>12233</v>
      </c>
      <c r="H1405" s="72" t="s">
        <v>552</v>
      </c>
    </row>
    <row r="1406" spans="2:8" ht="21.95" customHeight="1">
      <c r="B1406" s="78" t="s">
        <v>490</v>
      </c>
      <c r="C1406" s="73" t="s">
        <v>12234</v>
      </c>
      <c r="D1406" s="76" t="s">
        <v>12235</v>
      </c>
      <c r="E1406" s="76" t="str" cm="1">
        <f t="array" ref="E1406">GetURL(Policy_db[[#This Row],[Title]])</f>
        <v>https://www.ifrc.org/docs/idrl/785EN.pdf</v>
      </c>
      <c r="F1406" s="75" t="s">
        <v>12236</v>
      </c>
      <c r="G1406" s="72" t="s">
        <v>12195</v>
      </c>
      <c r="H1406" s="72" t="s">
        <v>552</v>
      </c>
    </row>
    <row r="1407" spans="2:8" ht="21.95" customHeight="1">
      <c r="B1407" s="78" t="s">
        <v>492</v>
      </c>
      <c r="C1407" s="73" t="s">
        <v>12237</v>
      </c>
      <c r="D1407" s="76" t="s">
        <v>8320</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8151</v>
      </c>
      <c r="G1407" s="72" t="s">
        <v>12238</v>
      </c>
      <c r="H1407" s="72" t="s">
        <v>552</v>
      </c>
    </row>
    <row r="1408" spans="2:8" ht="21.95" customHeight="1">
      <c r="B1408" s="78" t="s">
        <v>492</v>
      </c>
      <c r="C1408" s="73" t="s">
        <v>12239</v>
      </c>
      <c r="D1408" s="76" t="s">
        <v>12240</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12241</v>
      </c>
      <c r="G1408" s="72" t="s">
        <v>12242</v>
      </c>
      <c r="H1408" s="72" t="s">
        <v>552</v>
      </c>
    </row>
    <row r="1409" spans="2:8" ht="21.95" customHeight="1">
      <c r="B1409" s="78" t="s">
        <v>492</v>
      </c>
      <c r="C1409" s="73" t="s">
        <v>12243</v>
      </c>
      <c r="D1409" s="76" t="s">
        <v>12244</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12245</v>
      </c>
      <c r="G1409" s="72" t="s">
        <v>12246</v>
      </c>
      <c r="H1409" s="72" t="s">
        <v>552</v>
      </c>
    </row>
    <row r="1410" spans="2:8" ht="21.95" customHeight="1">
      <c r="B1410" s="78" t="s">
        <v>492</v>
      </c>
      <c r="C1410" s="73" t="s">
        <v>12247</v>
      </c>
      <c r="D1410" s="76" t="s">
        <v>12248</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12249</v>
      </c>
      <c r="G1410" s="72" t="s">
        <v>12246</v>
      </c>
      <c r="H1410" s="72" t="s">
        <v>552</v>
      </c>
    </row>
    <row r="1411" spans="2:8" ht="21.95" customHeight="1">
      <c r="B1411" s="78" t="s">
        <v>492</v>
      </c>
      <c r="C1411" s="73" t="s">
        <v>12250</v>
      </c>
      <c r="D1411" s="76" t="s">
        <v>12251</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11454</v>
      </c>
      <c r="G1411" s="72" t="s">
        <v>12246</v>
      </c>
      <c r="H1411" s="72" t="s">
        <v>552</v>
      </c>
    </row>
    <row r="1412" spans="2:8" ht="21.95" customHeight="1">
      <c r="B1412" s="78" t="s">
        <v>492</v>
      </c>
      <c r="C1412" s="73" t="s">
        <v>12252</v>
      </c>
      <c r="D1412" s="76" t="s">
        <v>11985</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12253</v>
      </c>
      <c r="G1412" s="72" t="s">
        <v>12254</v>
      </c>
      <c r="H1412" s="72" t="s">
        <v>552</v>
      </c>
    </row>
    <row r="1413" spans="2:8" ht="21.95" customHeight="1">
      <c r="B1413" s="78" t="s">
        <v>492</v>
      </c>
      <c r="C1413" s="73" t="s">
        <v>12255</v>
      </c>
      <c r="D1413" s="76" t="s">
        <v>12256</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12257</v>
      </c>
      <c r="G1413" s="72" t="s">
        <v>12254</v>
      </c>
      <c r="H1413" s="72" t="s">
        <v>552</v>
      </c>
    </row>
    <row r="1414" spans="2:8" ht="21.95" customHeight="1">
      <c r="B1414" s="78" t="s">
        <v>492</v>
      </c>
      <c r="C1414" s="73" t="s">
        <v>12258</v>
      </c>
      <c r="D1414" s="76" t="s">
        <v>12259</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12257</v>
      </c>
      <c r="G1414" s="72" t="s">
        <v>12260</v>
      </c>
      <c r="H1414" s="72" t="s">
        <v>552</v>
      </c>
    </row>
    <row r="1415" spans="2:8" ht="21.95" customHeight="1">
      <c r="B1415" s="78" t="s">
        <v>492</v>
      </c>
      <c r="C1415" s="73" t="s">
        <v>12261</v>
      </c>
      <c r="D1415" s="76" t="s">
        <v>12262</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12263</v>
      </c>
      <c r="G1415" s="72" t="s">
        <v>12264</v>
      </c>
      <c r="H1415" s="72" t="s">
        <v>552</v>
      </c>
    </row>
    <row r="1416" spans="2:8" ht="21.95" customHeight="1">
      <c r="B1416" s="78" t="s">
        <v>492</v>
      </c>
      <c r="C1416" s="73" t="s">
        <v>12265</v>
      </c>
      <c r="D1416" s="76" t="s">
        <v>12266</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12267</v>
      </c>
      <c r="G1416" s="72" t="s">
        <v>12268</v>
      </c>
      <c r="H1416" s="72" t="s">
        <v>552</v>
      </c>
    </row>
    <row r="1417" spans="2:8" ht="21.95" customHeight="1">
      <c r="B1417" s="78" t="s">
        <v>492</v>
      </c>
      <c r="C1417" s="73" t="s">
        <v>12269</v>
      </c>
      <c r="D1417" s="76" t="s">
        <v>12270</v>
      </c>
      <c r="E1417" s="76" t="str" cm="1">
        <f t="array" ref="E1417">GetURL(Policy_db[[#This Row],[Title]])</f>
        <v>https://t3n9sm.c2.acecdn.net/wp-content/uploads/2019/08/Zimbabwe-RE-Policy-2019.pdf</v>
      </c>
      <c r="F1417" s="75" t="s">
        <v>12271</v>
      </c>
      <c r="G1417" s="72" t="s">
        <v>12238</v>
      </c>
      <c r="H1417" s="72" t="s">
        <v>552</v>
      </c>
    </row>
    <row r="1418" spans="2:8" ht="21.95" customHeight="1">
      <c r="B1418" s="78" t="s">
        <v>492</v>
      </c>
      <c r="C1418" s="73" t="s">
        <v>12272</v>
      </c>
      <c r="D1418" s="72" t="s">
        <v>12273</v>
      </c>
      <c r="E1418" s="72" t="e" cm="1">
        <f t="array" ref="E1418">GetURL(Policy_db[[#This Row],[Title]])</f>
        <v>#VALUE!</v>
      </c>
      <c r="F1418" s="75" t="s">
        <v>12271</v>
      </c>
      <c r="G1418" s="72" t="s">
        <v>8136</v>
      </c>
      <c r="H1418" s="72" t="s">
        <v>8136</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G24"/>
  <sheetViews>
    <sheetView zoomScale="85" zoomScaleNormal="85" workbookViewId="0">
      <selection activeCell="B4" sqref="B4"/>
    </sheetView>
  </sheetViews>
  <sheetFormatPr defaultRowHeight="15"/>
  <cols>
    <col min="1" max="1" width="36.140625" customWidth="1"/>
    <col min="2" max="2" width="31" style="77" customWidth="1"/>
    <col min="3" max="3" width="69" style="77" customWidth="1"/>
    <col min="4" max="4" width="11.5703125" style="77" customWidth="1"/>
    <col min="5" max="5" width="35.85546875" bestFit="1" customWidth="1"/>
  </cols>
  <sheetData>
    <row r="1" spans="1:7">
      <c r="A1" s="69" t="s">
        <v>12276</v>
      </c>
      <c r="B1" s="69" t="s">
        <v>12412</v>
      </c>
      <c r="C1" s="77" t="s">
        <v>12360</v>
      </c>
      <c r="D1" s="77" t="s">
        <v>12592</v>
      </c>
      <c r="E1" s="77" t="s">
        <v>12596</v>
      </c>
      <c r="F1" s="69" t="s">
        <v>12359</v>
      </c>
      <c r="G1" s="77" t="s">
        <v>12277</v>
      </c>
    </row>
    <row r="2" spans="1:7" ht="30">
      <c r="A2" s="69" t="s">
        <v>12278</v>
      </c>
      <c r="B2" s="69" t="s">
        <v>12413</v>
      </c>
      <c r="C2" s="77" t="s">
        <v>12279</v>
      </c>
      <c r="D2" s="77" t="s">
        <v>12427</v>
      </c>
      <c r="E2" s="77" t="str">
        <f>_xlfn.CONCAT(LEFT(Measures[[#This Row],[Element]],1),":-",LEFT(Measures[[#This Row],[Measure]],45))</f>
        <v>A:-Initiating and/or launching the process</v>
      </c>
      <c r="F2" s="69">
        <v>78</v>
      </c>
      <c r="G2" s="69">
        <v>47</v>
      </c>
    </row>
    <row r="3" spans="1:7" ht="30">
      <c r="A3" s="69" t="s">
        <v>12278</v>
      </c>
      <c r="B3" s="69" t="s">
        <v>12413</v>
      </c>
      <c r="C3" s="77" t="s">
        <v>12280</v>
      </c>
      <c r="D3" s="77" t="s">
        <v>12487</v>
      </c>
      <c r="E3" s="77" t="str">
        <f>_xlfn.CONCAT(LEFT(Measures[[#This Row],[Element]],1),":-",LEFT(Measures[[#This Row],[Measure]],45))</f>
        <v>A:-Submitting proposals to the GCF Readiness and</v>
      </c>
      <c r="F3" s="69">
        <v>53</v>
      </c>
      <c r="G3" s="69">
        <v>32</v>
      </c>
    </row>
    <row r="4" spans="1:7" ht="30">
      <c r="A4" s="69" t="s">
        <v>12278</v>
      </c>
      <c r="B4" s="69" t="s">
        <v>12414</v>
      </c>
      <c r="C4" s="77" t="s">
        <v>12281</v>
      </c>
      <c r="D4" s="77" t="s">
        <v>12490</v>
      </c>
      <c r="E4" s="77" t="str">
        <f>_xlfn.CONCAT(LEFT(Measures[[#This Row],[Element]],1),":-",LEFT(Measures[[#This Row],[Measure]],45))</f>
        <v>A:-Receiving approval from the GCF Readiness and</v>
      </c>
      <c r="F4" s="69">
        <v>39</v>
      </c>
      <c r="G4" s="69">
        <v>22</v>
      </c>
    </row>
    <row r="5" spans="1:7" ht="30">
      <c r="A5" s="69" t="s">
        <v>12278</v>
      </c>
      <c r="B5" s="69" t="s">
        <v>12415</v>
      </c>
      <c r="C5" s="77" t="s">
        <v>12282</v>
      </c>
      <c r="D5" s="77" t="s">
        <v>12456</v>
      </c>
      <c r="E5" s="77" t="str">
        <f>_xlfn.CONCAT(LEFT(Measures[[#This Row],[Element]],1),":-",LEFT(Measures[[#This Row],[Measure]],45))</f>
        <v>A:-Formulating a mandate for the process</v>
      </c>
      <c r="F5" s="69">
        <v>7</v>
      </c>
      <c r="G5" s="69">
        <v>4</v>
      </c>
    </row>
    <row r="6" spans="1:7" ht="30">
      <c r="A6" s="69" t="s">
        <v>12278</v>
      </c>
      <c r="B6" s="69" t="s">
        <v>12413</v>
      </c>
      <c r="C6" s="77" t="s">
        <v>12283</v>
      </c>
      <c r="D6" s="77" t="s">
        <v>12452</v>
      </c>
      <c r="E6" s="77" t="str">
        <f>_xlfn.CONCAT(LEFT(Measures[[#This Row],[Element]],1),":-",LEFT(Measures[[#This Row],[Measure]],45))</f>
        <v>A:-Defining institutional arrangements and a coo</v>
      </c>
      <c r="F6" s="69">
        <v>23</v>
      </c>
      <c r="G6" s="69">
        <v>19</v>
      </c>
    </row>
    <row r="7" spans="1:7" ht="30">
      <c r="A7" s="69" t="s">
        <v>12278</v>
      </c>
      <c r="B7" s="69" t="s">
        <v>12413</v>
      </c>
      <c r="C7" s="77" t="s">
        <v>12284</v>
      </c>
      <c r="D7" s="77" t="s">
        <v>12449</v>
      </c>
      <c r="E7" s="77" t="str">
        <f>_xlfn.CONCAT(LEFT(Measures[[#This Row],[Element]],1),":-",LEFT(Measures[[#This Row],[Measure]],45))</f>
        <v>A:-Consulting stakeholders for input and validat</v>
      </c>
      <c r="F7" s="69">
        <v>27</v>
      </c>
      <c r="G7" s="69">
        <v>25</v>
      </c>
    </row>
    <row r="8" spans="1:7" ht="30">
      <c r="A8" s="69" t="s">
        <v>12278</v>
      </c>
      <c r="B8" s="69" t="s">
        <v>12413</v>
      </c>
      <c r="C8" s="77" t="s">
        <v>12285</v>
      </c>
      <c r="D8" s="77" t="s">
        <v>12440</v>
      </c>
      <c r="E8" s="77" t="str">
        <f>_xlfn.CONCAT(LEFT(Measures[[#This Row],[Element]],1),":-",LEFT(Measures[[#This Row],[Measure]],45))</f>
        <v>A:-Synthesizing available adaptation information</v>
      </c>
      <c r="F8" s="69">
        <v>32</v>
      </c>
      <c r="G8" s="69">
        <v>30</v>
      </c>
    </row>
    <row r="9" spans="1:7" ht="30">
      <c r="A9" s="69" t="s">
        <v>12278</v>
      </c>
      <c r="B9" s="69" t="s">
        <v>12413</v>
      </c>
      <c r="C9" s="77" t="s">
        <v>12286</v>
      </c>
      <c r="D9" s="77" t="s">
        <v>12430</v>
      </c>
      <c r="E9" s="77" t="str">
        <f>_xlfn.CONCAT(LEFT(Measures[[#This Row],[Element]],1),":-",LEFT(Measures[[#This Row],[Measure]],45))</f>
        <v>A:-Developing a road map for the process</v>
      </c>
      <c r="F9" s="69">
        <v>5</v>
      </c>
      <c r="G9" s="69">
        <v>16</v>
      </c>
    </row>
    <row r="10" spans="1:7" ht="30">
      <c r="A10" s="69" t="s">
        <v>12278</v>
      </c>
      <c r="B10" s="69" t="s">
        <v>12415</v>
      </c>
      <c r="C10" s="77" t="s">
        <v>12287</v>
      </c>
      <c r="D10" s="77" t="s">
        <v>12466</v>
      </c>
      <c r="E10" s="77" t="str">
        <f>_xlfn.CONCAT(LEFT(Measures[[#This Row],[Element]],1),":-",LEFT(Measures[[#This Row],[Measure]],45))</f>
        <v>A:-Publishing the road map for the process</v>
      </c>
      <c r="F10" s="69">
        <v>16</v>
      </c>
      <c r="G10" s="69">
        <v>19</v>
      </c>
    </row>
    <row r="11" spans="1:7" ht="30">
      <c r="A11" s="69" t="s">
        <v>12288</v>
      </c>
      <c r="B11" s="69" t="s">
        <v>12413</v>
      </c>
      <c r="C11" s="77" t="s">
        <v>12289</v>
      </c>
      <c r="D11" s="77" t="s">
        <v>12434</v>
      </c>
      <c r="E11" s="77" t="str">
        <f>_xlfn.CONCAT(LEFT(Measures[[#This Row],[Element]],1),":-",LEFT(Measures[[#This Row],[Measure]],45))</f>
        <v xml:space="preserve">B:-Analysing past climate data and scenarios of </v>
      </c>
      <c r="F11" s="69">
        <v>26</v>
      </c>
      <c r="G11" s="69">
        <v>20</v>
      </c>
    </row>
    <row r="12" spans="1:7" ht="30">
      <c r="A12" s="69" t="s">
        <v>12288</v>
      </c>
      <c r="B12" s="69" t="s">
        <v>12413</v>
      </c>
      <c r="C12" s="77" t="s">
        <v>12290</v>
      </c>
      <c r="D12" s="77" t="s">
        <v>12474</v>
      </c>
      <c r="E12" s="77" t="str">
        <f>_xlfn.CONCAT(LEFT(Measures[[#This Row],[Element]],1),":-",LEFT(Measures[[#This Row],[Measure]],45))</f>
        <v>B:-Comprehensively assessing climate vulnerabili</v>
      </c>
      <c r="F12" s="69">
        <v>12</v>
      </c>
      <c r="G12" s="69">
        <v>12</v>
      </c>
    </row>
    <row r="13" spans="1:7" ht="30">
      <c r="A13" s="69" t="s">
        <v>12288</v>
      </c>
      <c r="B13" s="69" t="s">
        <v>12413</v>
      </c>
      <c r="C13" s="77" t="s">
        <v>12291</v>
      </c>
      <c r="D13" s="77" t="s">
        <v>12454</v>
      </c>
      <c r="E13" s="77" t="str">
        <f>_xlfn.CONCAT(LEFT(Measures[[#This Row],[Element]],1),":-",LEFT(Measures[[#This Row],[Measure]],45))</f>
        <v>B:-Undertaking activities on integrating adaptat</v>
      </c>
      <c r="F13" s="69">
        <v>23</v>
      </c>
      <c r="G13" s="69">
        <v>24</v>
      </c>
    </row>
    <row r="14" spans="1:7" ht="30">
      <c r="A14" s="69" t="s">
        <v>12288</v>
      </c>
      <c r="B14" s="69" t="s">
        <v>12413</v>
      </c>
      <c r="C14" s="77" t="s">
        <v>12292</v>
      </c>
      <c r="D14" s="77" t="s">
        <v>12437</v>
      </c>
      <c r="E14" s="77" t="str">
        <f>_xlfn.CONCAT(LEFT(Measures[[#This Row],[Element]],1),":-",LEFT(Measures[[#This Row],[Measure]],45))</f>
        <v>B:-Identifying adaptation options to address key</v>
      </c>
      <c r="F14" s="69">
        <v>16</v>
      </c>
      <c r="G14" s="69">
        <v>7</v>
      </c>
    </row>
    <row r="15" spans="1:7" ht="30">
      <c r="A15" s="69" t="s">
        <v>12288</v>
      </c>
      <c r="B15" s="69" t="s">
        <v>12413</v>
      </c>
      <c r="C15" s="77" t="s">
        <v>12293</v>
      </c>
      <c r="D15" s="77" t="s">
        <v>12438</v>
      </c>
      <c r="E15" s="77" t="str">
        <f>_xlfn.CONCAT(LEFT(Measures[[#This Row],[Element]],1),":-",LEFT(Measures[[#This Row],[Measure]],45))</f>
        <v>B:-Appraising, prioritizing and ranking adaptati</v>
      </c>
      <c r="F15" s="69">
        <v>15</v>
      </c>
      <c r="G15" s="69">
        <v>8</v>
      </c>
    </row>
    <row r="16" spans="1:7" ht="30">
      <c r="A16" s="69" t="s">
        <v>12288</v>
      </c>
      <c r="B16" s="69" t="s">
        <v>12413</v>
      </c>
      <c r="C16" s="77" t="s">
        <v>12294</v>
      </c>
      <c r="D16" s="77" t="s">
        <v>12439</v>
      </c>
      <c r="E16" s="77" t="str">
        <f>_xlfn.CONCAT(LEFT(Measures[[#This Row],[Element]],1),":-",LEFT(Measures[[#This Row],[Measure]],45))</f>
        <v>B:-Compiling draft NAPs for consultation and end</v>
      </c>
      <c r="F16" s="69">
        <v>5</v>
      </c>
      <c r="G16" s="69">
        <v>8</v>
      </c>
    </row>
    <row r="17" spans="1:7" ht="30">
      <c r="A17" s="69" t="s">
        <v>12288</v>
      </c>
      <c r="B17" s="69" t="s">
        <v>12415</v>
      </c>
      <c r="C17" s="77" t="s">
        <v>12295</v>
      </c>
      <c r="D17" s="77" t="s">
        <v>12476</v>
      </c>
      <c r="E17" s="77" t="str">
        <f>_xlfn.CONCAT(LEFT(Measures[[#This Row],[Element]],1),":-",LEFT(Measures[[#This Row],[Measure]],45))</f>
        <v>B:-Publishing NAPs and submitting them to NAP Ce</v>
      </c>
      <c r="F17" s="69">
        <v>16</v>
      </c>
      <c r="G17" s="69">
        <v>5</v>
      </c>
    </row>
    <row r="18" spans="1:7" ht="30">
      <c r="A18" s="69" t="s">
        <v>12296</v>
      </c>
      <c r="B18" s="69" t="s">
        <v>12413</v>
      </c>
      <c r="C18" s="95" t="s">
        <v>12358</v>
      </c>
      <c r="D18" s="95" t="s">
        <v>12481</v>
      </c>
      <c r="E18" s="95" t="str">
        <f>_xlfn.CONCAT(LEFT(Measures[[#This Row],[Element]],1),":-",LEFT(Measures[[#This Row],[Measure]],45))</f>
        <v>C:-Prioritizing climate change adaptation in nat</v>
      </c>
      <c r="F18" s="69">
        <v>16</v>
      </c>
      <c r="G18" s="69">
        <v>8</v>
      </c>
    </row>
    <row r="19" spans="1:7" ht="45">
      <c r="A19" s="69" t="s">
        <v>12296</v>
      </c>
      <c r="B19" s="69" t="s">
        <v>12413</v>
      </c>
      <c r="C19" s="77" t="s">
        <v>12297</v>
      </c>
      <c r="D19" s="95" t="s">
        <v>12479</v>
      </c>
      <c r="E19" s="77" t="str">
        <f>_xlfn.CONCAT(LEFT(Measures[[#This Row],[Element]],1),":-",LEFT(Measures[[#This Row],[Measure]],45))</f>
        <v>C:-Designing coherent NAP implementation strateg</v>
      </c>
      <c r="F19" s="69">
        <v>15</v>
      </c>
      <c r="G19" s="69">
        <v>5</v>
      </c>
    </row>
    <row r="20" spans="1:7" ht="45">
      <c r="A20" s="69" t="s">
        <v>12296</v>
      </c>
      <c r="B20" s="69" t="s">
        <v>12413</v>
      </c>
      <c r="C20" s="77" t="s">
        <v>12298</v>
      </c>
      <c r="D20" s="95" t="s">
        <v>12593</v>
      </c>
      <c r="E20" s="77" t="str">
        <f>_xlfn.CONCAT(LEFT(Measures[[#This Row],[Element]],1),":-",LEFT(Measures[[#This Row],[Measure]],45))</f>
        <v xml:space="preserve">C:-Implementing and managing actions in NAPs to </v>
      </c>
      <c r="F20" s="69">
        <v>4</v>
      </c>
      <c r="G20" s="69">
        <v>2</v>
      </c>
    </row>
    <row r="21" spans="1:7" ht="30">
      <c r="A21" s="69" t="s">
        <v>12299</v>
      </c>
      <c r="B21" s="69" t="s">
        <v>12413</v>
      </c>
      <c r="C21" s="77" t="s">
        <v>12300</v>
      </c>
      <c r="D21" s="77" t="s">
        <v>12445</v>
      </c>
      <c r="E21" s="77" t="str">
        <f>_xlfn.CONCAT(LEFT(Measures[[#This Row],[Element]],1),":-",LEFT(Measures[[#This Row],[Measure]],45))</f>
        <v>D:-Designing and applying a monitoring and evalu</v>
      </c>
      <c r="F21" s="69">
        <v>15</v>
      </c>
      <c r="G21" s="69">
        <v>7</v>
      </c>
    </row>
    <row r="22" spans="1:7">
      <c r="A22" s="69" t="s">
        <v>12299</v>
      </c>
      <c r="B22" s="69" t="s">
        <v>12413</v>
      </c>
      <c r="C22" s="77" t="s">
        <v>12301</v>
      </c>
      <c r="D22" s="77" t="s">
        <v>12469</v>
      </c>
      <c r="E22" s="77" t="str">
        <f>_xlfn.CONCAT(LEFT(Measures[[#This Row],[Element]],1),":-",LEFT(Measures[[#This Row],[Measure]],45))</f>
        <v>D:-Communicating progress on NAPs</v>
      </c>
      <c r="F22" s="69">
        <v>25</v>
      </c>
      <c r="G22" s="69">
        <v>13</v>
      </c>
    </row>
    <row r="23" spans="1:7" ht="30">
      <c r="A23" s="69" t="s">
        <v>12299</v>
      </c>
      <c r="B23" s="69" t="s">
        <v>12413</v>
      </c>
      <c r="C23" s="77" t="s">
        <v>12302</v>
      </c>
      <c r="D23" s="77" t="s">
        <v>12594</v>
      </c>
      <c r="E23" s="77" t="str">
        <f>_xlfn.CONCAT(LEFT(Measures[[#This Row],[Element]],1),":-",LEFT(Measures[[#This Row],[Measure]],45))</f>
        <v>D:-Monitoring and periodically reviewing the pro</v>
      </c>
      <c r="F23" s="69">
        <v>8</v>
      </c>
      <c r="G23" s="69">
        <v>3</v>
      </c>
    </row>
    <row r="24" spans="1:7">
      <c r="A24" s="69" t="s">
        <v>12299</v>
      </c>
      <c r="B24" s="69" t="s">
        <v>12413</v>
      </c>
      <c r="C24" s="77" t="s">
        <v>12303</v>
      </c>
      <c r="D24" s="77" t="s">
        <v>12595</v>
      </c>
      <c r="E24" s="77" t="str">
        <f>_xlfn.CONCAT(LEFT(Measures[[#This Row],[Element]],1),":-",LEFT(Measures[[#This Row],[Measure]],45))</f>
        <v>D:-Iteratively updating NAPs</v>
      </c>
      <c r="F24" s="69">
        <v>9</v>
      </c>
      <c r="G24" s="69">
        <v>3</v>
      </c>
    </row>
  </sheetData>
  <phoneticPr fontId="4" type="noConversion"/>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K48" sqref="K48"/>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6.140625" style="77" customWidth="1"/>
    <col min="10" max="10" width="16.28515625" style="69" customWidth="1"/>
    <col min="11" max="11" width="16.85546875" style="31" bestFit="1" customWidth="1"/>
    <col min="12" max="12" width="11.14062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12338</v>
      </c>
      <c r="G1" t="s">
        <v>703</v>
      </c>
      <c r="H1" t="s">
        <v>6397</v>
      </c>
      <c r="I1" s="77" t="s">
        <v>12402</v>
      </c>
      <c r="J1" s="77" t="s">
        <v>6398</v>
      </c>
      <c r="K1" s="31" t="s">
        <v>6399</v>
      </c>
      <c r="L1" s="22" t="s">
        <v>6400</v>
      </c>
      <c r="M1" s="22" t="s">
        <v>6401</v>
      </c>
      <c r="N1" t="s">
        <v>6402</v>
      </c>
      <c r="O1" t="s">
        <v>6403</v>
      </c>
      <c r="P1" t="s">
        <v>12361</v>
      </c>
    </row>
    <row r="2" spans="1:19" ht="14.45" customHeight="1">
      <c r="A2" t="s">
        <v>7176</v>
      </c>
      <c r="B2" t="s">
        <v>6171</v>
      </c>
      <c r="C2" t="s">
        <v>7177</v>
      </c>
      <c r="D2" t="s">
        <v>6406</v>
      </c>
      <c r="E2" t="s">
        <v>5</v>
      </c>
      <c r="F2" t="s">
        <v>6198</v>
      </c>
      <c r="G2" t="s">
        <v>6426</v>
      </c>
      <c r="H2" t="s">
        <v>7178</v>
      </c>
      <c r="I2" s="77" t="s">
        <v>6647</v>
      </c>
      <c r="J2" s="69" t="s">
        <v>7702</v>
      </c>
      <c r="K2" s="31" t="s">
        <v>7179</v>
      </c>
      <c r="L2" s="22">
        <v>300000</v>
      </c>
      <c r="M2" s="22">
        <v>296639</v>
      </c>
      <c r="N2">
        <v>12</v>
      </c>
      <c r="O2" t="s">
        <v>6430</v>
      </c>
      <c r="P2">
        <f>Readiness_country[[#This Row],[Amount Approved]]/SUM(L:L)*100</f>
        <v>0.11169598047960655</v>
      </c>
      <c r="Q2" s="22"/>
    </row>
    <row r="3" spans="1:19" ht="14.45" customHeight="1">
      <c r="A3" t="s">
        <v>7409</v>
      </c>
      <c r="B3" t="s">
        <v>6171</v>
      </c>
      <c r="C3" t="s">
        <v>7410</v>
      </c>
      <c r="D3" t="s">
        <v>6406</v>
      </c>
      <c r="E3" t="s">
        <v>5</v>
      </c>
      <c r="F3" t="s">
        <v>6198</v>
      </c>
      <c r="G3" t="s">
        <v>6426</v>
      </c>
      <c r="H3" t="s">
        <v>7178</v>
      </c>
      <c r="I3" s="77" t="s">
        <v>6647</v>
      </c>
      <c r="J3" s="69" t="s">
        <v>7702</v>
      </c>
      <c r="K3" s="31" t="s">
        <v>7411</v>
      </c>
      <c r="L3" s="22">
        <v>999987</v>
      </c>
      <c r="M3" s="22">
        <v>496841</v>
      </c>
      <c r="N3">
        <v>24</v>
      </c>
      <c r="O3" t="s">
        <v>6430</v>
      </c>
      <c r="P3">
        <f>Readiness_country[[#This Row],[Amount Approved]]/SUM(L:L)*100</f>
        <v>0.37231509477286773</v>
      </c>
      <c r="Q3" s="22"/>
    </row>
    <row r="4" spans="1:19" ht="14.45" customHeight="1">
      <c r="A4" t="s">
        <v>6626</v>
      </c>
      <c r="B4" t="s">
        <v>6171</v>
      </c>
      <c r="C4" t="s">
        <v>6405</v>
      </c>
      <c r="D4" t="s">
        <v>6406</v>
      </c>
      <c r="E4" t="s">
        <v>13</v>
      </c>
      <c r="F4" t="s">
        <v>6292</v>
      </c>
      <c r="G4" t="s">
        <v>6426</v>
      </c>
      <c r="H4" t="s">
        <v>548</v>
      </c>
      <c r="I4" s="77" t="s">
        <v>6428</v>
      </c>
      <c r="J4" s="69" t="s">
        <v>7661</v>
      </c>
      <c r="K4" s="31"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7" t="s">
        <v>6469</v>
      </c>
      <c r="J5" s="69" t="s">
        <v>7667</v>
      </c>
      <c r="K5" s="31" t="s">
        <v>6870</v>
      </c>
      <c r="L5" s="22">
        <v>2997907</v>
      </c>
      <c r="M5" s="22">
        <v>410333.98</v>
      </c>
      <c r="N5">
        <v>48</v>
      </c>
      <c r="O5" t="s">
        <v>6430</v>
      </c>
      <c r="P5">
        <f>Readiness_country[[#This Row],[Amount Approved]]/SUM(L:L)*100</f>
        <v>1.1161805391722528</v>
      </c>
      <c r="Q5" s="4"/>
      <c r="R5" s="5"/>
      <c r="S5" s="6"/>
    </row>
    <row r="6" spans="1:19" ht="14.45" customHeight="1">
      <c r="A6" t="s">
        <v>6946</v>
      </c>
      <c r="B6" t="s">
        <v>6171</v>
      </c>
      <c r="C6" t="s">
        <v>6947</v>
      </c>
      <c r="D6" t="s">
        <v>6406</v>
      </c>
      <c r="E6" t="s">
        <v>129</v>
      </c>
      <c r="F6" t="s">
        <v>6185</v>
      </c>
      <c r="G6" t="s">
        <v>6426</v>
      </c>
      <c r="H6" t="s">
        <v>6948</v>
      </c>
      <c r="I6" s="77" t="s">
        <v>6949</v>
      </c>
      <c r="J6" s="77" t="s">
        <v>6949</v>
      </c>
      <c r="K6" s="31" t="s">
        <v>6950</v>
      </c>
      <c r="L6" s="22">
        <v>300000</v>
      </c>
      <c r="M6" s="22">
        <v>120000</v>
      </c>
      <c r="N6">
        <v>24</v>
      </c>
      <c r="O6" t="s">
        <v>6410</v>
      </c>
      <c r="P6">
        <f>Readiness_country[[#This Row],[Amount Approved]]/SUM(L:L)*100</f>
        <v>0.11169598047960655</v>
      </c>
      <c r="Q6" s="4"/>
      <c r="R6" s="5"/>
      <c r="S6" s="6"/>
    </row>
    <row r="7" spans="1:19" ht="14.45" customHeight="1">
      <c r="A7" t="s">
        <v>7295</v>
      </c>
      <c r="B7" t="s">
        <v>6171</v>
      </c>
      <c r="C7" t="s">
        <v>7296</v>
      </c>
      <c r="D7" t="s">
        <v>6406</v>
      </c>
      <c r="E7" t="s">
        <v>7</v>
      </c>
      <c r="F7" t="s">
        <v>6185</v>
      </c>
      <c r="G7" t="s">
        <v>6545</v>
      </c>
      <c r="H7" t="s">
        <v>548</v>
      </c>
      <c r="I7" s="77" t="s">
        <v>7297</v>
      </c>
      <c r="J7" s="69" t="s">
        <v>7687</v>
      </c>
      <c r="K7" s="31" t="s">
        <v>7298</v>
      </c>
      <c r="L7" s="22">
        <v>615650</v>
      </c>
      <c r="M7" s="22">
        <v>0</v>
      </c>
      <c r="N7">
        <v>24</v>
      </c>
      <c r="O7" t="s">
        <v>6410</v>
      </c>
      <c r="P7">
        <f>Readiness_country[[#This Row],[Amount Approved]]/SUM(L:L)*100</f>
        <v>0.22921876794089929</v>
      </c>
      <c r="Q7" s="4"/>
      <c r="R7" s="5"/>
      <c r="S7" s="6"/>
    </row>
    <row r="8" spans="1:19" ht="14.45" customHeight="1">
      <c r="A8" t="s">
        <v>6481</v>
      </c>
      <c r="B8" t="s">
        <v>6171</v>
      </c>
      <c r="C8" t="s">
        <v>6405</v>
      </c>
      <c r="D8" t="s">
        <v>6406</v>
      </c>
      <c r="E8" t="s">
        <v>31</v>
      </c>
      <c r="F8" t="s">
        <v>6272</v>
      </c>
      <c r="G8" t="s">
        <v>1696</v>
      </c>
      <c r="H8" t="s">
        <v>6482</v>
      </c>
      <c r="I8" s="77" t="s">
        <v>6443</v>
      </c>
      <c r="K8" s="31" t="s">
        <v>6483</v>
      </c>
      <c r="L8" s="22">
        <v>228117</v>
      </c>
      <c r="M8" s="22">
        <v>228117</v>
      </c>
      <c r="N8">
        <v>12</v>
      </c>
      <c r="O8" t="s">
        <v>6410</v>
      </c>
      <c r="P8">
        <f>Readiness_country[[#This Row],[Amount Approved]]/SUM(L:L)*100</f>
        <v>8.4932506596888044E-2</v>
      </c>
      <c r="Q8" s="4"/>
      <c r="R8" s="5"/>
      <c r="S8" s="6"/>
    </row>
    <row r="9" spans="1:19" ht="14.45" customHeight="1">
      <c r="A9" t="s">
        <v>6660</v>
      </c>
      <c r="B9" t="s">
        <v>6171</v>
      </c>
      <c r="C9" t="s">
        <v>6661</v>
      </c>
      <c r="D9" t="s">
        <v>6447</v>
      </c>
      <c r="E9" t="s">
        <v>31</v>
      </c>
      <c r="F9" t="s">
        <v>6272</v>
      </c>
      <c r="G9" t="s">
        <v>1696</v>
      </c>
      <c r="H9" t="s">
        <v>6482</v>
      </c>
      <c r="I9" s="77" t="s">
        <v>6443</v>
      </c>
      <c r="K9" s="31" t="s">
        <v>6662</v>
      </c>
      <c r="L9" s="22">
        <v>597303</v>
      </c>
      <c r="M9" s="22">
        <v>597303</v>
      </c>
      <c r="N9">
        <v>12</v>
      </c>
      <c r="O9" t="s">
        <v>6410</v>
      </c>
      <c r="P9">
        <f>Readiness_country[[#This Row],[Amount Approved]]/SUM(L:L)*100</f>
        <v>0.22238781409470149</v>
      </c>
      <c r="Q9" s="4"/>
      <c r="R9" s="5"/>
      <c r="S9" s="6"/>
    </row>
    <row r="10" spans="1:19" ht="14.45" customHeight="1">
      <c r="A10" t="s">
        <v>6798</v>
      </c>
      <c r="B10" t="s">
        <v>6171</v>
      </c>
      <c r="C10" t="s">
        <v>6799</v>
      </c>
      <c r="D10" t="s">
        <v>6447</v>
      </c>
      <c r="E10" t="s">
        <v>31</v>
      </c>
      <c r="F10" t="s">
        <v>6272</v>
      </c>
      <c r="G10" t="s">
        <v>1696</v>
      </c>
      <c r="H10" t="s">
        <v>6482</v>
      </c>
      <c r="I10" s="77" t="s">
        <v>6449</v>
      </c>
      <c r="J10" s="69" t="s">
        <v>12374</v>
      </c>
      <c r="K10" s="31" t="s">
        <v>6800</v>
      </c>
      <c r="L10" s="22">
        <v>28065.040000000001</v>
      </c>
      <c r="M10" s="22">
        <v>28065.040000000001</v>
      </c>
      <c r="N10" t="s">
        <v>6443</v>
      </c>
      <c r="O10" t="s">
        <v>7546</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7" t="s">
        <v>6443</v>
      </c>
      <c r="K11" s="31" t="s">
        <v>6885</v>
      </c>
      <c r="L11" s="22">
        <v>3000000</v>
      </c>
      <c r="M11" s="22">
        <v>1100000</v>
      </c>
      <c r="N11">
        <v>36</v>
      </c>
      <c r="O11" t="s">
        <v>6410</v>
      </c>
      <c r="P11">
        <f>Readiness_country[[#This Row],[Amount Approved]]/SUM(L:L)*100</f>
        <v>1.1169598047960656</v>
      </c>
      <c r="Q11" s="4"/>
      <c r="R11" s="5"/>
      <c r="S11" s="6"/>
    </row>
    <row r="12" spans="1:19" ht="14.45" customHeight="1">
      <c r="A12" t="s">
        <v>7138</v>
      </c>
      <c r="B12" t="s">
        <v>6171</v>
      </c>
      <c r="C12" t="s">
        <v>7139</v>
      </c>
      <c r="D12" t="s">
        <v>6447</v>
      </c>
      <c r="E12" t="s">
        <v>31</v>
      </c>
      <c r="F12" t="s">
        <v>6272</v>
      </c>
      <c r="G12" t="s">
        <v>6426</v>
      </c>
      <c r="H12" t="s">
        <v>6482</v>
      </c>
      <c r="I12" s="77" t="s">
        <v>7034</v>
      </c>
      <c r="J12" s="77" t="s">
        <v>7034</v>
      </c>
      <c r="K12" s="31" t="s">
        <v>7140</v>
      </c>
      <c r="L12" s="22">
        <v>931000</v>
      </c>
      <c r="M12" s="22">
        <v>900000</v>
      </c>
      <c r="N12">
        <v>18</v>
      </c>
      <c r="O12" t="s">
        <v>6410</v>
      </c>
      <c r="P12">
        <f>Readiness_country[[#This Row],[Amount Approved]]/SUM(L:L)*100</f>
        <v>0.34662985942171237</v>
      </c>
      <c r="Q12" s="4"/>
      <c r="R12" s="5"/>
      <c r="S12" s="6"/>
    </row>
    <row r="13" spans="1:19" ht="14.45" customHeight="1">
      <c r="A13" t="s">
        <v>7349</v>
      </c>
      <c r="B13" t="s">
        <v>805</v>
      </c>
      <c r="C13" t="s">
        <v>7350</v>
      </c>
      <c r="D13" t="s">
        <v>6544</v>
      </c>
      <c r="E13" t="s">
        <v>7351</v>
      </c>
      <c r="F13" t="s">
        <v>6272</v>
      </c>
      <c r="G13" t="s">
        <v>6426</v>
      </c>
      <c r="H13" t="s">
        <v>7352</v>
      </c>
      <c r="I13" s="77" t="s">
        <v>7352</v>
      </c>
      <c r="J13" s="69" t="s">
        <v>12399</v>
      </c>
      <c r="K13" s="31" t="s">
        <v>7353</v>
      </c>
      <c r="L13" s="22">
        <v>1747223</v>
      </c>
      <c r="M13" s="22">
        <v>865000</v>
      </c>
      <c r="N13">
        <v>24</v>
      </c>
      <c r="O13" t="s">
        <v>6410</v>
      </c>
      <c r="P13">
        <f>Readiness_country[[#This Row],[Amount Approved]]/SUM(L:L)*100</f>
        <v>0.65052595367173205</v>
      </c>
      <c r="Q13" s="4"/>
      <c r="R13" s="5"/>
      <c r="S13" s="6"/>
    </row>
    <row r="14" spans="1:19" ht="14.45" customHeight="1">
      <c r="A14" t="s">
        <v>7042</v>
      </c>
      <c r="B14" t="s">
        <v>805</v>
      </c>
      <c r="C14" t="s">
        <v>7043</v>
      </c>
      <c r="D14" t="s">
        <v>6447</v>
      </c>
      <c r="E14" t="s">
        <v>7044</v>
      </c>
      <c r="F14" t="s">
        <v>6272</v>
      </c>
      <c r="G14" t="s">
        <v>6426</v>
      </c>
      <c r="H14" t="s">
        <v>6443</v>
      </c>
      <c r="I14" s="77" t="s">
        <v>6443</v>
      </c>
      <c r="K14" s="31" t="s">
        <v>6965</v>
      </c>
      <c r="L14" s="22">
        <v>493880</v>
      </c>
      <c r="M14" s="22">
        <v>250000</v>
      </c>
      <c r="N14">
        <v>18</v>
      </c>
      <c r="O14" t="s">
        <v>6410</v>
      </c>
      <c r="P14">
        <f>Readiness_country[[#This Row],[Amount Approved]]/SUM(L:L)*100</f>
        <v>0.18388136946422695</v>
      </c>
      <c r="Q14" s="4"/>
      <c r="R14" s="5"/>
      <c r="S14" s="6"/>
    </row>
    <row r="15" spans="1:19" ht="14.45" customHeight="1">
      <c r="A15" t="s">
        <v>6830</v>
      </c>
      <c r="B15" t="s">
        <v>6171</v>
      </c>
      <c r="C15" t="s">
        <v>6831</v>
      </c>
      <c r="D15" t="s">
        <v>6544</v>
      </c>
      <c r="E15" t="s">
        <v>21</v>
      </c>
      <c r="F15" t="s">
        <v>6272</v>
      </c>
      <c r="G15" t="s">
        <v>6426</v>
      </c>
      <c r="H15" t="s">
        <v>6832</v>
      </c>
      <c r="I15" s="77" t="s">
        <v>6443</v>
      </c>
      <c r="K15" s="31"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7" t="s">
        <v>6469</v>
      </c>
      <c r="J16" s="69" t="s">
        <v>7667</v>
      </c>
      <c r="K16" s="31" t="s">
        <v>6764</v>
      </c>
      <c r="L16" s="22">
        <v>2999964</v>
      </c>
      <c r="M16" s="22">
        <v>1462961</v>
      </c>
      <c r="N16">
        <v>36</v>
      </c>
      <c r="O16" t="s">
        <v>6430</v>
      </c>
      <c r="P16">
        <f>Readiness_country[[#This Row],[Amount Approved]]/SUM(L:L)*100</f>
        <v>1.1169464012784081</v>
      </c>
      <c r="Q16" s="4"/>
      <c r="R16" s="5"/>
      <c r="S16" s="6"/>
    </row>
    <row r="17" spans="1:19" ht="14.45" customHeight="1">
      <c r="A17" t="s">
        <v>7333</v>
      </c>
      <c r="B17" t="s">
        <v>805</v>
      </c>
      <c r="C17" t="s">
        <v>7334</v>
      </c>
      <c r="D17" t="s">
        <v>6544</v>
      </c>
      <c r="E17" t="s">
        <v>7335</v>
      </c>
      <c r="F17" t="s">
        <v>6272</v>
      </c>
      <c r="G17" t="s">
        <v>6426</v>
      </c>
      <c r="H17" t="s">
        <v>6443</v>
      </c>
      <c r="I17" s="77" t="s">
        <v>6428</v>
      </c>
      <c r="J17" s="69" t="s">
        <v>7661</v>
      </c>
      <c r="K17" s="31" t="s">
        <v>7336</v>
      </c>
      <c r="L17" s="22">
        <v>2800000</v>
      </c>
      <c r="M17" s="22">
        <v>1386712.65</v>
      </c>
      <c r="N17">
        <v>24</v>
      </c>
      <c r="O17" t="s">
        <v>6430</v>
      </c>
      <c r="P17">
        <f>Readiness_country[[#This Row],[Amount Approved]]/SUM(L:L)*100</f>
        <v>1.0424958178096613</v>
      </c>
      <c r="Q17" s="4"/>
      <c r="R17" s="5"/>
      <c r="S17" s="6"/>
    </row>
    <row r="18" spans="1:19" ht="14.45" customHeight="1">
      <c r="A18" t="s">
        <v>6591</v>
      </c>
      <c r="B18" t="s">
        <v>6171</v>
      </c>
      <c r="C18" t="s">
        <v>6592</v>
      </c>
      <c r="D18" t="s">
        <v>6406</v>
      </c>
      <c r="E18" t="s">
        <v>23</v>
      </c>
      <c r="F18" t="s">
        <v>6292</v>
      </c>
      <c r="G18" t="s">
        <v>6426</v>
      </c>
      <c r="H18" t="s">
        <v>6593</v>
      </c>
      <c r="I18" s="77" t="s">
        <v>6594</v>
      </c>
      <c r="J18" s="69" t="s">
        <v>12385</v>
      </c>
      <c r="K18" s="31"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7" t="s">
        <v>6469</v>
      </c>
      <c r="J19" s="69" t="s">
        <v>7667</v>
      </c>
      <c r="K19" s="31" t="s">
        <v>6721</v>
      </c>
      <c r="L19" s="22">
        <v>2999593</v>
      </c>
      <c r="M19" s="22">
        <v>1375000</v>
      </c>
      <c r="N19">
        <v>48</v>
      </c>
      <c r="O19" t="s">
        <v>6430</v>
      </c>
      <c r="P19">
        <f>Readiness_country[[#This Row],[Amount Approved]]/SUM(L:L)*100</f>
        <v>1.1168082705825482</v>
      </c>
      <c r="Q19" s="4"/>
      <c r="R19" s="5"/>
      <c r="S19" s="6"/>
    </row>
    <row r="20" spans="1:19" ht="14.45" customHeight="1">
      <c r="A20" t="s">
        <v>7484</v>
      </c>
      <c r="B20" t="s">
        <v>6171</v>
      </c>
      <c r="C20" t="s">
        <v>7485</v>
      </c>
      <c r="D20" t="s">
        <v>6544</v>
      </c>
      <c r="E20" t="s">
        <v>23</v>
      </c>
      <c r="F20" t="s">
        <v>6292</v>
      </c>
      <c r="G20" t="s">
        <v>6426</v>
      </c>
      <c r="H20" t="s">
        <v>6593</v>
      </c>
      <c r="I20" s="77" t="s">
        <v>6443</v>
      </c>
      <c r="J20" s="77"/>
      <c r="K20" s="31" t="s">
        <v>7486</v>
      </c>
      <c r="L20" s="22">
        <v>661864</v>
      </c>
      <c r="M20" s="22">
        <v>330700</v>
      </c>
      <c r="N20">
        <v>24</v>
      </c>
      <c r="O20" t="s">
        <v>6410</v>
      </c>
      <c r="P20">
        <f>Readiness_country[[#This Row],[Amount Approved]]/SUM(L:L)*100</f>
        <v>0.24642516141384774</v>
      </c>
      <c r="Q20" s="4"/>
      <c r="R20" s="5"/>
      <c r="S20" s="6"/>
    </row>
    <row r="21" spans="1:19" ht="14.45" customHeight="1">
      <c r="A21" t="s">
        <v>7487</v>
      </c>
      <c r="B21" t="s">
        <v>6171</v>
      </c>
      <c r="C21" t="s">
        <v>7488</v>
      </c>
      <c r="D21" t="s">
        <v>6447</v>
      </c>
      <c r="E21" t="s">
        <v>23</v>
      </c>
      <c r="F21" t="s">
        <v>6292</v>
      </c>
      <c r="G21" t="s">
        <v>6426</v>
      </c>
      <c r="H21" t="s">
        <v>6593</v>
      </c>
      <c r="I21" s="77" t="s">
        <v>7489</v>
      </c>
      <c r="J21" s="77" t="s">
        <v>7489</v>
      </c>
      <c r="K21" s="31"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7" t="s">
        <v>6469</v>
      </c>
      <c r="J22" s="69" t="s">
        <v>7667</v>
      </c>
      <c r="K22" s="31" t="s">
        <v>7143</v>
      </c>
      <c r="L22" s="22">
        <v>3000000</v>
      </c>
      <c r="M22" s="22">
        <v>278462</v>
      </c>
      <c r="N22">
        <v>36</v>
      </c>
      <c r="O22" t="s">
        <v>6430</v>
      </c>
      <c r="P22">
        <f>Readiness_country[[#This Row],[Amount Approved]]/SUM(L:L)*100</f>
        <v>1.1169598047960656</v>
      </c>
    </row>
    <row r="23" spans="1:19" ht="14.45" customHeight="1">
      <c r="A23" t="s">
        <v>6951</v>
      </c>
      <c r="B23" t="s">
        <v>6171</v>
      </c>
      <c r="C23" t="s">
        <v>6952</v>
      </c>
      <c r="D23" t="s">
        <v>6406</v>
      </c>
      <c r="E23" t="s">
        <v>37</v>
      </c>
      <c r="F23" t="s">
        <v>6292</v>
      </c>
      <c r="G23" t="s">
        <v>6426</v>
      </c>
      <c r="H23" t="s">
        <v>6953</v>
      </c>
      <c r="I23" s="77" t="s">
        <v>6469</v>
      </c>
      <c r="J23" s="69" t="s">
        <v>7667</v>
      </c>
      <c r="K23" s="31" t="s">
        <v>6954</v>
      </c>
      <c r="L23" s="22">
        <v>300000</v>
      </c>
      <c r="M23" s="22">
        <v>300000</v>
      </c>
      <c r="N23">
        <v>18</v>
      </c>
      <c r="O23" t="s">
        <v>6430</v>
      </c>
      <c r="P23">
        <f>Readiness_country[[#This Row],[Amount Approved]]/SUM(L:L)*100</f>
        <v>0.11169598047960655</v>
      </c>
    </row>
    <row r="24" spans="1:19" ht="14.45" customHeight="1">
      <c r="A24" t="s">
        <v>7238</v>
      </c>
      <c r="B24" t="s">
        <v>6171</v>
      </c>
      <c r="C24" t="s">
        <v>7239</v>
      </c>
      <c r="D24" t="s">
        <v>6406</v>
      </c>
      <c r="E24" t="s">
        <v>37</v>
      </c>
      <c r="F24" t="s">
        <v>6292</v>
      </c>
      <c r="G24" t="s">
        <v>6426</v>
      </c>
      <c r="H24" t="s">
        <v>6953</v>
      </c>
      <c r="I24" s="77" t="s">
        <v>6647</v>
      </c>
      <c r="J24" s="69" t="s">
        <v>7702</v>
      </c>
      <c r="K24" s="31" t="s">
        <v>7182</v>
      </c>
      <c r="L24" s="22">
        <v>499654</v>
      </c>
      <c r="M24" s="22">
        <v>301403</v>
      </c>
      <c r="N24">
        <v>18</v>
      </c>
      <c r="O24" t="s">
        <v>6430</v>
      </c>
      <c r="P24">
        <f>Readiness_country[[#This Row],[Amount Approved]]/SUM(L:L)*100</f>
        <v>0.18603114476852445</v>
      </c>
    </row>
    <row r="25" spans="1:19" ht="14.45" customHeight="1">
      <c r="A25" t="s">
        <v>6599</v>
      </c>
      <c r="B25" t="s">
        <v>6171</v>
      </c>
      <c r="C25" t="s">
        <v>6600</v>
      </c>
      <c r="D25" t="s">
        <v>6406</v>
      </c>
      <c r="E25" t="s">
        <v>53</v>
      </c>
      <c r="F25" t="s">
        <v>6272</v>
      </c>
      <c r="G25" t="s">
        <v>6426</v>
      </c>
      <c r="H25" t="s">
        <v>6601</v>
      </c>
      <c r="I25" s="77" t="s">
        <v>6531</v>
      </c>
      <c r="J25" s="69" t="s">
        <v>12380</v>
      </c>
      <c r="K25" s="31" t="s">
        <v>6602</v>
      </c>
      <c r="L25" s="22">
        <v>300000</v>
      </c>
      <c r="M25" s="22">
        <v>250000</v>
      </c>
      <c r="N25">
        <v>12</v>
      </c>
      <c r="O25" t="s">
        <v>6430</v>
      </c>
      <c r="P25">
        <f>Readiness_country[[#This Row],[Amount Approved]]/SUM(L:L)*100</f>
        <v>0.11169598047960655</v>
      </c>
    </row>
    <row r="26" spans="1:19" ht="14.45" customHeight="1">
      <c r="A26" t="s">
        <v>6978</v>
      </c>
      <c r="B26" t="s">
        <v>6171</v>
      </c>
      <c r="C26" t="s">
        <v>6710</v>
      </c>
      <c r="D26" t="s">
        <v>6544</v>
      </c>
      <c r="E26" t="s">
        <v>53</v>
      </c>
      <c r="F26" t="s">
        <v>6272</v>
      </c>
      <c r="G26" t="s">
        <v>6426</v>
      </c>
      <c r="H26" t="s">
        <v>6601</v>
      </c>
      <c r="I26" s="77" t="s">
        <v>6979</v>
      </c>
      <c r="J26" s="77" t="s">
        <v>6979</v>
      </c>
      <c r="K26" s="31" t="s">
        <v>6874</v>
      </c>
      <c r="L26" s="22">
        <v>369715</v>
      </c>
      <c r="M26" s="22">
        <v>200518</v>
      </c>
      <c r="N26">
        <v>18</v>
      </c>
      <c r="O26" t="s">
        <v>6430</v>
      </c>
      <c r="P26">
        <f>Readiness_country[[#This Row],[Amount Approved]]/SUM(L:L)*100</f>
        <v>0.13765226474339246</v>
      </c>
    </row>
    <row r="27" spans="1:19" ht="14.45" customHeight="1">
      <c r="A27" t="s">
        <v>7081</v>
      </c>
      <c r="B27" t="s">
        <v>6171</v>
      </c>
      <c r="C27" t="s">
        <v>7082</v>
      </c>
      <c r="D27" t="s">
        <v>6544</v>
      </c>
      <c r="E27" t="s">
        <v>53</v>
      </c>
      <c r="F27" t="s">
        <v>6272</v>
      </c>
      <c r="G27" t="s">
        <v>6426</v>
      </c>
      <c r="H27" t="s">
        <v>6601</v>
      </c>
      <c r="I27" s="77" t="s">
        <v>6531</v>
      </c>
      <c r="J27" s="69" t="s">
        <v>12380</v>
      </c>
      <c r="K27" s="31" t="s">
        <v>7083</v>
      </c>
      <c r="L27" s="22">
        <v>359950</v>
      </c>
      <c r="M27" s="22">
        <v>192700</v>
      </c>
      <c r="N27">
        <v>30</v>
      </c>
      <c r="O27" t="s">
        <v>6430</v>
      </c>
      <c r="P27">
        <f>Readiness_country[[#This Row],[Amount Approved]]/SUM(L:L)*100</f>
        <v>0.13401656057878125</v>
      </c>
    </row>
    <row r="28" spans="1:19" ht="14.45" customHeight="1">
      <c r="A28" t="s">
        <v>7392</v>
      </c>
      <c r="B28" t="s">
        <v>6171</v>
      </c>
      <c r="C28" t="s">
        <v>7393</v>
      </c>
      <c r="D28" t="s">
        <v>6406</v>
      </c>
      <c r="E28" t="s">
        <v>53</v>
      </c>
      <c r="F28" t="s">
        <v>6272</v>
      </c>
      <c r="G28" t="s">
        <v>6426</v>
      </c>
      <c r="H28" t="s">
        <v>6601</v>
      </c>
      <c r="I28" s="77" t="s">
        <v>6443</v>
      </c>
      <c r="K28" s="31" t="s">
        <v>7394</v>
      </c>
      <c r="L28" s="22">
        <v>951903</v>
      </c>
      <c r="M28" s="22">
        <v>311720</v>
      </c>
      <c r="N28">
        <v>24</v>
      </c>
      <c r="O28" t="s">
        <v>6430</v>
      </c>
      <c r="P28">
        <f>Readiness_country[[#This Row],[Amount Approved]]/SUM(L:L)*100</f>
        <v>0.3544124630215964</v>
      </c>
    </row>
    <row r="29" spans="1:19" ht="14.45" customHeight="1">
      <c r="A29" t="s">
        <v>6539</v>
      </c>
      <c r="B29" t="s">
        <v>6171</v>
      </c>
      <c r="C29" t="s">
        <v>6416</v>
      </c>
      <c r="D29" t="s">
        <v>6406</v>
      </c>
      <c r="E29" t="s">
        <v>47</v>
      </c>
      <c r="F29" t="s">
        <v>6198</v>
      </c>
      <c r="G29" t="s">
        <v>6426</v>
      </c>
      <c r="H29" t="s">
        <v>6540</v>
      </c>
      <c r="I29" s="77" t="s">
        <v>6469</v>
      </c>
      <c r="J29" s="69" t="s">
        <v>7667</v>
      </c>
      <c r="K29" s="31" t="s">
        <v>6541</v>
      </c>
      <c r="L29" s="22">
        <v>150000</v>
      </c>
      <c r="M29" s="22">
        <v>150000</v>
      </c>
      <c r="N29">
        <v>12</v>
      </c>
      <c r="O29" t="s">
        <v>6430</v>
      </c>
      <c r="P29">
        <f>Readiness_country[[#This Row],[Amount Approved]]/SUM(L:L)*100</f>
        <v>5.5847990239803275E-2</v>
      </c>
    </row>
    <row r="30" spans="1:19" ht="14.45" customHeight="1">
      <c r="A30" t="s">
        <v>6561</v>
      </c>
      <c r="B30" t="s">
        <v>6171</v>
      </c>
      <c r="C30" t="s">
        <v>6437</v>
      </c>
      <c r="D30" t="s">
        <v>6406</v>
      </c>
      <c r="E30" t="s">
        <v>47</v>
      </c>
      <c r="F30" t="s">
        <v>6198</v>
      </c>
      <c r="G30" t="s">
        <v>6426</v>
      </c>
      <c r="H30" t="s">
        <v>6540</v>
      </c>
      <c r="I30" s="77" t="s">
        <v>6439</v>
      </c>
      <c r="J30" s="69" t="s">
        <v>12373</v>
      </c>
      <c r="K30" s="31"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7" t="s">
        <v>6469</v>
      </c>
      <c r="J31" s="69" t="s">
        <v>7667</v>
      </c>
      <c r="K31" s="31" t="s">
        <v>6927</v>
      </c>
      <c r="L31" s="22">
        <v>2805990</v>
      </c>
      <c r="M31" s="22">
        <v>636666</v>
      </c>
      <c r="N31">
        <v>36</v>
      </c>
      <c r="O31" t="s">
        <v>6430</v>
      </c>
      <c r="P31">
        <f>Readiness_country[[#This Row],[Amount Approved]]/SUM(L:L)*100</f>
        <v>1.044726014219904</v>
      </c>
    </row>
    <row r="32" spans="1:19" ht="14.45" customHeight="1">
      <c r="A32" t="s">
        <v>6938</v>
      </c>
      <c r="B32" t="s">
        <v>6171</v>
      </c>
      <c r="C32" t="s">
        <v>6939</v>
      </c>
      <c r="D32" t="s">
        <v>6447</v>
      </c>
      <c r="E32" t="s">
        <v>47</v>
      </c>
      <c r="F32" t="s">
        <v>6198</v>
      </c>
      <c r="G32" t="s">
        <v>1696</v>
      </c>
      <c r="H32" t="s">
        <v>6540</v>
      </c>
      <c r="I32" s="77" t="s">
        <v>6449</v>
      </c>
      <c r="J32" s="69" t="s">
        <v>12374</v>
      </c>
      <c r="K32" s="31" t="s">
        <v>6940</v>
      </c>
      <c r="L32" s="22">
        <v>35077.760000000002</v>
      </c>
      <c r="M32" s="22">
        <v>35077.760000000002</v>
      </c>
      <c r="N32">
        <v>6</v>
      </c>
      <c r="O32" t="s">
        <v>7546</v>
      </c>
      <c r="P32">
        <f>Readiness_country[[#This Row],[Amount Approved]]/SUM(L:L)*100</f>
        <v>1.3060149320761081E-2</v>
      </c>
    </row>
    <row r="33" spans="1:16" ht="14.45" customHeight="1">
      <c r="A33" t="s">
        <v>7194</v>
      </c>
      <c r="B33" t="s">
        <v>6171</v>
      </c>
      <c r="C33" t="s">
        <v>7195</v>
      </c>
      <c r="D33" t="s">
        <v>6544</v>
      </c>
      <c r="E33" t="s">
        <v>47</v>
      </c>
      <c r="F33" t="s">
        <v>6198</v>
      </c>
      <c r="G33" t="s">
        <v>6426</v>
      </c>
      <c r="H33" t="s">
        <v>6540</v>
      </c>
      <c r="I33" s="77" t="s">
        <v>6443</v>
      </c>
      <c r="K33" s="31" t="s">
        <v>7196</v>
      </c>
      <c r="L33" s="22">
        <v>700000</v>
      </c>
      <c r="M33" s="22">
        <v>260000</v>
      </c>
      <c r="N33">
        <v>24</v>
      </c>
      <c r="O33" t="s">
        <v>6410</v>
      </c>
      <c r="P33">
        <f>Readiness_country[[#This Row],[Amount Approved]]/SUM(L:L)*100</f>
        <v>0.26062395445241532</v>
      </c>
    </row>
    <row r="34" spans="1:16" ht="14.45" customHeight="1">
      <c r="A34" t="s">
        <v>7271</v>
      </c>
      <c r="B34" t="s">
        <v>6171</v>
      </c>
      <c r="C34" t="s">
        <v>7272</v>
      </c>
      <c r="D34" t="s">
        <v>6406</v>
      </c>
      <c r="E34" t="s">
        <v>47</v>
      </c>
      <c r="F34" t="s">
        <v>6198</v>
      </c>
      <c r="G34" t="s">
        <v>6426</v>
      </c>
      <c r="H34" t="s">
        <v>6540</v>
      </c>
      <c r="I34" s="77" t="s">
        <v>7273</v>
      </c>
      <c r="J34" s="69" t="s">
        <v>12397</v>
      </c>
      <c r="K34" s="31" t="s">
        <v>7274</v>
      </c>
      <c r="L34" s="22">
        <v>299886</v>
      </c>
      <c r="M34" s="22">
        <v>100000</v>
      </c>
      <c r="N34">
        <v>8</v>
      </c>
      <c r="O34" t="s">
        <v>6410</v>
      </c>
      <c r="P34">
        <f>Readiness_country[[#This Row],[Amount Approved]]/SUM(L:L)*100</f>
        <v>0.11165353600702431</v>
      </c>
    </row>
    <row r="35" spans="1:16" ht="14.45" customHeight="1">
      <c r="A35" t="s">
        <v>6633</v>
      </c>
      <c r="B35" t="s">
        <v>6171</v>
      </c>
      <c r="C35" t="s">
        <v>6405</v>
      </c>
      <c r="D35" t="s">
        <v>6406</v>
      </c>
      <c r="E35" t="s">
        <v>69</v>
      </c>
      <c r="F35" t="s">
        <v>6272</v>
      </c>
      <c r="G35" t="s">
        <v>6426</v>
      </c>
      <c r="H35" t="s">
        <v>6616</v>
      </c>
      <c r="I35" s="77" t="s">
        <v>6443</v>
      </c>
      <c r="K35" s="31" t="s">
        <v>6634</v>
      </c>
      <c r="L35" s="22">
        <v>299439</v>
      </c>
      <c r="M35" s="22">
        <v>250000</v>
      </c>
      <c r="N35">
        <v>12</v>
      </c>
      <c r="O35" t="s">
        <v>6410</v>
      </c>
      <c r="P35">
        <f>Readiness_country[[#This Row],[Amount Approved]]/SUM(L:L)*100</f>
        <v>0.11148710899610968</v>
      </c>
    </row>
    <row r="36" spans="1:16" ht="14.45" customHeight="1">
      <c r="A36" t="s">
        <v>7447</v>
      </c>
      <c r="B36" t="s">
        <v>6171</v>
      </c>
      <c r="C36" t="s">
        <v>7448</v>
      </c>
      <c r="D36" t="s">
        <v>6544</v>
      </c>
      <c r="E36" t="s">
        <v>69</v>
      </c>
      <c r="F36" t="s">
        <v>6272</v>
      </c>
      <c r="G36" t="s">
        <v>6545</v>
      </c>
      <c r="H36" t="s">
        <v>6616</v>
      </c>
      <c r="I36" s="77" t="s">
        <v>7449</v>
      </c>
      <c r="J36" s="77" t="s">
        <v>7449</v>
      </c>
      <c r="K36" s="31" t="s">
        <v>7434</v>
      </c>
      <c r="L36" s="22">
        <v>624527</v>
      </c>
      <c r="M36" s="22">
        <v>0</v>
      </c>
      <c r="N36">
        <v>24</v>
      </c>
      <c r="O36" t="s">
        <v>6410</v>
      </c>
      <c r="P36">
        <f>Readiness_country[[#This Row],[Amount Approved]]/SUM(L:L)*100</f>
        <v>0.23252385200329082</v>
      </c>
    </row>
    <row r="37" spans="1:16" ht="14.45" customHeight="1">
      <c r="A37" t="s">
        <v>6612</v>
      </c>
      <c r="B37" t="s">
        <v>6171</v>
      </c>
      <c r="C37" t="s">
        <v>6405</v>
      </c>
      <c r="D37" t="s">
        <v>6406</v>
      </c>
      <c r="E37" t="s">
        <v>61</v>
      </c>
      <c r="F37" t="s">
        <v>6272</v>
      </c>
      <c r="G37" t="s">
        <v>6426</v>
      </c>
      <c r="H37" t="s">
        <v>6613</v>
      </c>
      <c r="I37" s="77" t="s">
        <v>6531</v>
      </c>
      <c r="J37" s="69" t="s">
        <v>12380</v>
      </c>
      <c r="K37" s="31" t="s">
        <v>6614</v>
      </c>
      <c r="L37" s="22">
        <v>300000</v>
      </c>
      <c r="M37" s="22">
        <v>300000</v>
      </c>
      <c r="N37">
        <v>12</v>
      </c>
      <c r="O37" t="s">
        <v>6430</v>
      </c>
      <c r="P37">
        <f>Readiness_country[[#This Row],[Amount Approved]]/SUM(L:L)*100</f>
        <v>0.11169598047960655</v>
      </c>
    </row>
    <row r="38" spans="1:16" ht="14.45" customHeight="1">
      <c r="A38" t="s">
        <v>7170</v>
      </c>
      <c r="B38" t="s">
        <v>6171</v>
      </c>
      <c r="C38" t="s">
        <v>7171</v>
      </c>
      <c r="D38" t="s">
        <v>6447</v>
      </c>
      <c r="E38" t="s">
        <v>61</v>
      </c>
      <c r="F38" t="s">
        <v>6272</v>
      </c>
      <c r="G38" t="s">
        <v>6426</v>
      </c>
      <c r="H38" t="s">
        <v>6613</v>
      </c>
      <c r="I38" s="77" t="s">
        <v>6531</v>
      </c>
      <c r="J38" s="69" t="s">
        <v>12380</v>
      </c>
      <c r="K38" s="31" t="s">
        <v>7172</v>
      </c>
      <c r="L38" s="22">
        <v>355365</v>
      </c>
      <c r="M38" s="22">
        <v>274300</v>
      </c>
      <c r="N38">
        <v>24</v>
      </c>
      <c r="O38" t="s">
        <v>6430</v>
      </c>
      <c r="P38">
        <f>Readiness_country[[#This Row],[Amount Approved]]/SUM(L:L)*100</f>
        <v>0.13230947367711796</v>
      </c>
    </row>
    <row r="39" spans="1:16" ht="14.45" customHeight="1">
      <c r="A39" t="s">
        <v>7293</v>
      </c>
      <c r="B39" t="s">
        <v>6171</v>
      </c>
      <c r="C39" t="s">
        <v>7294</v>
      </c>
      <c r="D39" t="s">
        <v>6447</v>
      </c>
      <c r="E39" t="s">
        <v>61</v>
      </c>
      <c r="F39" t="s">
        <v>6272</v>
      </c>
      <c r="G39" t="s">
        <v>6545</v>
      </c>
      <c r="H39" t="s">
        <v>6613</v>
      </c>
      <c r="I39" s="77" t="s">
        <v>6449</v>
      </c>
      <c r="J39" s="69" t="s">
        <v>12374</v>
      </c>
      <c r="K39" s="31" t="s">
        <v>6848</v>
      </c>
      <c r="L39" s="22">
        <v>34409</v>
      </c>
      <c r="M39" s="22">
        <v>0</v>
      </c>
      <c r="N39" t="s">
        <v>6443</v>
      </c>
      <c r="O39" t="s">
        <v>7546</v>
      </c>
      <c r="P39">
        <f>Readiness_country[[#This Row],[Amount Approved]]/SUM(L:L)*100</f>
        <v>1.2811156641075939E-2</v>
      </c>
    </row>
    <row r="40" spans="1:16" ht="14.45" customHeight="1">
      <c r="A40" t="s">
        <v>7371</v>
      </c>
      <c r="B40" t="s">
        <v>6171</v>
      </c>
      <c r="C40" t="s">
        <v>7372</v>
      </c>
      <c r="D40" t="s">
        <v>6447</v>
      </c>
      <c r="E40" t="s">
        <v>61</v>
      </c>
      <c r="F40" t="s">
        <v>6272</v>
      </c>
      <c r="G40" t="s">
        <v>6426</v>
      </c>
      <c r="H40" t="s">
        <v>6613</v>
      </c>
      <c r="I40" s="77" t="s">
        <v>7373</v>
      </c>
      <c r="J40" s="69" t="s">
        <v>12400</v>
      </c>
      <c r="K40" s="31" t="s">
        <v>7374</v>
      </c>
      <c r="L40" s="22">
        <v>279062</v>
      </c>
      <c r="M40" s="22">
        <v>185000</v>
      </c>
      <c r="N40">
        <v>24</v>
      </c>
      <c r="O40" t="s">
        <v>6410</v>
      </c>
      <c r="P40">
        <f>Readiness_country[[#This Row],[Amount Approved]]/SUM(L:L)*100</f>
        <v>0.10390034568199989</v>
      </c>
    </row>
    <row r="41" spans="1:16" ht="14.45" customHeight="1">
      <c r="A41" t="s">
        <v>7403</v>
      </c>
      <c r="B41" t="s">
        <v>6171</v>
      </c>
      <c r="C41" t="s">
        <v>7404</v>
      </c>
      <c r="D41" t="s">
        <v>6544</v>
      </c>
      <c r="E41" t="s">
        <v>61</v>
      </c>
      <c r="F41" t="s">
        <v>6272</v>
      </c>
      <c r="G41" t="s">
        <v>6545</v>
      </c>
      <c r="H41" t="s">
        <v>6613</v>
      </c>
      <c r="I41" s="77" t="s">
        <v>6443</v>
      </c>
      <c r="K41" s="31" t="s">
        <v>7405</v>
      </c>
      <c r="L41" s="22">
        <v>297537</v>
      </c>
      <c r="M41" s="22">
        <v>0</v>
      </c>
      <c r="N41">
        <v>12</v>
      </c>
      <c r="O41" t="s">
        <v>6410</v>
      </c>
      <c r="P41">
        <f>Readiness_country[[#This Row],[Amount Approved]]/SUM(L:L)*100</f>
        <v>0.11077895647986899</v>
      </c>
    </row>
    <row r="42" spans="1:16" ht="14.45" customHeight="1">
      <c r="A42" t="s">
        <v>7328</v>
      </c>
      <c r="B42" t="s">
        <v>805</v>
      </c>
      <c r="C42" t="s">
        <v>7329</v>
      </c>
      <c r="D42" t="s">
        <v>6544</v>
      </c>
      <c r="E42" t="s">
        <v>7330</v>
      </c>
      <c r="F42" t="s">
        <v>6272</v>
      </c>
      <c r="G42" t="s">
        <v>6426</v>
      </c>
      <c r="H42" t="s">
        <v>7331</v>
      </c>
      <c r="I42" s="77" t="s">
        <v>7331</v>
      </c>
      <c r="J42" s="69" t="s">
        <v>12398</v>
      </c>
      <c r="K42" s="31" t="s">
        <v>7332</v>
      </c>
      <c r="L42" s="22">
        <v>1296958</v>
      </c>
      <c r="M42" s="22">
        <v>550000</v>
      </c>
      <c r="N42">
        <v>24</v>
      </c>
      <c r="O42" t="s">
        <v>6410</v>
      </c>
      <c r="P42">
        <f>Readiness_country[[#This Row],[Amount Approved]]/SUM(L:L)*100</f>
        <v>0.4828833181695652</v>
      </c>
    </row>
    <row r="43" spans="1:16" ht="14.45" customHeight="1">
      <c r="A43" t="s">
        <v>7320</v>
      </c>
      <c r="B43" t="s">
        <v>805</v>
      </c>
      <c r="C43" t="s">
        <v>7321</v>
      </c>
      <c r="D43" t="s">
        <v>6447</v>
      </c>
      <c r="E43" t="s">
        <v>7322</v>
      </c>
      <c r="F43" t="s">
        <v>6272</v>
      </c>
      <c r="G43" t="s">
        <v>6426</v>
      </c>
      <c r="H43" t="s">
        <v>7323</v>
      </c>
      <c r="I43" s="77" t="s">
        <v>7323</v>
      </c>
      <c r="J43" s="77" t="s">
        <v>7323</v>
      </c>
      <c r="K43" s="31" t="s">
        <v>7324</v>
      </c>
      <c r="L43" s="22">
        <v>124986</v>
      </c>
      <c r="M43" s="22">
        <v>100000</v>
      </c>
      <c r="N43">
        <v>12</v>
      </c>
      <c r="O43" t="s">
        <v>6410</v>
      </c>
      <c r="P43">
        <f>Readiness_country[[#This Row],[Amount Approved]]/SUM(L:L)*100</f>
        <v>4.6534779387413683E-2</v>
      </c>
    </row>
    <row r="44" spans="1:16" ht="14.45" customHeight="1">
      <c r="A44" t="s">
        <v>6445</v>
      </c>
      <c r="B44" t="s">
        <v>6171</v>
      </c>
      <c r="C44" t="s">
        <v>6446</v>
      </c>
      <c r="D44" t="s">
        <v>6447</v>
      </c>
      <c r="E44" t="s">
        <v>43</v>
      </c>
      <c r="F44" t="s">
        <v>6185</v>
      </c>
      <c r="G44" t="s">
        <v>1696</v>
      </c>
      <c r="H44" t="s">
        <v>6448</v>
      </c>
      <c r="I44" s="77" t="s">
        <v>6449</v>
      </c>
      <c r="J44" s="69" t="s">
        <v>12374</v>
      </c>
      <c r="K44" s="31"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77" t="s">
        <v>6443</v>
      </c>
      <c r="K45" s="31"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7" t="s">
        <v>6469</v>
      </c>
      <c r="J46" s="69" t="s">
        <v>7667</v>
      </c>
      <c r="K46" s="31" t="s">
        <v>6894</v>
      </c>
      <c r="L46" s="22">
        <v>2999859</v>
      </c>
      <c r="M46" s="22">
        <v>1125760</v>
      </c>
      <c r="N46">
        <v>48</v>
      </c>
      <c r="O46" t="s">
        <v>6430</v>
      </c>
      <c r="P46">
        <f>Readiness_country[[#This Row],[Amount Approved]]/SUM(L:L)*100</f>
        <v>1.1169073076852403</v>
      </c>
    </row>
    <row r="47" spans="1:16" ht="14.45" customHeight="1">
      <c r="A47" t="s">
        <v>6955</v>
      </c>
      <c r="B47" t="s">
        <v>6171</v>
      </c>
      <c r="C47" t="s">
        <v>6947</v>
      </c>
      <c r="D47" t="s">
        <v>6406</v>
      </c>
      <c r="E47" t="s">
        <v>73</v>
      </c>
      <c r="F47" t="s">
        <v>6198</v>
      </c>
      <c r="G47" t="s">
        <v>6426</v>
      </c>
      <c r="H47" t="s">
        <v>6893</v>
      </c>
      <c r="I47" s="77" t="s">
        <v>6443</v>
      </c>
      <c r="K47" s="31" t="s">
        <v>6956</v>
      </c>
      <c r="L47" s="22">
        <v>400000</v>
      </c>
      <c r="M47" s="22">
        <v>315175</v>
      </c>
      <c r="N47">
        <v>18</v>
      </c>
      <c r="O47" t="s">
        <v>6410</v>
      </c>
      <c r="P47">
        <f>Readiness_country[[#This Row],[Amount Approved]]/SUM(L:L)*100</f>
        <v>0.14892797397280874</v>
      </c>
    </row>
    <row r="48" spans="1:16" ht="14.45" customHeight="1">
      <c r="A48" t="s">
        <v>7227</v>
      </c>
      <c r="B48" t="s">
        <v>6171</v>
      </c>
      <c r="C48" t="s">
        <v>7228</v>
      </c>
      <c r="D48" t="s">
        <v>6544</v>
      </c>
      <c r="E48" t="s">
        <v>73</v>
      </c>
      <c r="F48" t="s">
        <v>6198</v>
      </c>
      <c r="G48" t="s">
        <v>6426</v>
      </c>
      <c r="H48" t="s">
        <v>6893</v>
      </c>
      <c r="I48" s="77" t="s">
        <v>6443</v>
      </c>
      <c r="K48" s="31" t="s">
        <v>7169</v>
      </c>
      <c r="L48" s="22">
        <v>595000</v>
      </c>
      <c r="M48" s="22">
        <v>350000</v>
      </c>
      <c r="N48">
        <v>18</v>
      </c>
      <c r="O48" t="s">
        <v>6410</v>
      </c>
      <c r="P48">
        <f>Readiness_country[[#This Row],[Amount Approved]]/SUM(L:L)*100</f>
        <v>0.221530361284553</v>
      </c>
    </row>
    <row r="49" spans="1:16" ht="14.45" customHeight="1">
      <c r="A49" t="s">
        <v>7381</v>
      </c>
      <c r="B49" t="s">
        <v>6171</v>
      </c>
      <c r="C49" t="s">
        <v>7382</v>
      </c>
      <c r="D49" t="s">
        <v>6406</v>
      </c>
      <c r="E49" t="s">
        <v>73</v>
      </c>
      <c r="F49" t="s">
        <v>6198</v>
      </c>
      <c r="G49" t="s">
        <v>6426</v>
      </c>
      <c r="H49" t="s">
        <v>6893</v>
      </c>
      <c r="I49" s="77" t="s">
        <v>6443</v>
      </c>
      <c r="K49" s="31" t="s">
        <v>7383</v>
      </c>
      <c r="L49" s="22">
        <v>400000</v>
      </c>
      <c r="M49" s="22">
        <v>225000</v>
      </c>
      <c r="N49">
        <v>24</v>
      </c>
      <c r="O49" t="s">
        <v>6410</v>
      </c>
      <c r="P49">
        <f>Readiness_country[[#This Row],[Amount Approved]]/SUM(L:L)*100</f>
        <v>0.14892797397280874</v>
      </c>
    </row>
    <row r="50" spans="1:16" ht="14.45" customHeight="1">
      <c r="A50" t="s">
        <v>6441</v>
      </c>
      <c r="B50" t="s">
        <v>6171</v>
      </c>
      <c r="C50" t="s">
        <v>6405</v>
      </c>
      <c r="D50" t="s">
        <v>6406</v>
      </c>
      <c r="E50" s="69" t="s">
        <v>65</v>
      </c>
      <c r="F50" t="s">
        <v>6272</v>
      </c>
      <c r="G50" t="s">
        <v>6426</v>
      </c>
      <c r="H50" t="s">
        <v>6442</v>
      </c>
      <c r="I50" s="77" t="s">
        <v>6443</v>
      </c>
      <c r="K50" s="31" t="s">
        <v>6444</v>
      </c>
      <c r="L50" s="22">
        <v>300000</v>
      </c>
      <c r="M50" s="22">
        <v>60000</v>
      </c>
      <c r="N50">
        <v>24</v>
      </c>
      <c r="O50" t="s">
        <v>6410</v>
      </c>
      <c r="P50">
        <f>Readiness_country[[#This Row],[Amount Approved]]/SUM(L:L)*100</f>
        <v>0.11169598047960655</v>
      </c>
    </row>
    <row r="51" spans="1:16" ht="14.45" customHeight="1">
      <c r="A51" t="s">
        <v>7268</v>
      </c>
      <c r="B51" t="s">
        <v>6171</v>
      </c>
      <c r="C51" t="s">
        <v>7269</v>
      </c>
      <c r="D51" t="s">
        <v>6447</v>
      </c>
      <c r="E51" s="69" t="s">
        <v>65</v>
      </c>
      <c r="F51" t="s">
        <v>6272</v>
      </c>
      <c r="G51" t="s">
        <v>6426</v>
      </c>
      <c r="H51" t="s">
        <v>6442</v>
      </c>
      <c r="I51" s="77" t="s">
        <v>6443</v>
      </c>
      <c r="K51" s="31" t="s">
        <v>7270</v>
      </c>
      <c r="L51" s="22">
        <v>38102</v>
      </c>
      <c r="M51" s="22">
        <v>19855.63</v>
      </c>
      <c r="N51" t="s">
        <v>6443</v>
      </c>
      <c r="O51" t="s">
        <v>7546</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7" t="s">
        <v>6469</v>
      </c>
      <c r="J52" s="69" t="s">
        <v>7667</v>
      </c>
      <c r="K52" s="31" t="s">
        <v>6764</v>
      </c>
      <c r="L52" s="22">
        <v>2506812</v>
      </c>
      <c r="M52" s="22">
        <v>1595000</v>
      </c>
      <c r="N52">
        <v>36</v>
      </c>
      <c r="O52" t="s">
        <v>6430</v>
      </c>
      <c r="P52">
        <f>Readiness_country[[#This Row],[Amount Approved]]/SUM(L:L)*100</f>
        <v>0.93333608072681162</v>
      </c>
    </row>
    <row r="53" spans="1:16" ht="14.45" customHeight="1">
      <c r="A53" t="s">
        <v>7147</v>
      </c>
      <c r="B53" t="s">
        <v>6171</v>
      </c>
      <c r="C53" t="s">
        <v>7148</v>
      </c>
      <c r="D53" t="s">
        <v>6406</v>
      </c>
      <c r="E53" t="s">
        <v>77</v>
      </c>
      <c r="F53" t="s">
        <v>6185</v>
      </c>
      <c r="G53" t="s">
        <v>6426</v>
      </c>
      <c r="H53" t="s">
        <v>7149</v>
      </c>
      <c r="I53" s="77" t="s">
        <v>6439</v>
      </c>
      <c r="J53" s="69" t="s">
        <v>12373</v>
      </c>
      <c r="K53" s="31" t="s">
        <v>6848</v>
      </c>
      <c r="L53" s="22">
        <v>426688</v>
      </c>
      <c r="M53" s="22">
        <v>209437.67</v>
      </c>
      <c r="N53">
        <v>16</v>
      </c>
      <c r="O53" t="s">
        <v>6430</v>
      </c>
      <c r="P53">
        <f>Readiness_country[[#This Row],[Amount Approved]]/SUM(L:L)*100</f>
        <v>0.15886444839627456</v>
      </c>
    </row>
    <row r="54" spans="1:16" ht="14.45" customHeight="1">
      <c r="A54" t="s">
        <v>7466</v>
      </c>
      <c r="B54" t="s">
        <v>6171</v>
      </c>
      <c r="C54" t="s">
        <v>7467</v>
      </c>
      <c r="D54" t="s">
        <v>6544</v>
      </c>
      <c r="E54" t="s">
        <v>77</v>
      </c>
      <c r="F54" t="s">
        <v>6185</v>
      </c>
      <c r="G54" t="s">
        <v>6426</v>
      </c>
      <c r="H54" t="s">
        <v>7149</v>
      </c>
      <c r="I54" s="77" t="s">
        <v>6694</v>
      </c>
      <c r="J54" s="77" t="s">
        <v>6694</v>
      </c>
      <c r="K54" s="31" t="s">
        <v>7411</v>
      </c>
      <c r="L54" s="22">
        <v>360519</v>
      </c>
      <c r="M54" s="22">
        <v>324467</v>
      </c>
      <c r="N54">
        <v>18</v>
      </c>
      <c r="O54" t="s">
        <v>6430</v>
      </c>
      <c r="P54">
        <f>Readiness_country[[#This Row],[Amount Approved]]/SUM(L:L)*100</f>
        <v>0.13422841062175761</v>
      </c>
    </row>
    <row r="55" spans="1:16" ht="14.45" customHeight="1">
      <c r="A55" t="s">
        <v>6453</v>
      </c>
      <c r="B55" t="s">
        <v>6171</v>
      </c>
      <c r="C55" t="s">
        <v>6446</v>
      </c>
      <c r="D55" t="s">
        <v>6447</v>
      </c>
      <c r="E55" t="s">
        <v>67</v>
      </c>
      <c r="F55" t="s">
        <v>6272</v>
      </c>
      <c r="G55" t="s">
        <v>1696</v>
      </c>
      <c r="H55" t="s">
        <v>6454</v>
      </c>
      <c r="I55" s="77" t="s">
        <v>6449</v>
      </c>
      <c r="J55" s="69" t="s">
        <v>12374</v>
      </c>
      <c r="K55" s="31" t="s">
        <v>6450</v>
      </c>
      <c r="L55" s="22">
        <v>33851</v>
      </c>
      <c r="M55" s="22">
        <v>33851</v>
      </c>
      <c r="N55" t="s">
        <v>6443</v>
      </c>
      <c r="O55" t="s">
        <v>7546</v>
      </c>
      <c r="P55">
        <f>Readiness_country[[#This Row],[Amount Approved]]/SUM(L:L)*100</f>
        <v>1.2603402117383871E-2</v>
      </c>
    </row>
    <row r="56" spans="1:16" ht="14.45" customHeight="1">
      <c r="A56" t="s">
        <v>6980</v>
      </c>
      <c r="B56" t="s">
        <v>6171</v>
      </c>
      <c r="C56" t="s">
        <v>6981</v>
      </c>
      <c r="D56" t="s">
        <v>6544</v>
      </c>
      <c r="E56" t="s">
        <v>67</v>
      </c>
      <c r="F56" t="s">
        <v>6272</v>
      </c>
      <c r="G56" t="s">
        <v>6426</v>
      </c>
      <c r="H56" t="s">
        <v>6454</v>
      </c>
      <c r="I56" s="77" t="s">
        <v>6428</v>
      </c>
      <c r="J56" s="69" t="s">
        <v>7661</v>
      </c>
      <c r="K56" s="31" t="s">
        <v>6965</v>
      </c>
      <c r="L56" s="22">
        <v>700000</v>
      </c>
      <c r="M56" s="22">
        <v>700000</v>
      </c>
      <c r="N56">
        <v>18</v>
      </c>
      <c r="O56" t="s">
        <v>6430</v>
      </c>
      <c r="P56">
        <f>Readiness_country[[#This Row],[Amount Approved]]/SUM(L:L)*100</f>
        <v>0.26062395445241532</v>
      </c>
    </row>
    <row r="57" spans="1:16" ht="14.45" customHeight="1">
      <c r="A57" t="s">
        <v>7439</v>
      </c>
      <c r="B57" t="s">
        <v>6171</v>
      </c>
      <c r="C57" t="s">
        <v>7440</v>
      </c>
      <c r="D57" t="s">
        <v>6447</v>
      </c>
      <c r="E57" t="s">
        <v>67</v>
      </c>
      <c r="F57" t="s">
        <v>6272</v>
      </c>
      <c r="G57" t="s">
        <v>6426</v>
      </c>
      <c r="H57" t="s">
        <v>6454</v>
      </c>
      <c r="I57" s="77" t="s">
        <v>7441</v>
      </c>
      <c r="J57" s="77" t="s">
        <v>7441</v>
      </c>
      <c r="K57" s="31" t="s">
        <v>7396</v>
      </c>
      <c r="L57" s="22">
        <v>515217</v>
      </c>
      <c r="M57" s="22">
        <v>260000</v>
      </c>
      <c r="N57">
        <v>18</v>
      </c>
      <c r="O57" t="s">
        <v>6410</v>
      </c>
      <c r="P57">
        <f>Readiness_country[[#This Row],[Amount Approved]]/SUM(L:L)*100</f>
        <v>0.1918255599158715</v>
      </c>
    </row>
    <row r="58" spans="1:16" ht="14.45" customHeight="1">
      <c r="A58" t="s">
        <v>6657</v>
      </c>
      <c r="B58" t="s">
        <v>6171</v>
      </c>
      <c r="C58" t="s">
        <v>6658</v>
      </c>
      <c r="D58" t="s">
        <v>6406</v>
      </c>
      <c r="E58" t="s">
        <v>45</v>
      </c>
      <c r="F58" t="s">
        <v>6185</v>
      </c>
      <c r="G58" t="s">
        <v>6426</v>
      </c>
      <c r="H58" t="s">
        <v>6655</v>
      </c>
      <c r="I58" s="77" t="s">
        <v>6559</v>
      </c>
      <c r="J58" s="69" t="s">
        <v>7992</v>
      </c>
      <c r="K58" s="31" t="s">
        <v>6659</v>
      </c>
      <c r="L58" s="22">
        <v>300000</v>
      </c>
      <c r="M58" s="22">
        <v>250000</v>
      </c>
      <c r="N58">
        <v>12</v>
      </c>
      <c r="O58" t="s">
        <v>6410</v>
      </c>
      <c r="P58">
        <f>Readiness_country[[#This Row],[Amount Approved]]/SUM(L:L)*100</f>
        <v>0.11169598047960655</v>
      </c>
    </row>
    <row r="59" spans="1:16" ht="14.45" customHeight="1">
      <c r="A59" t="s">
        <v>6765</v>
      </c>
      <c r="B59" t="s">
        <v>6171</v>
      </c>
      <c r="C59" t="s">
        <v>6543</v>
      </c>
      <c r="D59" t="s">
        <v>6544</v>
      </c>
      <c r="E59" t="s">
        <v>45</v>
      </c>
      <c r="F59" t="s">
        <v>6185</v>
      </c>
      <c r="G59" t="s">
        <v>6426</v>
      </c>
      <c r="H59" t="s">
        <v>6655</v>
      </c>
      <c r="I59" s="77" t="s">
        <v>6647</v>
      </c>
      <c r="J59" s="69" t="s">
        <v>7702</v>
      </c>
      <c r="K59" s="31" t="s">
        <v>6766</v>
      </c>
      <c r="L59" s="22">
        <v>342815</v>
      </c>
      <c r="M59" s="22">
        <v>339698</v>
      </c>
      <c r="N59">
        <v>12</v>
      </c>
      <c r="O59" t="s">
        <v>6430</v>
      </c>
      <c r="P59">
        <f>Readiness_country[[#This Row],[Amount Approved]]/SUM(L:L)*100</f>
        <v>0.12763685849372108</v>
      </c>
    </row>
    <row r="60" spans="1:16" ht="14.45" customHeight="1">
      <c r="A60" t="s">
        <v>7090</v>
      </c>
      <c r="B60" t="s">
        <v>6171</v>
      </c>
      <c r="C60" t="s">
        <v>7091</v>
      </c>
      <c r="D60" t="s">
        <v>6544</v>
      </c>
      <c r="E60" t="s">
        <v>45</v>
      </c>
      <c r="F60" t="s">
        <v>6185</v>
      </c>
      <c r="G60" t="s">
        <v>6426</v>
      </c>
      <c r="H60" t="s">
        <v>6655</v>
      </c>
      <c r="I60" s="77" t="s">
        <v>6687</v>
      </c>
      <c r="J60" s="69" t="s">
        <v>12387</v>
      </c>
      <c r="K60" s="31" t="s">
        <v>7092</v>
      </c>
      <c r="L60" s="22">
        <v>442728</v>
      </c>
      <c r="M60" s="22">
        <v>220302</v>
      </c>
      <c r="N60">
        <v>18</v>
      </c>
      <c r="O60" t="s">
        <v>6430</v>
      </c>
      <c r="P60">
        <f>Readiness_country[[#This Row],[Amount Approved]]/SUM(L:L)*100</f>
        <v>0.16483646015258419</v>
      </c>
    </row>
    <row r="61" spans="1:16" ht="14.45" customHeight="1">
      <c r="A61" t="s">
        <v>6743</v>
      </c>
      <c r="B61" t="s">
        <v>6171</v>
      </c>
      <c r="C61" t="s">
        <v>6744</v>
      </c>
      <c r="D61" t="s">
        <v>6406</v>
      </c>
      <c r="E61" t="s">
        <v>39</v>
      </c>
      <c r="F61" t="s">
        <v>6185</v>
      </c>
      <c r="G61" t="s">
        <v>6426</v>
      </c>
      <c r="H61" t="s">
        <v>6745</v>
      </c>
      <c r="I61" s="77" t="s">
        <v>6469</v>
      </c>
      <c r="J61" s="69" t="s">
        <v>7667</v>
      </c>
      <c r="K61" s="31" t="s">
        <v>6746</v>
      </c>
      <c r="L61" s="22">
        <v>478000</v>
      </c>
      <c r="M61" s="22">
        <v>478000</v>
      </c>
      <c r="N61">
        <v>24</v>
      </c>
      <c r="O61" t="s">
        <v>6430</v>
      </c>
      <c r="P61">
        <f>Readiness_country[[#This Row],[Amount Approved]]/SUM(L:L)*100</f>
        <v>0.17796892889750646</v>
      </c>
    </row>
    <row r="62" spans="1:16" ht="14.45" customHeight="1">
      <c r="A62" t="s">
        <v>6582</v>
      </c>
      <c r="B62" t="s">
        <v>6171</v>
      </c>
      <c r="C62" t="s">
        <v>6446</v>
      </c>
      <c r="D62" t="s">
        <v>6447</v>
      </c>
      <c r="E62" t="s">
        <v>239</v>
      </c>
      <c r="F62" t="s">
        <v>6198</v>
      </c>
      <c r="G62" t="s">
        <v>1696</v>
      </c>
      <c r="H62" t="s">
        <v>548</v>
      </c>
      <c r="I62" s="77" t="s">
        <v>6449</v>
      </c>
      <c r="J62" s="69" t="s">
        <v>12374</v>
      </c>
      <c r="K62" s="31" t="s">
        <v>6583</v>
      </c>
      <c r="L62" s="22">
        <v>35343</v>
      </c>
      <c r="M62" s="22">
        <v>35343</v>
      </c>
      <c r="N62" t="s">
        <v>6443</v>
      </c>
      <c r="O62" t="s">
        <v>7546</v>
      </c>
      <c r="P62">
        <f>Readiness_country[[#This Row],[Amount Approved]]/SUM(L:L)*100</f>
        <v>1.3158903460302449E-2</v>
      </c>
    </row>
    <row r="63" spans="1:16" ht="14.45" customHeight="1">
      <c r="A63" t="s">
        <v>6623</v>
      </c>
      <c r="B63" t="s">
        <v>6171</v>
      </c>
      <c r="C63" t="s">
        <v>6405</v>
      </c>
      <c r="D63" t="s">
        <v>6406</v>
      </c>
      <c r="E63" t="s">
        <v>239</v>
      </c>
      <c r="F63" t="s">
        <v>6198</v>
      </c>
      <c r="G63" t="s">
        <v>6426</v>
      </c>
      <c r="H63" t="s">
        <v>548</v>
      </c>
      <c r="I63" s="77" t="s">
        <v>6624</v>
      </c>
      <c r="J63" s="77" t="s">
        <v>6624</v>
      </c>
      <c r="K63" s="31" t="s">
        <v>6625</v>
      </c>
      <c r="L63" s="22">
        <v>272338</v>
      </c>
      <c r="M63" s="22">
        <v>240000</v>
      </c>
      <c r="N63">
        <v>20</v>
      </c>
      <c r="O63" t="s">
        <v>6410</v>
      </c>
      <c r="P63">
        <f>Readiness_country[[#This Row],[Amount Approved]]/SUM(L:L)*100</f>
        <v>0.10139686643951698</v>
      </c>
    </row>
    <row r="64" spans="1:16" ht="14.45" customHeight="1">
      <c r="A64" t="s">
        <v>7281</v>
      </c>
      <c r="B64" t="s">
        <v>6171</v>
      </c>
      <c r="C64" t="s">
        <v>7282</v>
      </c>
      <c r="D64" t="s">
        <v>6447</v>
      </c>
      <c r="E64" t="s">
        <v>239</v>
      </c>
      <c r="F64" t="s">
        <v>6198</v>
      </c>
      <c r="G64" t="s">
        <v>1696</v>
      </c>
      <c r="H64" t="s">
        <v>548</v>
      </c>
      <c r="I64" s="77" t="s">
        <v>7283</v>
      </c>
      <c r="J64" s="77" t="s">
        <v>7283</v>
      </c>
      <c r="K64" s="31" t="s">
        <v>6848</v>
      </c>
      <c r="L64" s="22">
        <v>24498.45</v>
      </c>
      <c r="M64" s="22">
        <v>24498.45</v>
      </c>
      <c r="N64" t="s">
        <v>6443</v>
      </c>
      <c r="O64" t="s">
        <v>7546</v>
      </c>
      <c r="P64">
        <f>Readiness_country[[#This Row],[Amount Approved]]/SUM(L:L)*100</f>
        <v>9.1212613099353919E-3</v>
      </c>
    </row>
    <row r="65" spans="1:16" ht="14.45" customHeight="1">
      <c r="A65" t="s">
        <v>7342</v>
      </c>
      <c r="B65" t="s">
        <v>6171</v>
      </c>
      <c r="C65" t="s">
        <v>7343</v>
      </c>
      <c r="D65" t="s">
        <v>6544</v>
      </c>
      <c r="E65" t="s">
        <v>239</v>
      </c>
      <c r="F65" t="s">
        <v>6198</v>
      </c>
      <c r="G65" t="s">
        <v>6426</v>
      </c>
      <c r="H65" t="s">
        <v>548</v>
      </c>
      <c r="I65" s="77" t="s">
        <v>6687</v>
      </c>
      <c r="J65" s="69" t="s">
        <v>12387</v>
      </c>
      <c r="K65" s="31" t="s">
        <v>7344</v>
      </c>
      <c r="L65" s="22">
        <v>204673</v>
      </c>
      <c r="M65" s="22">
        <v>108503</v>
      </c>
      <c r="N65">
        <v>15</v>
      </c>
      <c r="O65" t="s">
        <v>6430</v>
      </c>
      <c r="P65">
        <f>Readiness_country[[#This Row],[Amount Approved]]/SUM(L:L)*100</f>
        <v>7.6203838042341709E-2</v>
      </c>
    </row>
    <row r="66" spans="1:16" ht="14.45" customHeight="1">
      <c r="A66" t="s">
        <v>7345</v>
      </c>
      <c r="B66" t="s">
        <v>6171</v>
      </c>
      <c r="C66" t="s">
        <v>7346</v>
      </c>
      <c r="D66" t="s">
        <v>6544</v>
      </c>
      <c r="E66" t="s">
        <v>239</v>
      </c>
      <c r="F66" t="s">
        <v>6198</v>
      </c>
      <c r="G66" t="s">
        <v>6426</v>
      </c>
      <c r="H66" t="s">
        <v>548</v>
      </c>
      <c r="I66" s="77" t="s">
        <v>7347</v>
      </c>
      <c r="J66" s="77" t="s">
        <v>7347</v>
      </c>
      <c r="K66" s="31" t="s">
        <v>7348</v>
      </c>
      <c r="L66" s="22">
        <v>468246</v>
      </c>
      <c r="M66" s="22">
        <v>150000</v>
      </c>
      <c r="N66">
        <v>12</v>
      </c>
      <c r="O66" t="s">
        <v>6410</v>
      </c>
      <c r="P66">
        <f>Readiness_country[[#This Row],[Amount Approved]]/SUM(L:L)*100</f>
        <v>0.17433732025217952</v>
      </c>
    </row>
    <row r="67" spans="1:16" ht="14.45" customHeight="1">
      <c r="A67" t="s">
        <v>7428</v>
      </c>
      <c r="B67" t="s">
        <v>6171</v>
      </c>
      <c r="C67" t="s">
        <v>7429</v>
      </c>
      <c r="D67" t="s">
        <v>6544</v>
      </c>
      <c r="E67" t="s">
        <v>239</v>
      </c>
      <c r="F67" t="s">
        <v>6198</v>
      </c>
      <c r="G67" t="s">
        <v>6426</v>
      </c>
      <c r="H67" t="s">
        <v>548</v>
      </c>
      <c r="I67" s="77" t="s">
        <v>6979</v>
      </c>
      <c r="J67" s="77" t="s">
        <v>6979</v>
      </c>
      <c r="K67" s="31" t="s">
        <v>7396</v>
      </c>
      <c r="L67" s="22">
        <v>238049</v>
      </c>
      <c r="M67" s="22">
        <v>214244</v>
      </c>
      <c r="N67">
        <v>18</v>
      </c>
      <c r="O67" t="s">
        <v>6430</v>
      </c>
      <c r="P67">
        <f>Readiness_country[[#This Row],[Amount Approved]]/SUM(L:L)*100</f>
        <v>8.8630388190632875E-2</v>
      </c>
    </row>
    <row r="68" spans="1:16" ht="14.45" customHeight="1">
      <c r="A68" t="s">
        <v>6751</v>
      </c>
      <c r="B68" t="s">
        <v>6171</v>
      </c>
      <c r="C68" t="s">
        <v>6752</v>
      </c>
      <c r="D68" t="s">
        <v>6406</v>
      </c>
      <c r="E68" t="s">
        <v>93</v>
      </c>
      <c r="F68" t="s">
        <v>6185</v>
      </c>
      <c r="G68" t="s">
        <v>6426</v>
      </c>
      <c r="H68" t="s">
        <v>566</v>
      </c>
      <c r="I68" s="77" t="s">
        <v>6559</v>
      </c>
      <c r="J68" s="69" t="s">
        <v>7992</v>
      </c>
      <c r="K68" s="31" t="s">
        <v>6753</v>
      </c>
      <c r="L68" s="22">
        <v>300000</v>
      </c>
      <c r="M68" s="22">
        <v>250000</v>
      </c>
      <c r="N68">
        <v>12</v>
      </c>
      <c r="O68" t="s">
        <v>6410</v>
      </c>
      <c r="P68">
        <f>Readiness_country[[#This Row],[Amount Approved]]/SUM(L:L)*100</f>
        <v>0.11169598047960655</v>
      </c>
    </row>
    <row r="69" spans="1:16" ht="14.45" customHeight="1">
      <c r="A69" t="s">
        <v>7024</v>
      </c>
      <c r="B69" t="s">
        <v>6171</v>
      </c>
      <c r="C69" t="s">
        <v>6939</v>
      </c>
      <c r="D69" t="s">
        <v>6447</v>
      </c>
      <c r="E69" t="s">
        <v>93</v>
      </c>
      <c r="F69" t="s">
        <v>6185</v>
      </c>
      <c r="G69" t="s">
        <v>1696</v>
      </c>
      <c r="H69" t="s">
        <v>566</v>
      </c>
      <c r="I69" s="77" t="s">
        <v>6449</v>
      </c>
      <c r="J69" s="69" t="s">
        <v>12374</v>
      </c>
      <c r="K69" s="31" t="s">
        <v>7025</v>
      </c>
      <c r="L69" s="22">
        <v>38738.97</v>
      </c>
      <c r="M69" s="22">
        <v>38738.97</v>
      </c>
      <c r="N69" t="s">
        <v>6443</v>
      </c>
      <c r="O69" t="s">
        <v>7546</v>
      </c>
      <c r="P69">
        <f>Readiness_country[[#This Row],[Amount Approved]]/SUM(L:L)*100</f>
        <v>1.4423290789733549E-2</v>
      </c>
    </row>
    <row r="70" spans="1:16" ht="14.45" customHeight="1">
      <c r="A70" t="s">
        <v>7368</v>
      </c>
      <c r="B70" t="s">
        <v>6171</v>
      </c>
      <c r="C70" t="s">
        <v>7369</v>
      </c>
      <c r="D70" t="s">
        <v>6544</v>
      </c>
      <c r="E70" t="s">
        <v>93</v>
      </c>
      <c r="F70" t="s">
        <v>6185</v>
      </c>
      <c r="G70" t="s">
        <v>6426</v>
      </c>
      <c r="H70" t="s">
        <v>566</v>
      </c>
      <c r="I70" s="77" t="s">
        <v>6647</v>
      </c>
      <c r="J70" s="69" t="s">
        <v>7702</v>
      </c>
      <c r="K70" s="31" t="s">
        <v>7370</v>
      </c>
      <c r="L70" s="22">
        <v>250000</v>
      </c>
      <c r="M70" s="22">
        <v>165458</v>
      </c>
      <c r="N70">
        <v>18</v>
      </c>
      <c r="O70" t="s">
        <v>6430</v>
      </c>
      <c r="P70">
        <f>Readiness_country[[#This Row],[Amount Approved]]/SUM(L:L)*100</f>
        <v>9.3079983733005467E-2</v>
      </c>
    </row>
    <row r="71" spans="1:16" ht="14.45" customHeight="1">
      <c r="A71" t="s">
        <v>7452</v>
      </c>
      <c r="B71" t="s">
        <v>6171</v>
      </c>
      <c r="C71" t="s">
        <v>7453</v>
      </c>
      <c r="D71" t="s">
        <v>6544</v>
      </c>
      <c r="E71" t="s">
        <v>93</v>
      </c>
      <c r="F71" t="s">
        <v>6185</v>
      </c>
      <c r="G71" t="s">
        <v>6426</v>
      </c>
      <c r="H71" t="s">
        <v>566</v>
      </c>
      <c r="I71" s="77" t="s">
        <v>6979</v>
      </c>
      <c r="J71" s="77" t="s">
        <v>6979</v>
      </c>
      <c r="K71" s="31" t="s">
        <v>7396</v>
      </c>
      <c r="L71" s="22">
        <v>212999</v>
      </c>
      <c r="M71" s="22">
        <v>191700</v>
      </c>
      <c r="N71">
        <v>12</v>
      </c>
      <c r="O71" t="s">
        <v>6430</v>
      </c>
      <c r="P71">
        <f>Readiness_country[[#This Row],[Amount Approved]]/SUM(L:L)*100</f>
        <v>7.9303773820585718E-2</v>
      </c>
    </row>
    <row r="72" spans="1:16" ht="14.45" customHeight="1">
      <c r="A72" t="s">
        <v>6554</v>
      </c>
      <c r="B72" t="s">
        <v>6171</v>
      </c>
      <c r="C72" t="s">
        <v>6405</v>
      </c>
      <c r="D72" t="s">
        <v>6406</v>
      </c>
      <c r="E72" s="69" t="s">
        <v>79</v>
      </c>
      <c r="F72" t="s">
        <v>6185</v>
      </c>
      <c r="G72" t="s">
        <v>6426</v>
      </c>
      <c r="H72" t="s">
        <v>6555</v>
      </c>
      <c r="I72" s="77" t="s">
        <v>6469</v>
      </c>
      <c r="J72" s="69" t="s">
        <v>7667</v>
      </c>
      <c r="K72" s="31" t="s">
        <v>6556</v>
      </c>
      <c r="L72" s="22">
        <v>300000</v>
      </c>
      <c r="M72" s="22">
        <v>300000</v>
      </c>
      <c r="N72">
        <v>12</v>
      </c>
      <c r="O72" t="s">
        <v>6430</v>
      </c>
      <c r="P72">
        <f>Readiness_country[[#This Row],[Amount Approved]]/SUM(L:L)*100</f>
        <v>0.11169598047960655</v>
      </c>
    </row>
    <row r="73" spans="1:16" ht="14.45" customHeight="1">
      <c r="A73" t="s">
        <v>6767</v>
      </c>
      <c r="B73" t="s">
        <v>6171</v>
      </c>
      <c r="C73" t="s">
        <v>6768</v>
      </c>
      <c r="D73" t="s">
        <v>6544</v>
      </c>
      <c r="E73" s="69" t="s">
        <v>79</v>
      </c>
      <c r="F73" t="s">
        <v>6185</v>
      </c>
      <c r="G73" t="s">
        <v>6426</v>
      </c>
      <c r="H73" t="s">
        <v>6555</v>
      </c>
      <c r="I73" s="77" t="s">
        <v>6769</v>
      </c>
      <c r="J73" s="77" t="s">
        <v>6769</v>
      </c>
      <c r="K73" s="31" t="s">
        <v>6764</v>
      </c>
      <c r="L73" s="22">
        <v>328020</v>
      </c>
      <c r="M73" s="22">
        <v>300000</v>
      </c>
      <c r="N73">
        <v>18</v>
      </c>
      <c r="O73" t="s">
        <v>6410</v>
      </c>
      <c r="P73">
        <f>Readiness_country[[#This Row],[Amount Approved]]/SUM(L:L)*100</f>
        <v>0.12212838505640182</v>
      </c>
    </row>
    <row r="74" spans="1:16" ht="14.45" customHeight="1">
      <c r="A74" t="s">
        <v>6499</v>
      </c>
      <c r="B74" t="s">
        <v>6171</v>
      </c>
      <c r="C74" t="s">
        <v>6405</v>
      </c>
      <c r="D74" t="s">
        <v>6406</v>
      </c>
      <c r="E74" t="s">
        <v>429</v>
      </c>
      <c r="F74" t="s">
        <v>6185</v>
      </c>
      <c r="G74" t="s">
        <v>1696</v>
      </c>
      <c r="H74" t="s">
        <v>6500</v>
      </c>
      <c r="I74" s="77" t="s">
        <v>6408</v>
      </c>
      <c r="J74" s="69" t="s">
        <v>12371</v>
      </c>
      <c r="K74" s="31"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7" t="s">
        <v>7130</v>
      </c>
      <c r="J75" s="77" t="s">
        <v>7130</v>
      </c>
      <c r="K75" s="31" t="s">
        <v>7131</v>
      </c>
      <c r="L75" s="22">
        <v>1006010</v>
      </c>
      <c r="M75" s="22">
        <v>278000</v>
      </c>
      <c r="N75">
        <v>24</v>
      </c>
      <c r="O75" t="s">
        <v>6410</v>
      </c>
      <c r="P75">
        <f>Readiness_country[[#This Row],[Amount Approved]]/SUM(L:L)*100</f>
        <v>0.37455757774096332</v>
      </c>
    </row>
    <row r="76" spans="1:16" ht="14.45" customHeight="1">
      <c r="A76" t="s">
        <v>7247</v>
      </c>
      <c r="B76" t="s">
        <v>6171</v>
      </c>
      <c r="C76" t="s">
        <v>7248</v>
      </c>
      <c r="D76" t="s">
        <v>6406</v>
      </c>
      <c r="E76" t="s">
        <v>429</v>
      </c>
      <c r="F76" t="s">
        <v>6185</v>
      </c>
      <c r="G76" t="s">
        <v>6426</v>
      </c>
      <c r="H76" t="s">
        <v>6500</v>
      </c>
      <c r="I76" s="77" t="s">
        <v>6647</v>
      </c>
      <c r="J76" s="69" t="s">
        <v>7702</v>
      </c>
      <c r="K76" s="31" t="s">
        <v>6766</v>
      </c>
      <c r="L76" s="22">
        <v>359903</v>
      </c>
      <c r="M76" s="22">
        <v>275583</v>
      </c>
      <c r="N76">
        <v>18</v>
      </c>
      <c r="O76" t="s">
        <v>6430</v>
      </c>
      <c r="P76">
        <f>Readiness_country[[#This Row],[Amount Approved]]/SUM(L:L)*100</f>
        <v>0.13399906154183946</v>
      </c>
    </row>
    <row r="77" spans="1:16" ht="14.45" customHeight="1">
      <c r="A77" t="s">
        <v>6536</v>
      </c>
      <c r="B77" t="s">
        <v>6171</v>
      </c>
      <c r="C77" t="s">
        <v>6405</v>
      </c>
      <c r="D77" t="s">
        <v>6406</v>
      </c>
      <c r="E77" t="s">
        <v>87</v>
      </c>
      <c r="F77" t="s">
        <v>6272</v>
      </c>
      <c r="G77" t="s">
        <v>6426</v>
      </c>
      <c r="H77" t="s">
        <v>6472</v>
      </c>
      <c r="I77" s="77" t="s">
        <v>6537</v>
      </c>
      <c r="J77" s="77" t="s">
        <v>6537</v>
      </c>
      <c r="K77" s="31" t="s">
        <v>6538</v>
      </c>
      <c r="L77" s="22">
        <v>300000</v>
      </c>
      <c r="M77" s="22">
        <v>250000</v>
      </c>
      <c r="N77">
        <v>12</v>
      </c>
      <c r="O77" t="s">
        <v>6410</v>
      </c>
      <c r="P77">
        <f>Readiness_country[[#This Row],[Amount Approved]]/SUM(L:L)*100</f>
        <v>0.11169598047960655</v>
      </c>
    </row>
    <row r="78" spans="1:16" ht="14.45" customHeight="1">
      <c r="A78" t="s">
        <v>6667</v>
      </c>
      <c r="B78" t="s">
        <v>6171</v>
      </c>
      <c r="C78" t="s">
        <v>6668</v>
      </c>
      <c r="D78" t="s">
        <v>6447</v>
      </c>
      <c r="E78" t="s">
        <v>87</v>
      </c>
      <c r="F78" t="s">
        <v>6272</v>
      </c>
      <c r="G78" t="s">
        <v>6426</v>
      </c>
      <c r="H78" t="s">
        <v>6472</v>
      </c>
      <c r="I78" s="77" t="s">
        <v>6652</v>
      </c>
      <c r="J78" s="69" t="s">
        <v>78</v>
      </c>
      <c r="K78" s="31" t="s">
        <v>6669</v>
      </c>
      <c r="L78" s="22">
        <v>700000</v>
      </c>
      <c r="M78" s="22">
        <v>608738</v>
      </c>
      <c r="N78">
        <v>12</v>
      </c>
      <c r="O78" t="s">
        <v>6430</v>
      </c>
      <c r="P78">
        <f>Readiness_country[[#This Row],[Amount Approved]]/SUM(L:L)*100</f>
        <v>0.26062395445241532</v>
      </c>
    </row>
    <row r="79" spans="1:16" ht="14.45" customHeight="1">
      <c r="A79" t="s">
        <v>6712</v>
      </c>
      <c r="B79" t="s">
        <v>6171</v>
      </c>
      <c r="C79" t="s">
        <v>6713</v>
      </c>
      <c r="D79" t="s">
        <v>6447</v>
      </c>
      <c r="E79" t="s">
        <v>87</v>
      </c>
      <c r="F79" t="s">
        <v>6272</v>
      </c>
      <c r="G79" t="s">
        <v>6426</v>
      </c>
      <c r="H79" t="s">
        <v>6472</v>
      </c>
      <c r="I79" s="77" t="s">
        <v>6652</v>
      </c>
      <c r="J79" s="69" t="s">
        <v>78</v>
      </c>
      <c r="K79" s="31" t="s">
        <v>6714</v>
      </c>
      <c r="L79" s="22">
        <v>300000</v>
      </c>
      <c r="M79" s="22">
        <v>0</v>
      </c>
      <c r="N79">
        <v>12</v>
      </c>
      <c r="O79" t="s">
        <v>6430</v>
      </c>
      <c r="P79">
        <f>Readiness_country[[#This Row],[Amount Approved]]/SUM(L:L)*100</f>
        <v>0.11169598047960655</v>
      </c>
    </row>
    <row r="80" spans="1:16" ht="14.45" customHeight="1">
      <c r="A80" t="s">
        <v>6780</v>
      </c>
      <c r="B80" t="s">
        <v>6171</v>
      </c>
      <c r="C80" t="s">
        <v>6781</v>
      </c>
      <c r="D80" t="s">
        <v>6544</v>
      </c>
      <c r="E80" t="s">
        <v>87</v>
      </c>
      <c r="F80" t="s">
        <v>6272</v>
      </c>
      <c r="G80" t="s">
        <v>6426</v>
      </c>
      <c r="H80" t="s">
        <v>6472</v>
      </c>
      <c r="I80" s="77" t="s">
        <v>6652</v>
      </c>
      <c r="J80" s="69" t="s">
        <v>78</v>
      </c>
      <c r="K80" s="31"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7" t="s">
        <v>6647</v>
      </c>
      <c r="J81" s="69" t="s">
        <v>7702</v>
      </c>
      <c r="K81" s="31" t="s">
        <v>7280</v>
      </c>
      <c r="L81" s="22">
        <v>499695</v>
      </c>
      <c r="M81" s="22">
        <v>264580</v>
      </c>
      <c r="N81">
        <v>24</v>
      </c>
      <c r="O81" t="s">
        <v>6430</v>
      </c>
      <c r="P81">
        <f>Readiness_country[[#This Row],[Amount Approved]]/SUM(L:L)*100</f>
        <v>0.18604640988585669</v>
      </c>
    </row>
    <row r="82" spans="1:16" ht="14.45" customHeight="1">
      <c r="A82" t="s">
        <v>6451</v>
      </c>
      <c r="B82" t="s">
        <v>6171</v>
      </c>
      <c r="C82" t="s">
        <v>6446</v>
      </c>
      <c r="D82" t="s">
        <v>6447</v>
      </c>
      <c r="E82" t="s">
        <v>101</v>
      </c>
      <c r="F82" t="s">
        <v>6272</v>
      </c>
      <c r="G82" t="s">
        <v>1696</v>
      </c>
      <c r="H82" t="s">
        <v>6452</v>
      </c>
      <c r="I82" s="77" t="s">
        <v>6449</v>
      </c>
      <c r="J82" s="69" t="s">
        <v>12374</v>
      </c>
      <c r="K82" s="31" t="s">
        <v>6450</v>
      </c>
      <c r="L82" s="22">
        <v>34330</v>
      </c>
      <c r="M82" s="22">
        <v>34330</v>
      </c>
      <c r="N82" t="s">
        <v>6443</v>
      </c>
      <c r="O82" t="s">
        <v>7546</v>
      </c>
      <c r="P82">
        <f>Readiness_country[[#This Row],[Amount Approved]]/SUM(L:L)*100</f>
        <v>1.2781743366216311E-2</v>
      </c>
    </row>
    <row r="83" spans="1:16" ht="14.45" customHeight="1">
      <c r="A83" t="s">
        <v>6455</v>
      </c>
      <c r="B83" t="s">
        <v>6171</v>
      </c>
      <c r="C83" t="s">
        <v>6446</v>
      </c>
      <c r="D83" t="s">
        <v>6447</v>
      </c>
      <c r="E83" t="s">
        <v>101</v>
      </c>
      <c r="F83" t="s">
        <v>6272</v>
      </c>
      <c r="G83" t="s">
        <v>1696</v>
      </c>
      <c r="H83" t="s">
        <v>6452</v>
      </c>
      <c r="I83" s="77" t="s">
        <v>6449</v>
      </c>
      <c r="J83" s="69" t="s">
        <v>12374</v>
      </c>
      <c r="K83" s="31" t="s">
        <v>6450</v>
      </c>
      <c r="L83" s="22">
        <v>34309</v>
      </c>
      <c r="M83" s="22">
        <v>34309</v>
      </c>
      <c r="N83" t="s">
        <v>6443</v>
      </c>
      <c r="O83" t="s">
        <v>7546</v>
      </c>
      <c r="P83">
        <f>Readiness_country[[#This Row],[Amount Approved]]/SUM(L:L)*100</f>
        <v>1.2773924647582738E-2</v>
      </c>
    </row>
    <row r="84" spans="1:16" ht="14.45" customHeight="1">
      <c r="A84" t="s">
        <v>6783</v>
      </c>
      <c r="B84" t="s">
        <v>6171</v>
      </c>
      <c r="C84" t="s">
        <v>6405</v>
      </c>
      <c r="D84" t="s">
        <v>6406</v>
      </c>
      <c r="E84" t="s">
        <v>101</v>
      </c>
      <c r="F84" t="s">
        <v>6272</v>
      </c>
      <c r="G84" t="s">
        <v>6426</v>
      </c>
      <c r="H84" t="s">
        <v>6452</v>
      </c>
      <c r="I84" s="77" t="s">
        <v>6784</v>
      </c>
      <c r="J84" s="69" t="s">
        <v>12391</v>
      </c>
      <c r="K84" s="31" t="s">
        <v>6764</v>
      </c>
      <c r="L84" s="22">
        <v>393000</v>
      </c>
      <c r="M84" s="22">
        <v>376000</v>
      </c>
      <c r="N84">
        <v>12</v>
      </c>
      <c r="O84" t="s">
        <v>6410</v>
      </c>
      <c r="P84">
        <f>Readiness_country[[#This Row],[Amount Approved]]/SUM(L:L)*100</f>
        <v>0.14632173442828458</v>
      </c>
    </row>
    <row r="85" spans="1:16" ht="14.45" customHeight="1">
      <c r="A85" t="s">
        <v>6807</v>
      </c>
      <c r="B85" t="s">
        <v>6171</v>
      </c>
      <c r="C85" t="s">
        <v>6808</v>
      </c>
      <c r="D85" t="s">
        <v>6544</v>
      </c>
      <c r="E85" t="s">
        <v>101</v>
      </c>
      <c r="F85" t="s">
        <v>6272</v>
      </c>
      <c r="G85" t="s">
        <v>6426</v>
      </c>
      <c r="H85" t="s">
        <v>6452</v>
      </c>
      <c r="I85" s="77" t="s">
        <v>6809</v>
      </c>
      <c r="J85" s="77" t="s">
        <v>6809</v>
      </c>
      <c r="K85" s="31" t="s">
        <v>6573</v>
      </c>
      <c r="L85" s="22">
        <v>310002</v>
      </c>
      <c r="M85" s="22">
        <v>265000</v>
      </c>
      <c r="N85">
        <v>12</v>
      </c>
      <c r="O85" t="s">
        <v>6410</v>
      </c>
      <c r="P85">
        <f>Readiness_country[[#This Row],[Amount Approved]]/SUM(L:L)*100</f>
        <v>0.11541992446879663</v>
      </c>
    </row>
    <row r="86" spans="1:16" ht="14.45" customHeight="1">
      <c r="A86" t="s">
        <v>6834</v>
      </c>
      <c r="B86" t="s">
        <v>6171</v>
      </c>
      <c r="C86" t="s">
        <v>6835</v>
      </c>
      <c r="D86" t="s">
        <v>6544</v>
      </c>
      <c r="E86" t="s">
        <v>101</v>
      </c>
      <c r="F86" t="s">
        <v>6272</v>
      </c>
      <c r="G86" t="s">
        <v>6426</v>
      </c>
      <c r="H86" t="s">
        <v>6452</v>
      </c>
      <c r="I86" s="77" t="s">
        <v>6443</v>
      </c>
      <c r="K86" s="31"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7" t="s">
        <v>6919</v>
      </c>
      <c r="J87" s="69" t="s">
        <v>12393</v>
      </c>
      <c r="K87" s="31" t="s">
        <v>6920</v>
      </c>
      <c r="L87" s="22">
        <v>2683964</v>
      </c>
      <c r="M87" s="22">
        <v>1800000</v>
      </c>
      <c r="N87">
        <v>30</v>
      </c>
      <c r="O87" t="s">
        <v>6410</v>
      </c>
      <c r="P87">
        <f>Readiness_country[[#This Row],[Amount Approved]]/SUM(L:L)*100</f>
        <v>0.99929330183988907</v>
      </c>
    </row>
    <row r="88" spans="1:16" ht="14.45" customHeight="1">
      <c r="A88" t="s">
        <v>7106</v>
      </c>
      <c r="B88" t="s">
        <v>6171</v>
      </c>
      <c r="C88" t="s">
        <v>7107</v>
      </c>
      <c r="D88" t="s">
        <v>6447</v>
      </c>
      <c r="E88" t="s">
        <v>101</v>
      </c>
      <c r="F88" t="s">
        <v>6272</v>
      </c>
      <c r="G88" t="s">
        <v>6426</v>
      </c>
      <c r="H88" t="s">
        <v>6452</v>
      </c>
      <c r="I88" s="77" t="s">
        <v>6443</v>
      </c>
      <c r="K88" s="31" t="s">
        <v>7102</v>
      </c>
      <c r="L88" s="22">
        <v>300000</v>
      </c>
      <c r="M88" s="22">
        <v>240000</v>
      </c>
      <c r="N88">
        <v>12</v>
      </c>
      <c r="O88" t="s">
        <v>6410</v>
      </c>
      <c r="P88">
        <f>Readiness_country[[#This Row],[Amount Approved]]/SUM(L:L)*100</f>
        <v>0.11169598047960655</v>
      </c>
    </row>
    <row r="89" spans="1:16" ht="14.45" customHeight="1">
      <c r="A89" t="s">
        <v>7358</v>
      </c>
      <c r="B89" t="s">
        <v>6171</v>
      </c>
      <c r="C89" t="s">
        <v>7359</v>
      </c>
      <c r="D89" t="s">
        <v>6406</v>
      </c>
      <c r="E89" t="s">
        <v>101</v>
      </c>
      <c r="F89" t="s">
        <v>6272</v>
      </c>
      <c r="G89" t="s">
        <v>6426</v>
      </c>
      <c r="H89" t="s">
        <v>6452</v>
      </c>
      <c r="I89" s="77" t="s">
        <v>6919</v>
      </c>
      <c r="J89" s="69" t="s">
        <v>12393</v>
      </c>
      <c r="K89" s="31" t="s">
        <v>7360</v>
      </c>
      <c r="L89" s="22">
        <v>299881</v>
      </c>
      <c r="M89" s="22">
        <v>150000</v>
      </c>
      <c r="N89">
        <v>18</v>
      </c>
      <c r="O89" t="s">
        <v>6410</v>
      </c>
      <c r="P89">
        <f>Readiness_country[[#This Row],[Amount Approved]]/SUM(L:L)*100</f>
        <v>0.11165167440734965</v>
      </c>
    </row>
    <row r="90" spans="1:16" ht="14.45" customHeight="1">
      <c r="A90" t="s">
        <v>7389</v>
      </c>
      <c r="B90" t="s">
        <v>6171</v>
      </c>
      <c r="C90" t="s">
        <v>7390</v>
      </c>
      <c r="D90" t="s">
        <v>6406</v>
      </c>
      <c r="E90" t="s">
        <v>101</v>
      </c>
      <c r="F90" t="s">
        <v>6272</v>
      </c>
      <c r="G90" t="s">
        <v>6426</v>
      </c>
      <c r="H90" t="s">
        <v>6452</v>
      </c>
      <c r="I90" s="77" t="s">
        <v>6443</v>
      </c>
      <c r="K90" s="31" t="s">
        <v>7391</v>
      </c>
      <c r="L90" s="22">
        <v>299981</v>
      </c>
      <c r="M90" s="22">
        <v>280000</v>
      </c>
      <c r="N90">
        <v>12</v>
      </c>
      <c r="O90" t="s">
        <v>6410</v>
      </c>
      <c r="P90">
        <f>Readiness_country[[#This Row],[Amount Approved]]/SUM(L:L)*100</f>
        <v>0.11168890640084286</v>
      </c>
    </row>
    <row r="91" spans="1:16" ht="14.45" customHeight="1">
      <c r="A91" t="s">
        <v>6425</v>
      </c>
      <c r="B91" t="s">
        <v>6171</v>
      </c>
      <c r="C91" t="s">
        <v>6405</v>
      </c>
      <c r="D91" t="s">
        <v>6406</v>
      </c>
      <c r="E91" t="s">
        <v>12421</v>
      </c>
      <c r="F91" t="s">
        <v>6185</v>
      </c>
      <c r="G91" t="s">
        <v>6426</v>
      </c>
      <c r="H91" t="s">
        <v>6427</v>
      </c>
      <c r="I91" s="77" t="s">
        <v>6428</v>
      </c>
      <c r="J91" s="69" t="s">
        <v>7661</v>
      </c>
      <c r="K91" s="31" t="s">
        <v>6429</v>
      </c>
      <c r="L91" s="22">
        <v>426080</v>
      </c>
      <c r="M91" s="22">
        <v>425810</v>
      </c>
      <c r="N91">
        <v>18</v>
      </c>
      <c r="O91" t="s">
        <v>6430</v>
      </c>
      <c r="P91">
        <f>Readiness_country[[#This Row],[Amount Approved]]/SUM(L:L)*100</f>
        <v>0.15863807787583589</v>
      </c>
    </row>
    <row r="92" spans="1:16" ht="14.45" customHeight="1">
      <c r="A92" t="s">
        <v>6827</v>
      </c>
      <c r="B92" t="s">
        <v>6171</v>
      </c>
      <c r="C92" t="s">
        <v>6828</v>
      </c>
      <c r="D92" t="s">
        <v>6544</v>
      </c>
      <c r="E92" t="s">
        <v>97</v>
      </c>
      <c r="F92" t="s">
        <v>6185</v>
      </c>
      <c r="G92" t="s">
        <v>6426</v>
      </c>
      <c r="H92" t="s">
        <v>6829</v>
      </c>
      <c r="I92" s="77" t="s">
        <v>6647</v>
      </c>
      <c r="J92" s="69" t="s">
        <v>7702</v>
      </c>
      <c r="K92" s="31"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69" t="s">
        <v>95</v>
      </c>
      <c r="F93" t="s">
        <v>6185</v>
      </c>
      <c r="G93" t="s">
        <v>6426</v>
      </c>
      <c r="H93" t="s">
        <v>6407</v>
      </c>
      <c r="I93" s="77" t="s">
        <v>6469</v>
      </c>
      <c r="J93" s="69" t="s">
        <v>7667</v>
      </c>
      <c r="K93" s="31" t="s">
        <v>6721</v>
      </c>
      <c r="L93" s="22">
        <v>1397000</v>
      </c>
      <c r="M93" s="22">
        <v>1397000</v>
      </c>
      <c r="N93">
        <v>18</v>
      </c>
      <c r="O93" t="s">
        <v>6430</v>
      </c>
      <c r="P93">
        <f>Readiness_country[[#This Row],[Amount Approved]]/SUM(L:L)*100</f>
        <v>0.52013094910003455</v>
      </c>
    </row>
    <row r="94" spans="1:16" ht="14.45" customHeight="1">
      <c r="A94" t="s">
        <v>6463</v>
      </c>
      <c r="B94" t="s">
        <v>6171</v>
      </c>
      <c r="C94" t="s">
        <v>6437</v>
      </c>
      <c r="D94" t="s">
        <v>6406</v>
      </c>
      <c r="E94" t="s">
        <v>99</v>
      </c>
      <c r="F94" t="s">
        <v>6198</v>
      </c>
      <c r="G94" t="s">
        <v>1696</v>
      </c>
      <c r="H94" t="s">
        <v>6464</v>
      </c>
      <c r="I94" s="77" t="s">
        <v>6465</v>
      </c>
      <c r="J94" s="69" t="s">
        <v>12376</v>
      </c>
      <c r="K94" s="31" t="s">
        <v>6466</v>
      </c>
      <c r="L94" s="22">
        <v>142750.22</v>
      </c>
      <c r="M94" s="22">
        <v>142750.22</v>
      </c>
      <c r="N94">
        <v>12</v>
      </c>
      <c r="O94" t="s">
        <v>6410</v>
      </c>
      <c r="P94">
        <f>Readiness_country[[#This Row],[Amount Approved]]/SUM(L:L)*100</f>
        <v>5.3148752621931812E-2</v>
      </c>
    </row>
    <row r="95" spans="1:16" ht="14.45" customHeight="1">
      <c r="A95" t="s">
        <v>6706</v>
      </c>
      <c r="B95" t="s">
        <v>6171</v>
      </c>
      <c r="C95" t="s">
        <v>6707</v>
      </c>
      <c r="D95" t="s">
        <v>6406</v>
      </c>
      <c r="E95" t="s">
        <v>99</v>
      </c>
      <c r="F95" t="s">
        <v>6198</v>
      </c>
      <c r="G95" t="s">
        <v>6426</v>
      </c>
      <c r="H95" t="s">
        <v>6464</v>
      </c>
      <c r="I95" s="77" t="s">
        <v>6465</v>
      </c>
      <c r="J95" s="69" t="s">
        <v>12376</v>
      </c>
      <c r="K95" s="31" t="s">
        <v>6708</v>
      </c>
      <c r="L95" s="22">
        <v>685900</v>
      </c>
      <c r="M95" s="22">
        <v>617310</v>
      </c>
      <c r="N95">
        <v>24</v>
      </c>
      <c r="O95" t="s">
        <v>6410</v>
      </c>
      <c r="P95">
        <f>Readiness_country[[#This Row],[Amount Approved]]/SUM(L:L)*100</f>
        <v>0.2553742433698738</v>
      </c>
    </row>
    <row r="96" spans="1:16" ht="14.45" customHeight="1">
      <c r="A96" t="s">
        <v>6754</v>
      </c>
      <c r="B96" t="s">
        <v>6171</v>
      </c>
      <c r="C96" t="s">
        <v>6446</v>
      </c>
      <c r="D96" t="s">
        <v>6447</v>
      </c>
      <c r="E96" t="s">
        <v>99</v>
      </c>
      <c r="F96" t="s">
        <v>6198</v>
      </c>
      <c r="G96" t="s">
        <v>1696</v>
      </c>
      <c r="H96" t="s">
        <v>6464</v>
      </c>
      <c r="I96" s="77" t="s">
        <v>6449</v>
      </c>
      <c r="J96" s="69" t="s">
        <v>12374</v>
      </c>
      <c r="K96" s="31" t="s">
        <v>6755</v>
      </c>
      <c r="L96" s="22">
        <v>35519.46</v>
      </c>
      <c r="M96" s="22">
        <v>35519.46</v>
      </c>
      <c r="N96" t="s">
        <v>6443</v>
      </c>
      <c r="O96" t="s">
        <v>7546</v>
      </c>
      <c r="P96">
        <f>Readiness_country[[#This Row],[Amount Approved]]/SUM(L:L)*100</f>
        <v>1.3224603036020554E-2</v>
      </c>
    </row>
    <row r="97" spans="1:16" ht="14.45" customHeight="1">
      <c r="A97" t="s">
        <v>7206</v>
      </c>
      <c r="B97" t="s">
        <v>6171</v>
      </c>
      <c r="C97" t="s">
        <v>7207</v>
      </c>
      <c r="D97" t="s">
        <v>6406</v>
      </c>
      <c r="E97" t="s">
        <v>99</v>
      </c>
      <c r="F97" t="s">
        <v>6198</v>
      </c>
      <c r="G97" t="s">
        <v>6426</v>
      </c>
      <c r="H97" t="s">
        <v>6464</v>
      </c>
      <c r="I97" s="77" t="s">
        <v>6443</v>
      </c>
      <c r="K97" s="31" t="s">
        <v>7169</v>
      </c>
      <c r="L97" s="22">
        <v>999996</v>
      </c>
      <c r="M97" s="22">
        <v>399998.4</v>
      </c>
      <c r="N97">
        <v>24</v>
      </c>
      <c r="O97" t="s">
        <v>6410</v>
      </c>
      <c r="P97">
        <f>Readiness_country[[#This Row],[Amount Approved]]/SUM(L:L)*100</f>
        <v>0.37231844565228212</v>
      </c>
    </row>
    <row r="98" spans="1:16" ht="14.45" customHeight="1">
      <c r="A98" t="s">
        <v>6702</v>
      </c>
      <c r="B98" t="s">
        <v>6171</v>
      </c>
      <c r="C98" t="s">
        <v>6703</v>
      </c>
      <c r="D98" t="s">
        <v>6406</v>
      </c>
      <c r="E98" t="s">
        <v>107</v>
      </c>
      <c r="F98" t="s">
        <v>6272</v>
      </c>
      <c r="G98" t="s">
        <v>6426</v>
      </c>
      <c r="H98" t="s">
        <v>6704</v>
      </c>
      <c r="I98" s="77" t="s">
        <v>6652</v>
      </c>
      <c r="J98" s="69" t="s">
        <v>78</v>
      </c>
      <c r="K98" s="31"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77" t="s">
        <v>6443</v>
      </c>
      <c r="K99" s="31" t="s">
        <v>6851</v>
      </c>
      <c r="L99" s="22">
        <v>2861917</v>
      </c>
      <c r="M99" s="22">
        <v>2249008.33</v>
      </c>
      <c r="N99">
        <v>36</v>
      </c>
      <c r="O99" t="s">
        <v>6430</v>
      </c>
      <c r="P99">
        <f>Readiness_country[[#This Row],[Amount Approved]]/SUM(L:L)*100</f>
        <v>1.0655487512208472</v>
      </c>
    </row>
    <row r="100" spans="1:16" ht="14.45" customHeight="1">
      <c r="A100" t="s">
        <v>6496</v>
      </c>
      <c r="B100" t="s">
        <v>6171</v>
      </c>
      <c r="C100" t="s">
        <v>6405</v>
      </c>
      <c r="D100" t="s">
        <v>6406</v>
      </c>
      <c r="E100" t="s">
        <v>91</v>
      </c>
      <c r="F100" t="s">
        <v>6185</v>
      </c>
      <c r="G100" t="s">
        <v>6426</v>
      </c>
      <c r="H100" t="s">
        <v>6497</v>
      </c>
      <c r="I100" s="77" t="s">
        <v>6408</v>
      </c>
      <c r="J100" s="69" t="s">
        <v>12371</v>
      </c>
      <c r="K100" s="31"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77" t="s">
        <v>6443</v>
      </c>
      <c r="K101" s="31" t="s">
        <v>6904</v>
      </c>
      <c r="L101" s="22">
        <v>2388865</v>
      </c>
      <c r="M101" s="22">
        <v>1139250</v>
      </c>
      <c r="N101">
        <v>36</v>
      </c>
      <c r="O101" t="s">
        <v>6430</v>
      </c>
      <c r="P101">
        <f>Readiness_country[[#This Row],[Amount Approved]]/SUM(L:L)*100</f>
        <v>0.88942206136138446</v>
      </c>
    </row>
    <row r="102" spans="1:16" ht="14.45" customHeight="1">
      <c r="A102" t="s">
        <v>7097</v>
      </c>
      <c r="B102" t="s">
        <v>6171</v>
      </c>
      <c r="C102" t="s">
        <v>7098</v>
      </c>
      <c r="D102" t="s">
        <v>6447</v>
      </c>
      <c r="E102" t="s">
        <v>91</v>
      </c>
      <c r="F102" t="s">
        <v>6185</v>
      </c>
      <c r="G102" t="s">
        <v>1696</v>
      </c>
      <c r="H102" t="s">
        <v>6497</v>
      </c>
      <c r="I102" s="77" t="s">
        <v>6443</v>
      </c>
      <c r="K102" s="31" t="s">
        <v>7099</v>
      </c>
      <c r="L102" s="22">
        <v>34977.83</v>
      </c>
      <c r="M102" s="22">
        <v>34977.83</v>
      </c>
      <c r="N102" t="s">
        <v>6443</v>
      </c>
      <c r="O102" t="s">
        <v>7546</v>
      </c>
      <c r="P102">
        <f>Readiness_country[[#This Row],[Amount Approved]]/SUM(L:L)*100</f>
        <v>1.3022943389663325E-2</v>
      </c>
    </row>
    <row r="103" spans="1:16" ht="14.45" customHeight="1">
      <c r="A103" t="s">
        <v>7310</v>
      </c>
      <c r="B103" t="s">
        <v>6171</v>
      </c>
      <c r="C103" t="s">
        <v>7311</v>
      </c>
      <c r="D103" t="s">
        <v>6447</v>
      </c>
      <c r="E103" t="s">
        <v>91</v>
      </c>
      <c r="F103" t="s">
        <v>6185</v>
      </c>
      <c r="G103" t="s">
        <v>6426</v>
      </c>
      <c r="H103" t="s">
        <v>6497</v>
      </c>
      <c r="I103" s="77" t="s">
        <v>6687</v>
      </c>
      <c r="J103" s="69" t="s">
        <v>12387</v>
      </c>
      <c r="K103" s="31" t="s">
        <v>6327</v>
      </c>
      <c r="L103" s="22">
        <v>414232</v>
      </c>
      <c r="M103" s="22">
        <v>188790</v>
      </c>
      <c r="N103">
        <v>18</v>
      </c>
      <c r="O103" t="s">
        <v>6430</v>
      </c>
      <c r="P103">
        <f>Readiness_country[[#This Row],[Amount Approved]]/SUM(L:L)*100</f>
        <v>0.15422683128676126</v>
      </c>
    </row>
    <row r="104" spans="1:16" ht="14.45" customHeight="1">
      <c r="A104" t="s">
        <v>6989</v>
      </c>
      <c r="B104" t="s">
        <v>6171</v>
      </c>
      <c r="C104" t="s">
        <v>6947</v>
      </c>
      <c r="D104" t="s">
        <v>6406</v>
      </c>
      <c r="E104" t="s">
        <v>109</v>
      </c>
      <c r="F104" t="s">
        <v>6272</v>
      </c>
      <c r="G104" t="s">
        <v>6426</v>
      </c>
      <c r="H104" t="s">
        <v>6990</v>
      </c>
      <c r="I104" s="77" t="s">
        <v>6469</v>
      </c>
      <c r="J104" s="69" t="s">
        <v>7667</v>
      </c>
      <c r="K104" s="31" t="s">
        <v>6991</v>
      </c>
      <c r="L104" s="22">
        <v>333300</v>
      </c>
      <c r="M104" s="22">
        <v>333300</v>
      </c>
      <c r="N104">
        <v>18</v>
      </c>
      <c r="O104" t="s">
        <v>6430</v>
      </c>
      <c r="P104">
        <f>Readiness_country[[#This Row],[Amount Approved]]/SUM(L:L)*100</f>
        <v>0.1240942343128429</v>
      </c>
    </row>
    <row r="105" spans="1:16" ht="14.45" customHeight="1">
      <c r="A105" t="s">
        <v>7444</v>
      </c>
      <c r="B105" t="s">
        <v>6171</v>
      </c>
      <c r="C105" t="s">
        <v>7445</v>
      </c>
      <c r="D105" t="s">
        <v>6406</v>
      </c>
      <c r="E105" s="142" t="s">
        <v>363</v>
      </c>
      <c r="F105" t="s">
        <v>6198</v>
      </c>
      <c r="G105" t="s">
        <v>6545</v>
      </c>
      <c r="H105" t="s">
        <v>7446</v>
      </c>
      <c r="I105" s="77" t="s">
        <v>6647</v>
      </c>
      <c r="J105" s="69" t="s">
        <v>7702</v>
      </c>
      <c r="K105" s="31" t="s">
        <v>7396</v>
      </c>
      <c r="L105" s="22">
        <v>752090</v>
      </c>
      <c r="M105" s="22">
        <v>0</v>
      </c>
      <c r="N105">
        <v>24</v>
      </c>
      <c r="O105" t="s">
        <v>6430</v>
      </c>
      <c r="P105">
        <f>Readiness_country[[#This Row],[Amount Approved]]/SUM(L:L)*100</f>
        <v>0.28001809986302434</v>
      </c>
    </row>
    <row r="106" spans="1:16" ht="14.45" customHeight="1">
      <c r="A106" t="s">
        <v>6404</v>
      </c>
      <c r="B106" t="s">
        <v>6171</v>
      </c>
      <c r="C106" t="s">
        <v>6405</v>
      </c>
      <c r="D106" t="s">
        <v>6406</v>
      </c>
      <c r="E106" s="69" t="s">
        <v>95</v>
      </c>
      <c r="F106" t="s">
        <v>6185</v>
      </c>
      <c r="G106" t="s">
        <v>1696</v>
      </c>
      <c r="H106" t="s">
        <v>6407</v>
      </c>
      <c r="I106" s="77" t="s">
        <v>6408</v>
      </c>
      <c r="J106" s="69" t="s">
        <v>12371</v>
      </c>
      <c r="K106" s="31" t="s">
        <v>6409</v>
      </c>
      <c r="L106" s="22">
        <v>298630</v>
      </c>
      <c r="M106" s="22">
        <v>298630</v>
      </c>
      <c r="N106">
        <v>24</v>
      </c>
      <c r="O106" t="s">
        <v>6410</v>
      </c>
      <c r="P106">
        <f>Readiness_country[[#This Row],[Amount Approved]]/SUM(L:L)*100</f>
        <v>0.11118590216874968</v>
      </c>
    </row>
    <row r="107" spans="1:16" ht="14.45" customHeight="1">
      <c r="A107" t="s">
        <v>6982</v>
      </c>
      <c r="B107" t="s">
        <v>6171</v>
      </c>
      <c r="C107" t="s">
        <v>6939</v>
      </c>
      <c r="D107" t="s">
        <v>6447</v>
      </c>
      <c r="E107" s="69" t="s">
        <v>95</v>
      </c>
      <c r="F107" t="s">
        <v>6185</v>
      </c>
      <c r="G107" t="s">
        <v>6426</v>
      </c>
      <c r="H107" t="s">
        <v>6407</v>
      </c>
      <c r="I107" s="77" t="s">
        <v>6983</v>
      </c>
      <c r="J107" s="77" t="s">
        <v>6983</v>
      </c>
      <c r="K107" s="31" t="s">
        <v>6984</v>
      </c>
      <c r="L107" s="22">
        <v>265211</v>
      </c>
      <c r="M107" s="22">
        <v>130000</v>
      </c>
      <c r="N107">
        <v>18</v>
      </c>
      <c r="O107" t="s">
        <v>6410</v>
      </c>
      <c r="P107">
        <f>Readiness_country[[#This Row],[Amount Approved]]/SUM(L:L)*100</f>
        <v>9.8743342263256456E-2</v>
      </c>
    </row>
    <row r="108" spans="1:16" ht="14.45" customHeight="1">
      <c r="A108" t="s">
        <v>7088</v>
      </c>
      <c r="B108" t="s">
        <v>6171</v>
      </c>
      <c r="C108" t="s">
        <v>7089</v>
      </c>
      <c r="D108" t="s">
        <v>6544</v>
      </c>
      <c r="E108" s="69" t="s">
        <v>95</v>
      </c>
      <c r="F108" t="s">
        <v>6185</v>
      </c>
      <c r="G108" t="s">
        <v>6426</v>
      </c>
      <c r="H108" t="s">
        <v>6407</v>
      </c>
      <c r="I108" s="77" t="s">
        <v>6647</v>
      </c>
      <c r="J108" s="69" t="s">
        <v>7702</v>
      </c>
      <c r="K108" s="31" t="s">
        <v>6848</v>
      </c>
      <c r="L108" s="22">
        <v>299718</v>
      </c>
      <c r="M108" s="22">
        <v>297370</v>
      </c>
      <c r="N108">
        <v>18</v>
      </c>
      <c r="O108" t="s">
        <v>6430</v>
      </c>
      <c r="P108">
        <f>Readiness_country[[#This Row],[Amount Approved]]/SUM(L:L)*100</f>
        <v>0.11159098625795573</v>
      </c>
    </row>
    <row r="109" spans="1:16" ht="14.45" customHeight="1">
      <c r="A109" t="s">
        <v>7454</v>
      </c>
      <c r="B109" t="s">
        <v>6171</v>
      </c>
      <c r="C109" t="s">
        <v>7455</v>
      </c>
      <c r="D109" t="s">
        <v>6544</v>
      </c>
      <c r="E109" s="69" t="s">
        <v>95</v>
      </c>
      <c r="F109" t="s">
        <v>6185</v>
      </c>
      <c r="G109" t="s">
        <v>6426</v>
      </c>
      <c r="H109" t="s">
        <v>6407</v>
      </c>
      <c r="I109" s="77" t="s">
        <v>6979</v>
      </c>
      <c r="J109" s="77" t="s">
        <v>6979</v>
      </c>
      <c r="K109" s="31" t="s">
        <v>7434</v>
      </c>
      <c r="L109" s="22">
        <v>326689</v>
      </c>
      <c r="M109" s="22">
        <v>294020</v>
      </c>
      <c r="N109">
        <v>15</v>
      </c>
      <c r="O109" t="s">
        <v>6430</v>
      </c>
      <c r="P109">
        <f>Readiness_country[[#This Row],[Amount Approved]]/SUM(L:L)*100</f>
        <v>0.12163282722300729</v>
      </c>
    </row>
    <row r="110" spans="1:16" ht="14.45" customHeight="1">
      <c r="A110" t="s">
        <v>6551</v>
      </c>
      <c r="B110" t="s">
        <v>6171</v>
      </c>
      <c r="C110" t="s">
        <v>6405</v>
      </c>
      <c r="D110" t="s">
        <v>6406</v>
      </c>
      <c r="E110" t="s">
        <v>121</v>
      </c>
      <c r="F110" t="s">
        <v>6185</v>
      </c>
      <c r="G110" t="s">
        <v>6426</v>
      </c>
      <c r="H110" t="s">
        <v>6552</v>
      </c>
      <c r="I110" s="77" t="s">
        <v>6408</v>
      </c>
      <c r="J110" s="69" t="s">
        <v>12371</v>
      </c>
      <c r="K110" s="31" t="s">
        <v>6553</v>
      </c>
      <c r="L110" s="22">
        <v>300000</v>
      </c>
      <c r="M110" s="22">
        <v>120000</v>
      </c>
      <c r="N110">
        <v>12</v>
      </c>
      <c r="O110" t="s">
        <v>6410</v>
      </c>
      <c r="P110">
        <f>Readiness_country[[#This Row],[Amount Approved]]/SUM(L:L)*100</f>
        <v>0.11169598047960655</v>
      </c>
    </row>
    <row r="111" spans="1:16" ht="14.45" customHeight="1">
      <c r="A111" t="s">
        <v>6696</v>
      </c>
      <c r="B111" t="s">
        <v>6171</v>
      </c>
      <c r="C111" t="s">
        <v>6697</v>
      </c>
      <c r="D111" t="s">
        <v>6406</v>
      </c>
      <c r="E111" s="69" t="s">
        <v>127</v>
      </c>
      <c r="F111" t="s">
        <v>6272</v>
      </c>
      <c r="G111" t="s">
        <v>6426</v>
      </c>
      <c r="H111" t="s">
        <v>6698</v>
      </c>
      <c r="I111" s="77" t="s">
        <v>6469</v>
      </c>
      <c r="J111" s="69" t="s">
        <v>7667</v>
      </c>
      <c r="K111" s="31"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9" t="s">
        <v>127</v>
      </c>
      <c r="F112" t="s">
        <v>6272</v>
      </c>
      <c r="G112" t="s">
        <v>6426</v>
      </c>
      <c r="H112" t="s">
        <v>6698</v>
      </c>
      <c r="I112" s="77" t="s">
        <v>7034</v>
      </c>
      <c r="J112" s="77" t="s">
        <v>7034</v>
      </c>
      <c r="K112" s="31" t="s">
        <v>6965</v>
      </c>
      <c r="L112" s="22">
        <v>2940000</v>
      </c>
      <c r="M112" s="22">
        <v>300000</v>
      </c>
      <c r="N112">
        <v>36</v>
      </c>
      <c r="O112" t="s">
        <v>6410</v>
      </c>
      <c r="P112">
        <f>Readiness_country[[#This Row],[Amount Approved]]/SUM(L:L)*100</f>
        <v>1.0946206087001442</v>
      </c>
    </row>
    <row r="113" spans="1:16" ht="14.45" customHeight="1">
      <c r="A113" t="s">
        <v>7275</v>
      </c>
      <c r="B113" t="s">
        <v>6171</v>
      </c>
      <c r="C113" t="s">
        <v>7276</v>
      </c>
      <c r="D113" t="s">
        <v>6544</v>
      </c>
      <c r="E113" s="69" t="s">
        <v>127</v>
      </c>
      <c r="F113" t="s">
        <v>6272</v>
      </c>
      <c r="G113" t="s">
        <v>6545</v>
      </c>
      <c r="H113" t="s">
        <v>6698</v>
      </c>
      <c r="I113" s="77" t="s">
        <v>6443</v>
      </c>
      <c r="K113" s="31" t="s">
        <v>7277</v>
      </c>
      <c r="L113" s="22">
        <v>749060</v>
      </c>
      <c r="M113" s="22">
        <v>0</v>
      </c>
      <c r="N113">
        <v>24</v>
      </c>
      <c r="O113" t="s">
        <v>6410</v>
      </c>
      <c r="P113">
        <f>Readiness_country[[#This Row],[Amount Approved]]/SUM(L:L)*100</f>
        <v>0.27888997046018033</v>
      </c>
    </row>
    <row r="114" spans="1:16" ht="14.45" customHeight="1">
      <c r="A114" t="s">
        <v>7377</v>
      </c>
      <c r="B114" t="s">
        <v>805</v>
      </c>
      <c r="C114" t="s">
        <v>7378</v>
      </c>
      <c r="D114" t="s">
        <v>6544</v>
      </c>
      <c r="E114" s="69" t="s">
        <v>127</v>
      </c>
      <c r="F114" t="s">
        <v>6272</v>
      </c>
      <c r="G114" t="s">
        <v>6426</v>
      </c>
      <c r="H114" t="s">
        <v>6443</v>
      </c>
      <c r="I114" s="77" t="s">
        <v>6443</v>
      </c>
      <c r="K114" s="31"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9" t="s">
        <v>127</v>
      </c>
      <c r="F115" t="s">
        <v>6272</v>
      </c>
      <c r="G115" t="s">
        <v>6426</v>
      </c>
      <c r="H115" t="s">
        <v>6433</v>
      </c>
      <c r="I115" s="77" t="s">
        <v>6428</v>
      </c>
      <c r="J115" s="69" t="s">
        <v>7661</v>
      </c>
      <c r="K115" s="31" t="s">
        <v>6914</v>
      </c>
      <c r="L115" s="22">
        <v>2998325</v>
      </c>
      <c r="M115" s="22">
        <v>1874103</v>
      </c>
      <c r="N115">
        <v>36</v>
      </c>
      <c r="O115" t="s">
        <v>6430</v>
      </c>
      <c r="P115">
        <f>Readiness_country[[#This Row],[Amount Approved]]/SUM(L:L)*100</f>
        <v>1.1163361689050544</v>
      </c>
    </row>
    <row r="116" spans="1:16" ht="14.45" customHeight="1">
      <c r="A116" t="s">
        <v>6431</v>
      </c>
      <c r="B116" t="s">
        <v>6171</v>
      </c>
      <c r="C116" t="s">
        <v>6432</v>
      </c>
      <c r="D116" t="s">
        <v>6406</v>
      </c>
      <c r="E116" s="69" t="s">
        <v>127</v>
      </c>
      <c r="F116" t="s">
        <v>6272</v>
      </c>
      <c r="G116" t="s">
        <v>1696</v>
      </c>
      <c r="H116" t="s">
        <v>6433</v>
      </c>
      <c r="I116" s="77" t="s">
        <v>6434</v>
      </c>
      <c r="J116" s="77" t="s">
        <v>6434</v>
      </c>
      <c r="K116" s="31" t="s">
        <v>6435</v>
      </c>
      <c r="L116" s="22">
        <v>257626</v>
      </c>
      <c r="M116" s="22">
        <v>257626</v>
      </c>
      <c r="N116">
        <v>12</v>
      </c>
      <c r="O116" t="s">
        <v>6410</v>
      </c>
      <c r="P116">
        <f>Readiness_country[[#This Row],[Amount Approved]]/SUM(L:L)*100</f>
        <v>9.5919295556797068E-2</v>
      </c>
    </row>
    <row r="117" spans="1:16" ht="14.45" customHeight="1">
      <c r="A117" t="s">
        <v>7395</v>
      </c>
      <c r="B117" t="s">
        <v>6171</v>
      </c>
      <c r="C117" t="s">
        <v>7171</v>
      </c>
      <c r="D117" t="s">
        <v>6544</v>
      </c>
      <c r="E117" s="69" t="s">
        <v>127</v>
      </c>
      <c r="F117" t="s">
        <v>6272</v>
      </c>
      <c r="G117" t="s">
        <v>6426</v>
      </c>
      <c r="H117" t="s">
        <v>6433</v>
      </c>
      <c r="I117" s="77" t="s">
        <v>6443</v>
      </c>
      <c r="K117" s="31" t="s">
        <v>7396</v>
      </c>
      <c r="L117" s="22">
        <v>565032</v>
      </c>
      <c r="M117" s="22">
        <v>94566</v>
      </c>
      <c r="N117">
        <v>24</v>
      </c>
      <c r="O117" t="s">
        <v>6410</v>
      </c>
      <c r="P117">
        <f>Readiness_country[[#This Row],[Amount Approved]]/SUM(L:L)*100</f>
        <v>0.21037267747451016</v>
      </c>
    </row>
    <row r="118" spans="1:16" ht="14.45" customHeight="1">
      <c r="A118" t="s">
        <v>6518</v>
      </c>
      <c r="B118" t="s">
        <v>6171</v>
      </c>
      <c r="C118" t="s">
        <v>6405</v>
      </c>
      <c r="D118" t="s">
        <v>6406</v>
      </c>
      <c r="E118" t="s">
        <v>131</v>
      </c>
      <c r="F118" t="s">
        <v>6272</v>
      </c>
      <c r="G118" t="s">
        <v>6426</v>
      </c>
      <c r="H118" t="s">
        <v>548</v>
      </c>
      <c r="I118" s="77" t="s">
        <v>6469</v>
      </c>
      <c r="J118" s="69" t="s">
        <v>7667</v>
      </c>
      <c r="K118" s="31"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7" t="s">
        <v>6469</v>
      </c>
      <c r="J119" s="69" t="s">
        <v>7667</v>
      </c>
      <c r="K119" s="31" t="s">
        <v>6764</v>
      </c>
      <c r="L119" s="22">
        <v>3000000</v>
      </c>
      <c r="M119" s="22">
        <v>1079892</v>
      </c>
      <c r="N119">
        <v>36</v>
      </c>
      <c r="O119" t="s">
        <v>6430</v>
      </c>
      <c r="P119">
        <f>Readiness_country[[#This Row],[Amount Approved]]/SUM(L:L)*100</f>
        <v>1.1169598047960656</v>
      </c>
    </row>
    <row r="120" spans="1:16" ht="14.45" customHeight="1">
      <c r="A120" t="s">
        <v>6985</v>
      </c>
      <c r="B120" t="s">
        <v>6171</v>
      </c>
      <c r="C120" t="s">
        <v>6543</v>
      </c>
      <c r="D120" t="s">
        <v>6544</v>
      </c>
      <c r="E120" t="s">
        <v>131</v>
      </c>
      <c r="F120" t="s">
        <v>6272</v>
      </c>
      <c r="G120" t="s">
        <v>6426</v>
      </c>
      <c r="H120" t="s">
        <v>548</v>
      </c>
      <c r="I120" s="77" t="s">
        <v>6986</v>
      </c>
      <c r="J120" s="77" t="s">
        <v>6986</v>
      </c>
      <c r="K120" s="31" t="s">
        <v>6969</v>
      </c>
      <c r="L120" s="22">
        <v>559516</v>
      </c>
      <c r="M120" s="22">
        <v>510000</v>
      </c>
      <c r="N120">
        <v>18</v>
      </c>
      <c r="O120" t="s">
        <v>6410</v>
      </c>
      <c r="P120">
        <f>Readiness_country[[#This Row],[Amount Approved]]/SUM(L:L)*100</f>
        <v>0.20831896071342512</v>
      </c>
    </row>
    <row r="121" spans="1:16" ht="14.45" customHeight="1">
      <c r="A121" t="s">
        <v>7400</v>
      </c>
      <c r="B121" t="s">
        <v>6171</v>
      </c>
      <c r="C121" t="s">
        <v>7401</v>
      </c>
      <c r="D121" t="s">
        <v>6406</v>
      </c>
      <c r="E121" t="s">
        <v>131</v>
      </c>
      <c r="F121" t="s">
        <v>6272</v>
      </c>
      <c r="G121" t="s">
        <v>6545</v>
      </c>
      <c r="H121" t="s">
        <v>548</v>
      </c>
      <c r="I121" s="77" t="s">
        <v>6439</v>
      </c>
      <c r="J121" s="69" t="s">
        <v>12373</v>
      </c>
      <c r="K121" s="31" t="s">
        <v>7402</v>
      </c>
      <c r="L121" s="22">
        <v>497047</v>
      </c>
      <c r="M121" s="22">
        <v>0</v>
      </c>
      <c r="N121">
        <v>18</v>
      </c>
      <c r="O121" t="s">
        <v>6430</v>
      </c>
      <c r="P121">
        <f>Readiness_country[[#This Row],[Amount Approved]]/SUM(L:L)*100</f>
        <v>0.18506050669815668</v>
      </c>
    </row>
    <row r="122" spans="1:16" ht="14.45" customHeight="1">
      <c r="A122" t="s">
        <v>6718</v>
      </c>
      <c r="B122" t="s">
        <v>6171</v>
      </c>
      <c r="C122" t="s">
        <v>6719</v>
      </c>
      <c r="D122" t="s">
        <v>6406</v>
      </c>
      <c r="E122" t="s">
        <v>133</v>
      </c>
      <c r="F122" t="s">
        <v>6185</v>
      </c>
      <c r="G122" t="s">
        <v>6426</v>
      </c>
      <c r="H122" t="s">
        <v>6720</v>
      </c>
      <c r="I122" s="77" t="s">
        <v>6428</v>
      </c>
      <c r="J122" s="69" t="s">
        <v>7661</v>
      </c>
      <c r="K122" s="31" t="s">
        <v>6721</v>
      </c>
      <c r="L122" s="22">
        <v>300000</v>
      </c>
      <c r="M122" s="22">
        <v>122456</v>
      </c>
      <c r="N122">
        <v>18</v>
      </c>
      <c r="O122" t="s">
        <v>6430</v>
      </c>
      <c r="P122">
        <f>Readiness_country[[#This Row],[Amount Approved]]/SUM(L:L)*100</f>
        <v>0.11169598047960655</v>
      </c>
    </row>
    <row r="123" spans="1:16" ht="14.45" customHeight="1">
      <c r="A123" t="s">
        <v>6785</v>
      </c>
      <c r="B123" t="s">
        <v>6171</v>
      </c>
      <c r="C123" t="s">
        <v>6786</v>
      </c>
      <c r="D123" t="s">
        <v>6406</v>
      </c>
      <c r="E123" t="s">
        <v>177</v>
      </c>
      <c r="F123" t="s">
        <v>6185</v>
      </c>
      <c r="G123" t="s">
        <v>6426</v>
      </c>
      <c r="H123" t="s">
        <v>6787</v>
      </c>
      <c r="I123" s="77" t="s">
        <v>6647</v>
      </c>
      <c r="J123" s="69" t="s">
        <v>7702</v>
      </c>
      <c r="K123" s="31" t="s">
        <v>6764</v>
      </c>
      <c r="L123" s="22">
        <v>300000</v>
      </c>
      <c r="M123" s="22">
        <v>297273</v>
      </c>
      <c r="N123">
        <v>12</v>
      </c>
      <c r="O123" t="s">
        <v>6430</v>
      </c>
      <c r="P123">
        <f>Readiness_country[[#This Row],[Amount Approved]]/SUM(L:L)*100</f>
        <v>0.11169598047960655</v>
      </c>
    </row>
    <row r="124" spans="1:16" ht="14.45" customHeight="1">
      <c r="A124" t="s">
        <v>6810</v>
      </c>
      <c r="B124" t="s">
        <v>6171</v>
      </c>
      <c r="C124" t="s">
        <v>6811</v>
      </c>
      <c r="D124" t="s">
        <v>6544</v>
      </c>
      <c r="E124" t="s">
        <v>177</v>
      </c>
      <c r="F124" t="s">
        <v>6185</v>
      </c>
      <c r="G124" t="s">
        <v>6426</v>
      </c>
      <c r="H124" t="s">
        <v>6787</v>
      </c>
      <c r="I124" s="77" t="s">
        <v>6647</v>
      </c>
      <c r="J124" s="69" t="s">
        <v>7702</v>
      </c>
      <c r="K124" s="31" t="s">
        <v>6764</v>
      </c>
      <c r="L124" s="22">
        <v>600000</v>
      </c>
      <c r="M124" s="22">
        <v>594546</v>
      </c>
      <c r="N124">
        <v>12</v>
      </c>
      <c r="O124" t="s">
        <v>6430</v>
      </c>
      <c r="P124">
        <f>Readiness_country[[#This Row],[Amount Approved]]/SUM(L:L)*100</f>
        <v>0.2233919609592131</v>
      </c>
    </row>
    <row r="125" spans="1:16" ht="14.45" customHeight="1">
      <c r="A125" t="s">
        <v>7476</v>
      </c>
      <c r="B125" t="s">
        <v>6171</v>
      </c>
      <c r="C125" t="s">
        <v>7477</v>
      </c>
      <c r="D125" t="s">
        <v>6544</v>
      </c>
      <c r="E125" t="s">
        <v>177</v>
      </c>
      <c r="F125" t="s">
        <v>6185</v>
      </c>
      <c r="G125" t="s">
        <v>6426</v>
      </c>
      <c r="H125" t="s">
        <v>6787</v>
      </c>
      <c r="I125" s="77" t="s">
        <v>6979</v>
      </c>
      <c r="J125" s="77" t="s">
        <v>6979</v>
      </c>
      <c r="K125" s="31" t="s">
        <v>7414</v>
      </c>
      <c r="L125" s="22">
        <v>290441</v>
      </c>
      <c r="M125" s="22">
        <v>261397</v>
      </c>
      <c r="N125">
        <v>18</v>
      </c>
      <c r="O125" t="s">
        <v>6430</v>
      </c>
      <c r="P125">
        <f>Readiness_country[[#This Row],[Amount Approved]]/SUM(L:L)*100</f>
        <v>0.10813697422159137</v>
      </c>
    </row>
    <row r="126" spans="1:16" ht="14.45" customHeight="1">
      <c r="A126" t="s">
        <v>7134</v>
      </c>
      <c r="B126" t="s">
        <v>6171</v>
      </c>
      <c r="C126" t="s">
        <v>7135</v>
      </c>
      <c r="D126" t="s">
        <v>6406</v>
      </c>
      <c r="E126" t="s">
        <v>135</v>
      </c>
      <c r="F126" t="s">
        <v>6185</v>
      </c>
      <c r="G126" t="s">
        <v>6426</v>
      </c>
      <c r="H126" t="s">
        <v>7136</v>
      </c>
      <c r="I126" s="77" t="s">
        <v>6428</v>
      </c>
      <c r="J126" s="69" t="s">
        <v>7661</v>
      </c>
      <c r="K126" s="31" t="s">
        <v>7137</v>
      </c>
      <c r="L126" s="22">
        <v>299965</v>
      </c>
      <c r="M126" s="22">
        <v>159495</v>
      </c>
      <c r="N126">
        <v>18</v>
      </c>
      <c r="O126" t="s">
        <v>6430</v>
      </c>
      <c r="P126">
        <f>Readiness_country[[#This Row],[Amount Approved]]/SUM(L:L)*100</f>
        <v>0.11168294928188394</v>
      </c>
    </row>
    <row r="127" spans="1:16" ht="14.45" customHeight="1">
      <c r="A127" t="s">
        <v>6484</v>
      </c>
      <c r="B127" t="s">
        <v>6171</v>
      </c>
      <c r="C127" t="s">
        <v>6405</v>
      </c>
      <c r="D127" t="s">
        <v>6406</v>
      </c>
      <c r="E127" t="s">
        <v>421</v>
      </c>
      <c r="F127" t="s">
        <v>6185</v>
      </c>
      <c r="G127" t="s">
        <v>6426</v>
      </c>
      <c r="H127" t="s">
        <v>6485</v>
      </c>
      <c r="I127" s="77" t="s">
        <v>6428</v>
      </c>
      <c r="J127" s="69" t="s">
        <v>7661</v>
      </c>
      <c r="K127" s="31"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69" t="s">
        <v>421</v>
      </c>
      <c r="F128" t="s">
        <v>6185</v>
      </c>
      <c r="G128" t="s">
        <v>6426</v>
      </c>
      <c r="H128" t="s">
        <v>6485</v>
      </c>
      <c r="I128" s="77" t="s">
        <v>6443</v>
      </c>
      <c r="K128" s="31" t="s">
        <v>6826</v>
      </c>
      <c r="L128" s="22">
        <v>2796400</v>
      </c>
      <c r="M128" s="22">
        <v>1444622</v>
      </c>
      <c r="N128">
        <v>36</v>
      </c>
      <c r="O128" t="s">
        <v>6430</v>
      </c>
      <c r="P128">
        <f>Readiness_country[[#This Row],[Amount Approved]]/SUM(L:L)*100</f>
        <v>1.041155466043906</v>
      </c>
    </row>
    <row r="129" spans="1:16" ht="14.45" customHeight="1">
      <c r="A129" t="s">
        <v>7415</v>
      </c>
      <c r="B129" t="s">
        <v>6171</v>
      </c>
      <c r="C129" t="s">
        <v>7416</v>
      </c>
      <c r="D129" t="s">
        <v>6544</v>
      </c>
      <c r="E129" s="69" t="s">
        <v>421</v>
      </c>
      <c r="F129" t="s">
        <v>6185</v>
      </c>
      <c r="G129" t="s">
        <v>6426</v>
      </c>
      <c r="H129" t="s">
        <v>6485</v>
      </c>
      <c r="I129" s="77" t="s">
        <v>6694</v>
      </c>
      <c r="J129" s="77" t="s">
        <v>6694</v>
      </c>
      <c r="K129" s="31" t="s">
        <v>7396</v>
      </c>
      <c r="L129" s="22">
        <v>328755</v>
      </c>
      <c r="M129" s="22">
        <v>295880</v>
      </c>
      <c r="N129">
        <v>18</v>
      </c>
      <c r="O129" t="s">
        <v>6430</v>
      </c>
      <c r="P129">
        <f>Readiness_country[[#This Row],[Amount Approved]]/SUM(L:L)*100</f>
        <v>0.12240204020857684</v>
      </c>
    </row>
    <row r="130" spans="1:16" ht="14.45" customHeight="1">
      <c r="A130" t="s">
        <v>6988</v>
      </c>
      <c r="B130" t="s">
        <v>6171</v>
      </c>
      <c r="C130" t="s">
        <v>6543</v>
      </c>
      <c r="D130" t="s">
        <v>6544</v>
      </c>
      <c r="E130" t="s">
        <v>143</v>
      </c>
      <c r="F130" t="s">
        <v>6185</v>
      </c>
      <c r="G130" t="s">
        <v>6426</v>
      </c>
      <c r="H130" t="s">
        <v>6534</v>
      </c>
      <c r="I130" s="77" t="s">
        <v>6687</v>
      </c>
      <c r="J130" s="69" t="s">
        <v>12387</v>
      </c>
      <c r="K130" s="31" t="s">
        <v>6874</v>
      </c>
      <c r="L130" s="22">
        <v>827203</v>
      </c>
      <c r="M130" s="22">
        <v>341553.2</v>
      </c>
      <c r="N130">
        <v>18</v>
      </c>
      <c r="O130" t="s">
        <v>6430</v>
      </c>
      <c r="P130">
        <f>Readiness_country[[#This Row],[Amount Approved]]/SUM(L:L)*100</f>
        <v>0.30798416713557331</v>
      </c>
    </row>
    <row r="131" spans="1:16" ht="14.45" customHeight="1">
      <c r="A131" t="s">
        <v>7364</v>
      </c>
      <c r="B131" t="s">
        <v>6171</v>
      </c>
      <c r="C131" t="s">
        <v>7365</v>
      </c>
      <c r="D131" t="s">
        <v>6406</v>
      </c>
      <c r="E131" t="s">
        <v>147</v>
      </c>
      <c r="F131" t="s">
        <v>6198</v>
      </c>
      <c r="G131" t="s">
        <v>6426</v>
      </c>
      <c r="H131" t="s">
        <v>7366</v>
      </c>
      <c r="I131" s="77" t="s">
        <v>6687</v>
      </c>
      <c r="J131" s="69" t="s">
        <v>12387</v>
      </c>
      <c r="K131" s="31" t="s">
        <v>7367</v>
      </c>
      <c r="L131" s="22">
        <v>1000000</v>
      </c>
      <c r="M131" s="22">
        <v>495538</v>
      </c>
      <c r="N131">
        <v>18</v>
      </c>
      <c r="O131" t="s">
        <v>6430</v>
      </c>
      <c r="P131">
        <f>Readiness_country[[#This Row],[Amount Approved]]/SUM(L:L)*100</f>
        <v>0.37231993493202187</v>
      </c>
    </row>
    <row r="132" spans="1:16" ht="14.45" customHeight="1">
      <c r="A132" t="s">
        <v>6459</v>
      </c>
      <c r="B132" t="s">
        <v>6171</v>
      </c>
      <c r="C132" t="s">
        <v>6405</v>
      </c>
      <c r="D132" t="s">
        <v>6406</v>
      </c>
      <c r="E132" t="s">
        <v>157</v>
      </c>
      <c r="F132" t="s">
        <v>6185</v>
      </c>
      <c r="G132" t="s">
        <v>1696</v>
      </c>
      <c r="H132" t="s">
        <v>6460</v>
      </c>
      <c r="I132" s="77" t="s">
        <v>6461</v>
      </c>
      <c r="J132" s="69" t="s">
        <v>12375</v>
      </c>
      <c r="K132" s="31" t="s">
        <v>6462</v>
      </c>
      <c r="L132" s="22">
        <v>278721</v>
      </c>
      <c r="M132" s="22">
        <v>278721</v>
      </c>
      <c r="N132">
        <v>12</v>
      </c>
      <c r="O132" t="s">
        <v>6410</v>
      </c>
      <c r="P132">
        <f>Readiness_country[[#This Row],[Amount Approved]]/SUM(L:L)*100</f>
        <v>0.10377338458418806</v>
      </c>
    </row>
    <row r="133" spans="1:16" ht="14.45" customHeight="1">
      <c r="A133" t="s">
        <v>6770</v>
      </c>
      <c r="B133" t="s">
        <v>6171</v>
      </c>
      <c r="C133" t="s">
        <v>6446</v>
      </c>
      <c r="D133" t="s">
        <v>6447</v>
      </c>
      <c r="E133" t="s">
        <v>157</v>
      </c>
      <c r="F133" t="s">
        <v>6185</v>
      </c>
      <c r="G133" t="s">
        <v>1696</v>
      </c>
      <c r="H133" t="s">
        <v>6460</v>
      </c>
      <c r="I133" s="77" t="s">
        <v>6449</v>
      </c>
      <c r="J133" s="69" t="s">
        <v>12374</v>
      </c>
      <c r="K133" s="31" t="s">
        <v>6766</v>
      </c>
      <c r="L133" s="22">
        <v>39004.69</v>
      </c>
      <c r="M133" s="22">
        <v>39004.69</v>
      </c>
      <c r="N133" t="s">
        <v>6443</v>
      </c>
      <c r="O133" t="s">
        <v>7546</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7" t="s">
        <v>6461</v>
      </c>
      <c r="J134" s="69" t="s">
        <v>12375</v>
      </c>
      <c r="K134" s="31" t="s">
        <v>7032</v>
      </c>
      <c r="L134" s="22">
        <v>923463</v>
      </c>
      <c r="M134" s="22">
        <v>659750</v>
      </c>
      <c r="N134">
        <v>18</v>
      </c>
      <c r="O134" t="s">
        <v>6410</v>
      </c>
      <c r="P134">
        <f>Readiness_country[[#This Row],[Amount Approved]]/SUM(L:L)*100</f>
        <v>0.34382368407212971</v>
      </c>
    </row>
    <row r="135" spans="1:16" ht="14.45" customHeight="1">
      <c r="A135" t="s">
        <v>7173</v>
      </c>
      <c r="B135" t="s">
        <v>6171</v>
      </c>
      <c r="C135" t="s">
        <v>7174</v>
      </c>
      <c r="D135" t="s">
        <v>6544</v>
      </c>
      <c r="E135" t="s">
        <v>157</v>
      </c>
      <c r="F135" t="s">
        <v>6185</v>
      </c>
      <c r="G135" t="s">
        <v>6426</v>
      </c>
      <c r="H135" t="s">
        <v>6460</v>
      </c>
      <c r="I135" s="77" t="s">
        <v>6461</v>
      </c>
      <c r="J135" s="69" t="s">
        <v>12375</v>
      </c>
      <c r="K135" s="31" t="s">
        <v>7175</v>
      </c>
      <c r="L135" s="22">
        <v>424831</v>
      </c>
      <c r="M135" s="22">
        <v>215000</v>
      </c>
      <c r="N135">
        <v>20</v>
      </c>
      <c r="O135" t="s">
        <v>6410</v>
      </c>
      <c r="P135">
        <f>Readiness_country[[#This Row],[Amount Approved]]/SUM(L:L)*100</f>
        <v>0.15817305027710579</v>
      </c>
    </row>
    <row r="136" spans="1:16" ht="14.45" customHeight="1">
      <c r="A136" t="s">
        <v>7482</v>
      </c>
      <c r="B136" t="s">
        <v>6171</v>
      </c>
      <c r="C136" t="s">
        <v>7483</v>
      </c>
      <c r="D136" t="s">
        <v>6544</v>
      </c>
      <c r="E136" t="s">
        <v>157</v>
      </c>
      <c r="F136" t="s">
        <v>6185</v>
      </c>
      <c r="G136" t="s">
        <v>6426</v>
      </c>
      <c r="H136" t="s">
        <v>6460</v>
      </c>
      <c r="I136" s="77" t="s">
        <v>6979</v>
      </c>
      <c r="J136" s="77" t="s">
        <v>6979</v>
      </c>
      <c r="K136" s="31" t="s">
        <v>7481</v>
      </c>
      <c r="L136" s="22">
        <v>297152</v>
      </c>
      <c r="M136" s="22">
        <v>267437</v>
      </c>
      <c r="N136">
        <v>18</v>
      </c>
      <c r="O136" t="s">
        <v>6430</v>
      </c>
      <c r="P136">
        <f>Readiness_country[[#This Row],[Amount Approved]]/SUM(L:L)*100</f>
        <v>0.11063561330492017</v>
      </c>
    </row>
    <row r="137" spans="1:16" ht="14.45" customHeight="1">
      <c r="A137" t="s">
        <v>6615</v>
      </c>
      <c r="B137" t="s">
        <v>6171</v>
      </c>
      <c r="C137" t="s">
        <v>6405</v>
      </c>
      <c r="D137" t="s">
        <v>6406</v>
      </c>
      <c r="E137" t="s">
        <v>173</v>
      </c>
      <c r="F137" t="s">
        <v>6185</v>
      </c>
      <c r="G137" t="s">
        <v>6426</v>
      </c>
      <c r="H137" t="s">
        <v>6616</v>
      </c>
      <c r="I137" s="77" t="s">
        <v>6443</v>
      </c>
      <c r="K137" s="31" t="s">
        <v>6617</v>
      </c>
      <c r="L137" s="22">
        <v>300000</v>
      </c>
      <c r="M137" s="22">
        <v>124431.7</v>
      </c>
      <c r="N137">
        <v>12</v>
      </c>
      <c r="O137" t="s">
        <v>6410</v>
      </c>
      <c r="P137">
        <f>Readiness_country[[#This Row],[Amount Approved]]/SUM(L:L)*100</f>
        <v>0.11169598047960655</v>
      </c>
    </row>
    <row r="138" spans="1:16" ht="14.45" customHeight="1">
      <c r="A138" t="s">
        <v>6618</v>
      </c>
      <c r="B138" t="s">
        <v>6171</v>
      </c>
      <c r="C138" t="s">
        <v>6405</v>
      </c>
      <c r="D138" t="s">
        <v>6406</v>
      </c>
      <c r="E138" t="s">
        <v>161</v>
      </c>
      <c r="F138" t="s">
        <v>6292</v>
      </c>
      <c r="G138" t="s">
        <v>6426</v>
      </c>
      <c r="H138" t="s">
        <v>6619</v>
      </c>
      <c r="I138" s="77" t="s">
        <v>6439</v>
      </c>
      <c r="J138" s="69" t="s">
        <v>12373</v>
      </c>
      <c r="K138" s="31" t="s">
        <v>6617</v>
      </c>
      <c r="L138" s="22">
        <v>300000</v>
      </c>
      <c r="M138" s="22">
        <v>308353.88</v>
      </c>
      <c r="N138">
        <v>18</v>
      </c>
      <c r="O138" t="s">
        <v>6430</v>
      </c>
      <c r="P138">
        <f>Readiness_country[[#This Row],[Amount Approved]]/SUM(L:L)*100</f>
        <v>0.11169598047960655</v>
      </c>
    </row>
    <row r="139" spans="1:16" ht="14.45" customHeight="1">
      <c r="A139" t="s">
        <v>6801</v>
      </c>
      <c r="B139" t="s">
        <v>6171</v>
      </c>
      <c r="C139" t="s">
        <v>6446</v>
      </c>
      <c r="D139" t="s">
        <v>6447</v>
      </c>
      <c r="E139" t="s">
        <v>161</v>
      </c>
      <c r="F139" t="s">
        <v>6292</v>
      </c>
      <c r="G139" t="s">
        <v>1696</v>
      </c>
      <c r="H139" t="s">
        <v>6619</v>
      </c>
      <c r="I139" s="77" t="s">
        <v>6449</v>
      </c>
      <c r="J139" s="69" t="s">
        <v>12374</v>
      </c>
      <c r="K139" s="31" t="s">
        <v>6802</v>
      </c>
      <c r="L139" s="22">
        <v>29457.58</v>
      </c>
      <c r="M139" s="22">
        <v>29457.58</v>
      </c>
      <c r="N139" t="s">
        <v>6443</v>
      </c>
      <c r="O139" t="s">
        <v>7546</v>
      </c>
      <c r="P139">
        <f>Readiness_country[[#This Row],[Amount Approved]]/SUM(L:L)*100</f>
        <v>1.0967644268854829E-2</v>
      </c>
    </row>
    <row r="140" spans="1:16" ht="14.45" customHeight="1">
      <c r="A140" t="s">
        <v>6709</v>
      </c>
      <c r="B140" t="s">
        <v>6171</v>
      </c>
      <c r="C140" t="s">
        <v>6710</v>
      </c>
      <c r="D140" t="s">
        <v>6544</v>
      </c>
      <c r="E140" t="s">
        <v>165</v>
      </c>
      <c r="F140" t="s">
        <v>6185</v>
      </c>
      <c r="G140" t="s">
        <v>6426</v>
      </c>
      <c r="H140" t="s">
        <v>6472</v>
      </c>
      <c r="I140" s="77" t="s">
        <v>6694</v>
      </c>
      <c r="J140" s="77" t="s">
        <v>6694</v>
      </c>
      <c r="K140" s="31"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7" t="s">
        <v>6428</v>
      </c>
      <c r="J141" s="69" t="s">
        <v>7661</v>
      </c>
      <c r="K141" s="31" t="s">
        <v>6943</v>
      </c>
      <c r="L141" s="22">
        <v>2969025</v>
      </c>
      <c r="M141" s="22">
        <v>668744</v>
      </c>
      <c r="N141">
        <v>36</v>
      </c>
      <c r="O141" t="s">
        <v>6430</v>
      </c>
      <c r="P141">
        <f>Readiness_country[[#This Row],[Amount Approved]]/SUM(L:L)*100</f>
        <v>1.1054271948115462</v>
      </c>
    </row>
    <row r="142" spans="1:16" ht="14.45" customHeight="1">
      <c r="A142" t="s">
        <v>6992</v>
      </c>
      <c r="B142" t="s">
        <v>6171</v>
      </c>
      <c r="C142" t="s">
        <v>6543</v>
      </c>
      <c r="D142" t="s">
        <v>6544</v>
      </c>
      <c r="E142" t="s">
        <v>165</v>
      </c>
      <c r="F142" t="s">
        <v>6185</v>
      </c>
      <c r="G142" t="s">
        <v>6426</v>
      </c>
      <c r="H142" t="s">
        <v>6472</v>
      </c>
      <c r="I142" s="77" t="s">
        <v>6469</v>
      </c>
      <c r="J142" s="69" t="s">
        <v>7667</v>
      </c>
      <c r="K142" s="31" t="s">
        <v>6993</v>
      </c>
      <c r="L142" s="22">
        <v>509920</v>
      </c>
      <c r="M142" s="22">
        <v>509920</v>
      </c>
      <c r="N142">
        <v>24</v>
      </c>
      <c r="O142" t="s">
        <v>6430</v>
      </c>
      <c r="P142">
        <f>Readiness_country[[#This Row],[Amount Approved]]/SUM(L:L)*100</f>
        <v>0.18985338122053658</v>
      </c>
    </row>
    <row r="143" spans="1:16" ht="14.45" customHeight="1">
      <c r="A143" t="s">
        <v>7460</v>
      </c>
      <c r="B143" t="s">
        <v>6171</v>
      </c>
      <c r="C143" t="s">
        <v>7461</v>
      </c>
      <c r="D143" t="s">
        <v>6544</v>
      </c>
      <c r="E143" t="s">
        <v>165</v>
      </c>
      <c r="F143" t="s">
        <v>6185</v>
      </c>
      <c r="G143" t="s">
        <v>6545</v>
      </c>
      <c r="H143" t="s">
        <v>6472</v>
      </c>
      <c r="I143" s="77" t="s">
        <v>7462</v>
      </c>
      <c r="J143" s="69" t="s">
        <v>7874</v>
      </c>
      <c r="K143" s="31" t="s">
        <v>7463</v>
      </c>
      <c r="L143" s="22">
        <v>533165</v>
      </c>
      <c r="M143" s="22">
        <v>0</v>
      </c>
      <c r="N143">
        <v>18</v>
      </c>
      <c r="O143" t="s">
        <v>6430</v>
      </c>
      <c r="P143">
        <f>Readiness_country[[#This Row],[Amount Approved]]/SUM(L:L)*100</f>
        <v>0.19850795810803143</v>
      </c>
    </row>
    <row r="144" spans="1:16" ht="14.45" customHeight="1">
      <c r="A144" t="s">
        <v>6736</v>
      </c>
      <c r="B144" t="s">
        <v>6171</v>
      </c>
      <c r="C144" t="s">
        <v>6737</v>
      </c>
      <c r="D144" t="s">
        <v>6406</v>
      </c>
      <c r="E144" t="s">
        <v>181</v>
      </c>
      <c r="F144" t="s">
        <v>6272</v>
      </c>
      <c r="G144" t="s">
        <v>6426</v>
      </c>
      <c r="H144" t="s">
        <v>6738</v>
      </c>
      <c r="I144" s="77" t="s">
        <v>6439</v>
      </c>
      <c r="J144" s="69" t="s">
        <v>12373</v>
      </c>
      <c r="K144" s="31" t="s">
        <v>6739</v>
      </c>
      <c r="L144" s="22">
        <v>380311</v>
      </c>
      <c r="M144" s="22">
        <v>108905</v>
      </c>
      <c r="N144">
        <v>18</v>
      </c>
      <c r="O144" t="s">
        <v>6430</v>
      </c>
      <c r="P144">
        <f>Readiness_country[[#This Row],[Amount Approved]]/SUM(L:L)*100</f>
        <v>0.14159736677393217</v>
      </c>
    </row>
    <row r="145" spans="1:16" ht="14.45" customHeight="1">
      <c r="A145" t="s">
        <v>7061</v>
      </c>
      <c r="B145" t="s">
        <v>6171</v>
      </c>
      <c r="C145" t="s">
        <v>7062</v>
      </c>
      <c r="D145" t="s">
        <v>6544</v>
      </c>
      <c r="E145" t="s">
        <v>181</v>
      </c>
      <c r="F145" t="s">
        <v>6272</v>
      </c>
      <c r="G145" t="s">
        <v>6426</v>
      </c>
      <c r="H145" t="s">
        <v>6738</v>
      </c>
      <c r="I145" s="77" t="s">
        <v>7063</v>
      </c>
      <c r="J145" s="77" t="s">
        <v>7063</v>
      </c>
      <c r="K145" s="31" t="s">
        <v>7064</v>
      </c>
      <c r="L145" s="22">
        <v>600854</v>
      </c>
      <c r="M145" s="22">
        <v>553666</v>
      </c>
      <c r="N145">
        <v>18</v>
      </c>
      <c r="O145" t="s">
        <v>6410</v>
      </c>
      <c r="P145">
        <f>Readiness_country[[#This Row],[Amount Approved]]/SUM(L:L)*100</f>
        <v>0.22370992218364508</v>
      </c>
    </row>
    <row r="146" spans="1:16" ht="14.45" customHeight="1">
      <c r="A146" t="s">
        <v>7197</v>
      </c>
      <c r="B146" t="s">
        <v>6171</v>
      </c>
      <c r="C146" t="s">
        <v>7198</v>
      </c>
      <c r="D146" t="s">
        <v>6406</v>
      </c>
      <c r="E146" t="s">
        <v>181</v>
      </c>
      <c r="F146" t="s">
        <v>6272</v>
      </c>
      <c r="G146" t="s">
        <v>6426</v>
      </c>
      <c r="H146" t="s">
        <v>6738</v>
      </c>
      <c r="I146" s="77" t="s">
        <v>6531</v>
      </c>
      <c r="J146" s="69" t="s">
        <v>12380</v>
      </c>
      <c r="K146" s="31" t="s">
        <v>7199</v>
      </c>
      <c r="L146" s="22">
        <v>399929</v>
      </c>
      <c r="M146" s="22">
        <v>186390</v>
      </c>
      <c r="N146">
        <v>24</v>
      </c>
      <c r="O146" t="s">
        <v>6430</v>
      </c>
      <c r="P146">
        <f>Readiness_country[[#This Row],[Amount Approved]]/SUM(L:L)*100</f>
        <v>0.14890153925742858</v>
      </c>
    </row>
    <row r="147" spans="1:16" ht="14.45" customHeight="1">
      <c r="A147" t="s">
        <v>7442</v>
      </c>
      <c r="B147" t="s">
        <v>6171</v>
      </c>
      <c r="C147" t="s">
        <v>7443</v>
      </c>
      <c r="D147" t="s">
        <v>6544</v>
      </c>
      <c r="E147" t="s">
        <v>181</v>
      </c>
      <c r="F147" t="s">
        <v>6272</v>
      </c>
      <c r="G147" t="s">
        <v>6426</v>
      </c>
      <c r="H147" t="s">
        <v>6738</v>
      </c>
      <c r="I147" s="77" t="s">
        <v>7034</v>
      </c>
      <c r="J147" s="77" t="s">
        <v>7034</v>
      </c>
      <c r="K147" s="31" t="s">
        <v>7434</v>
      </c>
      <c r="L147" s="22">
        <v>180560</v>
      </c>
      <c r="M147" s="22">
        <v>100000</v>
      </c>
      <c r="N147">
        <v>18</v>
      </c>
      <c r="O147" t="s">
        <v>6410</v>
      </c>
      <c r="P147">
        <f>Readiness_country[[#This Row],[Amount Approved]]/SUM(L:L)*100</f>
        <v>6.7226087451325869E-2</v>
      </c>
    </row>
    <row r="148" spans="1:16" ht="14.45" customHeight="1">
      <c r="A148" t="s">
        <v>6557</v>
      </c>
      <c r="B148" t="s">
        <v>6171</v>
      </c>
      <c r="C148" t="s">
        <v>6558</v>
      </c>
      <c r="D148" t="s">
        <v>6406</v>
      </c>
      <c r="E148" t="s">
        <v>185</v>
      </c>
      <c r="F148" t="s">
        <v>6272</v>
      </c>
      <c r="G148" t="s">
        <v>6426</v>
      </c>
      <c r="H148" t="s">
        <v>6433</v>
      </c>
      <c r="I148" s="77" t="s">
        <v>6559</v>
      </c>
      <c r="J148" s="69" t="s">
        <v>7992</v>
      </c>
      <c r="K148" s="31"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7" t="s">
        <v>6873</v>
      </c>
      <c r="K149" s="31" t="s">
        <v>6874</v>
      </c>
      <c r="L149" s="22">
        <v>1520639</v>
      </c>
      <c r="M149" s="22">
        <v>635000</v>
      </c>
      <c r="N149">
        <v>18</v>
      </c>
      <c r="O149" t="s">
        <v>6410</v>
      </c>
      <c r="P149">
        <f>Readiness_country[[#This Row],[Amount Approved]]/SUM(L:L)*100</f>
        <v>0.56616421353509483</v>
      </c>
    </row>
    <row r="150" spans="1:16" ht="14.45" customHeight="1">
      <c r="A150" t="s">
        <v>7204</v>
      </c>
      <c r="B150" t="s">
        <v>6171</v>
      </c>
      <c r="C150" t="s">
        <v>7205</v>
      </c>
      <c r="D150" t="s">
        <v>6544</v>
      </c>
      <c r="E150" t="s">
        <v>185</v>
      </c>
      <c r="F150" t="s">
        <v>6272</v>
      </c>
      <c r="G150" t="s">
        <v>6426</v>
      </c>
      <c r="H150" t="s">
        <v>6433</v>
      </c>
      <c r="I150" s="77" t="s">
        <v>6647</v>
      </c>
      <c r="J150" s="69" t="s">
        <v>7702</v>
      </c>
      <c r="K150" s="31" t="s">
        <v>7182</v>
      </c>
      <c r="L150" s="22">
        <v>813294</v>
      </c>
      <c r="M150" s="22">
        <v>533021</v>
      </c>
      <c r="N150">
        <v>24</v>
      </c>
      <c r="O150" t="s">
        <v>6430</v>
      </c>
      <c r="P150">
        <f>Readiness_country[[#This Row],[Amount Approved]]/SUM(L:L)*100</f>
        <v>0.3028055691606038</v>
      </c>
    </row>
    <row r="151" spans="1:16" ht="14.45" customHeight="1">
      <c r="A151" t="s">
        <v>6526</v>
      </c>
      <c r="B151" t="s">
        <v>6171</v>
      </c>
      <c r="C151" t="s">
        <v>6405</v>
      </c>
      <c r="D151" t="s">
        <v>6406</v>
      </c>
      <c r="E151" t="s">
        <v>169</v>
      </c>
      <c r="F151" t="s">
        <v>6185</v>
      </c>
      <c r="G151" t="s">
        <v>6426</v>
      </c>
      <c r="H151" t="s">
        <v>6527</v>
      </c>
      <c r="I151" s="77" t="s">
        <v>6469</v>
      </c>
      <c r="J151" s="69" t="s">
        <v>7667</v>
      </c>
      <c r="K151" s="31"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7" t="s">
        <v>6469</v>
      </c>
      <c r="J152" s="69" t="s">
        <v>7667</v>
      </c>
      <c r="K152" s="31" t="s">
        <v>7399</v>
      </c>
      <c r="L152" s="22">
        <v>1629717</v>
      </c>
      <c r="M152" s="22">
        <v>272416.92</v>
      </c>
      <c r="N152">
        <v>24</v>
      </c>
      <c r="O152" t="s">
        <v>6430</v>
      </c>
      <c r="P152">
        <f>Readiness_country[[#This Row],[Amount Approved]]/SUM(L:L)*100</f>
        <v>0.60677612739760989</v>
      </c>
    </row>
    <row r="153" spans="1:16" ht="14.45" customHeight="1">
      <c r="A153" t="s">
        <v>7045</v>
      </c>
      <c r="B153" t="s">
        <v>6171</v>
      </c>
      <c r="C153" t="s">
        <v>7046</v>
      </c>
      <c r="D153" t="s">
        <v>6406</v>
      </c>
      <c r="E153" t="s">
        <v>175</v>
      </c>
      <c r="F153" t="s">
        <v>6185</v>
      </c>
      <c r="G153" t="s">
        <v>6426</v>
      </c>
      <c r="H153" t="s">
        <v>7047</v>
      </c>
      <c r="I153" s="77" t="s">
        <v>6575</v>
      </c>
      <c r="J153" s="69" t="s">
        <v>12383</v>
      </c>
      <c r="K153" s="31" t="s">
        <v>7048</v>
      </c>
      <c r="L153" s="22">
        <v>300000</v>
      </c>
      <c r="M153" s="22">
        <v>255000</v>
      </c>
      <c r="N153">
        <v>12</v>
      </c>
      <c r="O153" t="s">
        <v>6410</v>
      </c>
      <c r="P153">
        <f>Readiness_country[[#This Row],[Amount Approved]]/SUM(L:L)*100</f>
        <v>0.11169598047960655</v>
      </c>
    </row>
    <row r="154" spans="1:16" ht="14.45" customHeight="1">
      <c r="A154" t="s">
        <v>6529</v>
      </c>
      <c r="B154" t="s">
        <v>6171</v>
      </c>
      <c r="C154" t="s">
        <v>6405</v>
      </c>
      <c r="D154" t="s">
        <v>6406</v>
      </c>
      <c r="E154" t="s">
        <v>191</v>
      </c>
      <c r="F154" t="s">
        <v>6272</v>
      </c>
      <c r="G154" t="s">
        <v>1696</v>
      </c>
      <c r="H154" t="s">
        <v>6530</v>
      </c>
      <c r="I154" s="77" t="s">
        <v>6531</v>
      </c>
      <c r="J154" s="69" t="s">
        <v>12380</v>
      </c>
      <c r="K154" s="31" t="s">
        <v>6532</v>
      </c>
      <c r="L154" s="22">
        <v>175999</v>
      </c>
      <c r="M154" s="22">
        <v>175999</v>
      </c>
      <c r="N154">
        <v>6</v>
      </c>
      <c r="O154" t="s">
        <v>6410</v>
      </c>
      <c r="P154">
        <f>Readiness_country[[#This Row],[Amount Approved]]/SUM(L:L)*100</f>
        <v>6.5527936228100922E-2</v>
      </c>
    </row>
    <row r="155" spans="1:16" ht="14.45" customHeight="1">
      <c r="A155" t="s">
        <v>6836</v>
      </c>
      <c r="B155" t="s">
        <v>6171</v>
      </c>
      <c r="C155" t="s">
        <v>6543</v>
      </c>
      <c r="D155" t="s">
        <v>6544</v>
      </c>
      <c r="E155" t="s">
        <v>191</v>
      </c>
      <c r="F155" t="s">
        <v>6272</v>
      </c>
      <c r="G155" t="s">
        <v>6426</v>
      </c>
      <c r="H155" t="s">
        <v>6530</v>
      </c>
      <c r="I155" s="77" t="s">
        <v>6443</v>
      </c>
      <c r="K155" s="31" t="s">
        <v>6805</v>
      </c>
      <c r="L155" s="22">
        <v>697183</v>
      </c>
      <c r="M155" s="22">
        <v>500162</v>
      </c>
      <c r="N155">
        <v>24</v>
      </c>
      <c r="O155" t="s">
        <v>6430</v>
      </c>
      <c r="P155">
        <f>Readiness_country[[#This Row],[Amount Approved]]/SUM(L:L)*100</f>
        <v>0.2595751291957118</v>
      </c>
    </row>
    <row r="156" spans="1:16" ht="14.45" customHeight="1">
      <c r="A156" t="s">
        <v>7150</v>
      </c>
      <c r="B156" t="s">
        <v>6171</v>
      </c>
      <c r="C156" t="s">
        <v>7151</v>
      </c>
      <c r="D156" t="s">
        <v>6544</v>
      </c>
      <c r="E156" t="s">
        <v>191</v>
      </c>
      <c r="F156" t="s">
        <v>6272</v>
      </c>
      <c r="G156" t="s">
        <v>6426</v>
      </c>
      <c r="H156" t="s">
        <v>6530</v>
      </c>
      <c r="I156" s="77" t="s">
        <v>6687</v>
      </c>
      <c r="J156" s="69" t="s">
        <v>12387</v>
      </c>
      <c r="K156" s="31" t="s">
        <v>7152</v>
      </c>
      <c r="L156" s="22">
        <v>300000</v>
      </c>
      <c r="M156" s="22">
        <v>291966.25</v>
      </c>
      <c r="N156">
        <v>12</v>
      </c>
      <c r="O156" t="s">
        <v>6430</v>
      </c>
      <c r="P156">
        <f>Readiness_country[[#This Row],[Amount Approved]]/SUM(L:L)*100</f>
        <v>0.11169598047960655</v>
      </c>
    </row>
    <row r="157" spans="1:16" ht="14.45" customHeight="1">
      <c r="A157" t="s">
        <v>6467</v>
      </c>
      <c r="B157" t="s">
        <v>6171</v>
      </c>
      <c r="C157" t="s">
        <v>6468</v>
      </c>
      <c r="D157" t="s">
        <v>6406</v>
      </c>
      <c r="E157" t="s">
        <v>201</v>
      </c>
      <c r="F157" t="s">
        <v>6272</v>
      </c>
      <c r="G157" t="s">
        <v>6426</v>
      </c>
      <c r="H157" t="s">
        <v>548</v>
      </c>
      <c r="I157" s="77" t="s">
        <v>6469</v>
      </c>
      <c r="J157" s="69" t="s">
        <v>7667</v>
      </c>
      <c r="K157" s="31"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7" t="s">
        <v>6469</v>
      </c>
      <c r="J158" s="69" t="s">
        <v>7667</v>
      </c>
      <c r="K158" s="31" t="s">
        <v>7080</v>
      </c>
      <c r="L158" s="22">
        <v>2856957</v>
      </c>
      <c r="M158" s="22">
        <v>1085000</v>
      </c>
      <c r="N158">
        <v>48</v>
      </c>
      <c r="O158" t="s">
        <v>6430</v>
      </c>
      <c r="P158">
        <f>Readiness_country[[#This Row],[Amount Approved]]/SUM(L:L)*100</f>
        <v>1.0637020443435845</v>
      </c>
    </row>
    <row r="159" spans="1:16" ht="14.45" customHeight="1">
      <c r="A159" t="s">
        <v>7026</v>
      </c>
      <c r="B159" t="s">
        <v>6171</v>
      </c>
      <c r="C159" t="s">
        <v>6543</v>
      </c>
      <c r="D159" t="s">
        <v>6544</v>
      </c>
      <c r="E159" t="s">
        <v>201</v>
      </c>
      <c r="F159" t="s">
        <v>6272</v>
      </c>
      <c r="G159" t="s">
        <v>6426</v>
      </c>
      <c r="H159" t="s">
        <v>548</v>
      </c>
      <c r="I159" s="77" t="s">
        <v>6469</v>
      </c>
      <c r="J159" s="69" t="s">
        <v>7667</v>
      </c>
      <c r="K159" s="31" t="s">
        <v>7027</v>
      </c>
      <c r="L159" s="22">
        <v>350000</v>
      </c>
      <c r="M159" s="22">
        <v>350000</v>
      </c>
      <c r="N159">
        <v>18</v>
      </c>
      <c r="O159" t="s">
        <v>6430</v>
      </c>
      <c r="P159">
        <f>Readiness_country[[#This Row],[Amount Approved]]/SUM(L:L)*100</f>
        <v>0.13031197722620766</v>
      </c>
    </row>
    <row r="160" spans="1:16" ht="14.45" customHeight="1">
      <c r="A160" t="s">
        <v>7192</v>
      </c>
      <c r="B160" t="s">
        <v>6171</v>
      </c>
      <c r="C160" t="s">
        <v>7193</v>
      </c>
      <c r="D160" t="s">
        <v>6406</v>
      </c>
      <c r="E160" t="s">
        <v>201</v>
      </c>
      <c r="F160" t="s">
        <v>6272</v>
      </c>
      <c r="G160" t="s">
        <v>6426</v>
      </c>
      <c r="H160" t="s">
        <v>548</v>
      </c>
      <c r="I160" s="77" t="s">
        <v>6531</v>
      </c>
      <c r="J160" s="69" t="s">
        <v>12380</v>
      </c>
      <c r="K160" s="31" t="s">
        <v>7182</v>
      </c>
      <c r="L160" s="22">
        <v>403390</v>
      </c>
      <c r="M160" s="22">
        <v>134000</v>
      </c>
      <c r="N160">
        <v>36</v>
      </c>
      <c r="O160" t="s">
        <v>6430</v>
      </c>
      <c r="P160">
        <f>Readiness_country[[#This Row],[Amount Approved]]/SUM(L:L)*100</f>
        <v>0.15019013855222832</v>
      </c>
    </row>
    <row r="161" spans="1:16" ht="14.45" customHeight="1">
      <c r="A161" t="s">
        <v>6456</v>
      </c>
      <c r="B161" t="s">
        <v>6171</v>
      </c>
      <c r="C161" t="s">
        <v>6446</v>
      </c>
      <c r="D161" t="s">
        <v>6447</v>
      </c>
      <c r="E161" t="s">
        <v>197</v>
      </c>
      <c r="F161" t="s">
        <v>6272</v>
      </c>
      <c r="G161" t="s">
        <v>1696</v>
      </c>
      <c r="H161" t="s">
        <v>6457</v>
      </c>
      <c r="I161" s="77" t="s">
        <v>6449</v>
      </c>
      <c r="J161" s="69" t="s">
        <v>12374</v>
      </c>
      <c r="K161" s="31" t="s">
        <v>6450</v>
      </c>
      <c r="L161" s="22">
        <v>34557</v>
      </c>
      <c r="M161" s="22">
        <v>34557</v>
      </c>
      <c r="N161" t="s">
        <v>6443</v>
      </c>
      <c r="O161" t="s">
        <v>7546</v>
      </c>
      <c r="P161">
        <f>Readiness_country[[#This Row],[Amount Approved]]/SUM(L:L)*100</f>
        <v>1.286625999144588E-2</v>
      </c>
    </row>
    <row r="162" spans="1:16" ht="14.45" customHeight="1">
      <c r="A162" t="s">
        <v>6458</v>
      </c>
      <c r="B162" t="s">
        <v>6171</v>
      </c>
      <c r="C162" t="s">
        <v>6446</v>
      </c>
      <c r="D162" t="s">
        <v>6447</v>
      </c>
      <c r="E162" t="s">
        <v>197</v>
      </c>
      <c r="F162" t="s">
        <v>6272</v>
      </c>
      <c r="G162" t="s">
        <v>1696</v>
      </c>
      <c r="H162" t="s">
        <v>6457</v>
      </c>
      <c r="I162" s="77" t="s">
        <v>6449</v>
      </c>
      <c r="J162" s="69" t="s">
        <v>12374</v>
      </c>
      <c r="K162" s="31" t="s">
        <v>6450</v>
      </c>
      <c r="L162" s="22">
        <v>37890</v>
      </c>
      <c r="M162" s="22">
        <v>37890</v>
      </c>
      <c r="N162" t="s">
        <v>6443</v>
      </c>
      <c r="O162" t="s">
        <v>7546</v>
      </c>
      <c r="P162">
        <f>Readiness_country[[#This Row],[Amount Approved]]/SUM(L:L)*100</f>
        <v>1.410720233457431E-2</v>
      </c>
    </row>
    <row r="163" spans="1:16" ht="14.45" customHeight="1">
      <c r="A163" t="s">
        <v>6580</v>
      </c>
      <c r="B163" t="s">
        <v>6171</v>
      </c>
      <c r="C163" t="s">
        <v>6405</v>
      </c>
      <c r="D163" t="s">
        <v>6406</v>
      </c>
      <c r="E163" t="s">
        <v>197</v>
      </c>
      <c r="F163" t="s">
        <v>6272</v>
      </c>
      <c r="G163" t="s">
        <v>6426</v>
      </c>
      <c r="H163" t="s">
        <v>6457</v>
      </c>
      <c r="I163" s="77" t="s">
        <v>6443</v>
      </c>
      <c r="K163" s="31" t="s">
        <v>6581</v>
      </c>
      <c r="L163" s="22">
        <v>300000</v>
      </c>
      <c r="M163" s="22">
        <v>270000</v>
      </c>
      <c r="N163">
        <v>12</v>
      </c>
      <c r="O163" t="s">
        <v>6410</v>
      </c>
      <c r="P163">
        <f>Readiness_country[[#This Row],[Amount Approved]]/SUM(L:L)*100</f>
        <v>0.11169598047960655</v>
      </c>
    </row>
    <row r="164" spans="1:16" ht="14.45" customHeight="1">
      <c r="A164" t="s">
        <v>6837</v>
      </c>
      <c r="B164" t="s">
        <v>6171</v>
      </c>
      <c r="C164" t="s">
        <v>6838</v>
      </c>
      <c r="D164" t="s">
        <v>6544</v>
      </c>
      <c r="E164" t="s">
        <v>197</v>
      </c>
      <c r="F164" t="s">
        <v>6272</v>
      </c>
      <c r="G164" t="s">
        <v>6426</v>
      </c>
      <c r="H164" t="s">
        <v>6457</v>
      </c>
      <c r="I164" s="77" t="s">
        <v>6443</v>
      </c>
      <c r="K164" s="31"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7" t="s">
        <v>6428</v>
      </c>
      <c r="J165" s="69" t="s">
        <v>7661</v>
      </c>
      <c r="K165" s="31" t="s">
        <v>6888</v>
      </c>
      <c r="L165" s="22">
        <v>2449590</v>
      </c>
      <c r="M165" s="22">
        <v>1368149</v>
      </c>
      <c r="N165">
        <v>36</v>
      </c>
      <c r="O165" t="s">
        <v>6430</v>
      </c>
      <c r="P165">
        <f>Readiness_country[[#This Row],[Amount Approved]]/SUM(L:L)*100</f>
        <v>0.9120311894101315</v>
      </c>
    </row>
    <row r="166" spans="1:16" ht="14.45" customHeight="1">
      <c r="A166" t="s">
        <v>7058</v>
      </c>
      <c r="B166" t="s">
        <v>6171</v>
      </c>
      <c r="C166" t="s">
        <v>7059</v>
      </c>
      <c r="D166" t="s">
        <v>6544</v>
      </c>
      <c r="E166" s="69" t="s">
        <v>197</v>
      </c>
      <c r="F166" t="s">
        <v>6272</v>
      </c>
      <c r="G166" t="s">
        <v>6426</v>
      </c>
      <c r="H166" t="s">
        <v>6457</v>
      </c>
      <c r="I166" s="77" t="s">
        <v>6428</v>
      </c>
      <c r="J166" s="69" t="s">
        <v>7661</v>
      </c>
      <c r="K166" s="31" t="s">
        <v>7060</v>
      </c>
      <c r="L166" s="22">
        <v>235200</v>
      </c>
      <c r="M166" s="22">
        <v>235200.5</v>
      </c>
      <c r="N166">
        <v>12</v>
      </c>
      <c r="O166" t="s">
        <v>6430</v>
      </c>
      <c r="P166">
        <f>Readiness_country[[#This Row],[Amount Approved]]/SUM(L:L)*100</f>
        <v>8.7569648696011554E-2</v>
      </c>
    </row>
    <row r="167" spans="1:16" ht="14.45" customHeight="1">
      <c r="A167" t="s">
        <v>7430</v>
      </c>
      <c r="B167" t="s">
        <v>6171</v>
      </c>
      <c r="C167" t="s">
        <v>7431</v>
      </c>
      <c r="D167" t="s">
        <v>6544</v>
      </c>
      <c r="E167" t="s">
        <v>197</v>
      </c>
      <c r="F167" t="s">
        <v>6272</v>
      </c>
      <c r="G167" t="s">
        <v>6545</v>
      </c>
      <c r="H167" t="s">
        <v>6457</v>
      </c>
      <c r="I167" s="77" t="s">
        <v>6443</v>
      </c>
      <c r="K167" s="31" t="s">
        <v>7396</v>
      </c>
      <c r="L167" s="22">
        <v>282420</v>
      </c>
      <c r="M167" s="22">
        <v>0</v>
      </c>
      <c r="N167">
        <v>12</v>
      </c>
      <c r="O167" t="s">
        <v>6410</v>
      </c>
      <c r="P167">
        <f>Readiness_country[[#This Row],[Amount Approved]]/SUM(L:L)*100</f>
        <v>0.10515059602350162</v>
      </c>
    </row>
    <row r="168" spans="1:16" ht="14.45" customHeight="1">
      <c r="A168" t="s">
        <v>7490</v>
      </c>
      <c r="B168" t="s">
        <v>6171</v>
      </c>
      <c r="C168" t="s">
        <v>7491</v>
      </c>
      <c r="D168" t="s">
        <v>6447</v>
      </c>
      <c r="E168" t="s">
        <v>197</v>
      </c>
      <c r="F168" t="s">
        <v>6272</v>
      </c>
      <c r="G168" t="s">
        <v>6545</v>
      </c>
      <c r="H168" t="s">
        <v>6457</v>
      </c>
      <c r="I168" s="77" t="s">
        <v>6449</v>
      </c>
      <c r="J168" s="69" t="s">
        <v>12374</v>
      </c>
      <c r="K168" s="31" t="s">
        <v>7492</v>
      </c>
      <c r="L168" s="22">
        <v>36210</v>
      </c>
      <c r="M168" s="22">
        <v>0</v>
      </c>
      <c r="N168" t="s">
        <v>6443</v>
      </c>
      <c r="O168" t="s">
        <v>7546</v>
      </c>
      <c r="P168">
        <f>Readiness_country[[#This Row],[Amount Approved]]/SUM(L:L)*100</f>
        <v>1.3481704843888512E-2</v>
      </c>
    </row>
    <row r="169" spans="1:16" ht="14.45" customHeight="1">
      <c r="A169" t="s">
        <v>6533</v>
      </c>
      <c r="B169" t="s">
        <v>6171</v>
      </c>
      <c r="C169" t="s">
        <v>6405</v>
      </c>
      <c r="D169" t="s">
        <v>6406</v>
      </c>
      <c r="E169" t="s">
        <v>209</v>
      </c>
      <c r="F169" t="s">
        <v>6198</v>
      </c>
      <c r="G169" t="s">
        <v>6426</v>
      </c>
      <c r="H169" t="s">
        <v>6534</v>
      </c>
      <c r="I169" s="77" t="s">
        <v>6469</v>
      </c>
      <c r="J169" s="69" t="s">
        <v>7667</v>
      </c>
      <c r="K169" s="31" t="s">
        <v>6535</v>
      </c>
      <c r="L169" s="22">
        <v>300000</v>
      </c>
      <c r="M169" s="22">
        <v>300000</v>
      </c>
      <c r="N169">
        <v>12</v>
      </c>
      <c r="O169" t="s">
        <v>6430</v>
      </c>
      <c r="P169">
        <f>Readiness_country[[#This Row],[Amount Approved]]/SUM(L:L)*100</f>
        <v>0.11169598047960655</v>
      </c>
    </row>
    <row r="170" spans="1:16" ht="14.45" customHeight="1">
      <c r="A170" t="s">
        <v>7384</v>
      </c>
      <c r="B170" t="s">
        <v>6171</v>
      </c>
      <c r="C170" t="s">
        <v>7385</v>
      </c>
      <c r="D170" t="s">
        <v>6447</v>
      </c>
      <c r="E170" t="s">
        <v>209</v>
      </c>
      <c r="F170" t="s">
        <v>6198</v>
      </c>
      <c r="G170" t="s">
        <v>6426</v>
      </c>
      <c r="H170" t="s">
        <v>6534</v>
      </c>
      <c r="I170" s="77" t="s">
        <v>6469</v>
      </c>
      <c r="J170" s="69" t="s">
        <v>7667</v>
      </c>
      <c r="K170" s="31" t="s">
        <v>7386</v>
      </c>
      <c r="L170" s="22">
        <v>300000</v>
      </c>
      <c r="M170" s="22">
        <v>150000</v>
      </c>
      <c r="N170">
        <v>24</v>
      </c>
      <c r="O170" t="s">
        <v>6430</v>
      </c>
      <c r="P170">
        <f>Readiness_country[[#This Row],[Amount Approved]]/SUM(L:L)*100</f>
        <v>0.11169598047960655</v>
      </c>
    </row>
    <row r="171" spans="1:16" ht="14.45" customHeight="1">
      <c r="A171" t="s">
        <v>7065</v>
      </c>
      <c r="B171" t="s">
        <v>6171</v>
      </c>
      <c r="C171" t="s">
        <v>7066</v>
      </c>
      <c r="D171" t="s">
        <v>6406</v>
      </c>
      <c r="E171" t="s">
        <v>205</v>
      </c>
      <c r="F171" t="s">
        <v>6198</v>
      </c>
      <c r="G171" t="s">
        <v>6426</v>
      </c>
      <c r="H171" t="s">
        <v>7067</v>
      </c>
      <c r="I171" s="77" t="s">
        <v>6443</v>
      </c>
      <c r="K171" s="31" t="s">
        <v>7068</v>
      </c>
      <c r="L171" s="22">
        <v>852322</v>
      </c>
      <c r="M171" s="22">
        <v>852322</v>
      </c>
      <c r="N171">
        <v>18</v>
      </c>
      <c r="O171" t="s">
        <v>6430</v>
      </c>
      <c r="P171">
        <f>Readiness_country[[#This Row],[Amount Approved]]/SUM(L:L)*100</f>
        <v>0.31733647158113076</v>
      </c>
    </row>
    <row r="172" spans="1:16" ht="14.45" customHeight="1">
      <c r="A172" t="s">
        <v>7387</v>
      </c>
      <c r="B172" t="s">
        <v>6171</v>
      </c>
      <c r="C172" t="s">
        <v>7388</v>
      </c>
      <c r="D172" t="s">
        <v>6406</v>
      </c>
      <c r="E172" t="s">
        <v>205</v>
      </c>
      <c r="F172" t="s">
        <v>6198</v>
      </c>
      <c r="G172" t="s">
        <v>6426</v>
      </c>
      <c r="H172" t="s">
        <v>7067</v>
      </c>
      <c r="I172" s="77" t="s">
        <v>6687</v>
      </c>
      <c r="J172" s="69" t="s">
        <v>12387</v>
      </c>
      <c r="K172" s="31" t="s">
        <v>7386</v>
      </c>
      <c r="L172" s="22">
        <v>998258</v>
      </c>
      <c r="M172" s="22">
        <v>303131</v>
      </c>
      <c r="N172">
        <v>18</v>
      </c>
      <c r="O172" t="s">
        <v>6430</v>
      </c>
      <c r="P172">
        <f>Readiness_country[[#This Row],[Amount Approved]]/SUM(L:L)*100</f>
        <v>0.37167135360537029</v>
      </c>
    </row>
    <row r="173" spans="1:16" ht="14.45" customHeight="1">
      <c r="A173" t="s">
        <v>7049</v>
      </c>
      <c r="B173" t="s">
        <v>6171</v>
      </c>
      <c r="C173" t="s">
        <v>7050</v>
      </c>
      <c r="D173" t="s">
        <v>6406</v>
      </c>
      <c r="E173" s="142" t="s">
        <v>215</v>
      </c>
      <c r="F173" t="s">
        <v>6198</v>
      </c>
      <c r="G173" t="s">
        <v>6426</v>
      </c>
      <c r="H173" t="s">
        <v>7051</v>
      </c>
      <c r="I173" s="77" t="s">
        <v>6647</v>
      </c>
      <c r="J173" s="69" t="s">
        <v>7702</v>
      </c>
      <c r="K173" s="31" t="s">
        <v>7048</v>
      </c>
      <c r="L173" s="22">
        <v>419495</v>
      </c>
      <c r="M173" s="22">
        <v>386995</v>
      </c>
      <c r="N173">
        <v>12</v>
      </c>
      <c r="O173" t="s">
        <v>6430</v>
      </c>
      <c r="P173">
        <f>Readiness_country[[#This Row],[Amount Approved]]/SUM(L:L)*100</f>
        <v>0.15618635110430851</v>
      </c>
    </row>
    <row r="174" spans="1:16" ht="14.45" customHeight="1">
      <c r="A174" t="s">
        <v>6812</v>
      </c>
      <c r="B174" t="s">
        <v>6171</v>
      </c>
      <c r="C174" t="s">
        <v>6813</v>
      </c>
      <c r="D174" t="s">
        <v>6406</v>
      </c>
      <c r="E174" t="s">
        <v>217</v>
      </c>
      <c r="F174" t="s">
        <v>6198</v>
      </c>
      <c r="G174" t="s">
        <v>6426</v>
      </c>
      <c r="H174" t="s">
        <v>6814</v>
      </c>
      <c r="I174" s="77" t="s">
        <v>6469</v>
      </c>
      <c r="J174" s="69" t="s">
        <v>7667</v>
      </c>
      <c r="K174" s="31"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7" t="s">
        <v>6428</v>
      </c>
      <c r="J175" s="69" t="s">
        <v>7661</v>
      </c>
      <c r="K175" s="31" t="s">
        <v>6965</v>
      </c>
      <c r="L175" s="22">
        <v>2632053</v>
      </c>
      <c r="M175" s="22">
        <v>1172270</v>
      </c>
      <c r="N175">
        <v>36</v>
      </c>
      <c r="O175" t="s">
        <v>6430</v>
      </c>
      <c r="P175">
        <f>Readiness_country[[#This Row],[Amount Approved]]/SUM(L:L)*100</f>
        <v>0.97996580169763292</v>
      </c>
    </row>
    <row r="176" spans="1:16" ht="14.45" customHeight="1">
      <c r="A176" t="s">
        <v>7375</v>
      </c>
      <c r="B176" t="s">
        <v>6171</v>
      </c>
      <c r="C176" t="s">
        <v>7376</v>
      </c>
      <c r="D176" t="s">
        <v>6544</v>
      </c>
      <c r="E176" t="s">
        <v>217</v>
      </c>
      <c r="F176" t="s">
        <v>6198</v>
      </c>
      <c r="G176" t="s">
        <v>6426</v>
      </c>
      <c r="H176" t="s">
        <v>6814</v>
      </c>
      <c r="I176" s="77" t="s">
        <v>6443</v>
      </c>
      <c r="K176" s="31" t="s">
        <v>7348</v>
      </c>
      <c r="L176" s="22">
        <v>373520</v>
      </c>
      <c r="M176" s="22">
        <v>336168</v>
      </c>
      <c r="N176">
        <v>18</v>
      </c>
      <c r="O176" t="s">
        <v>6430</v>
      </c>
      <c r="P176">
        <f>Readiness_country[[#This Row],[Amount Approved]]/SUM(L:L)*100</f>
        <v>0.13906894209580881</v>
      </c>
    </row>
    <row r="177" spans="1:16" ht="14.45" customHeight="1">
      <c r="A177" t="s">
        <v>6562</v>
      </c>
      <c r="B177" t="s">
        <v>6171</v>
      </c>
      <c r="C177" t="s">
        <v>6405</v>
      </c>
      <c r="D177" t="s">
        <v>6406</v>
      </c>
      <c r="E177" t="s">
        <v>225</v>
      </c>
      <c r="F177" t="s">
        <v>6272</v>
      </c>
      <c r="G177" t="s">
        <v>6426</v>
      </c>
      <c r="H177" t="s">
        <v>6563</v>
      </c>
      <c r="I177" s="77" t="s">
        <v>6443</v>
      </c>
      <c r="K177" s="31" t="s">
        <v>6564</v>
      </c>
      <c r="L177" s="22">
        <v>300000</v>
      </c>
      <c r="M177" s="22">
        <v>300000</v>
      </c>
      <c r="N177">
        <v>18</v>
      </c>
      <c r="O177" t="s">
        <v>6410</v>
      </c>
      <c r="P177">
        <f>Readiness_country[[#This Row],[Amount Approved]]/SUM(L:L)*100</f>
        <v>0.11169598047960655</v>
      </c>
    </row>
    <row r="178" spans="1:16" ht="14.45" customHeight="1">
      <c r="A178" t="s">
        <v>6803</v>
      </c>
      <c r="B178" t="s">
        <v>6171</v>
      </c>
      <c r="C178" t="s">
        <v>6804</v>
      </c>
      <c r="D178" t="s">
        <v>6447</v>
      </c>
      <c r="E178" t="s">
        <v>225</v>
      </c>
      <c r="F178" t="s">
        <v>6272</v>
      </c>
      <c r="G178" t="s">
        <v>6426</v>
      </c>
      <c r="H178" t="s">
        <v>6563</v>
      </c>
      <c r="I178" s="77" t="s">
        <v>6443</v>
      </c>
      <c r="K178" s="31" t="s">
        <v>6805</v>
      </c>
      <c r="L178" s="22">
        <v>582000</v>
      </c>
      <c r="M178" s="22">
        <v>436500</v>
      </c>
      <c r="N178">
        <v>18</v>
      </c>
      <c r="O178" t="s">
        <v>6410</v>
      </c>
      <c r="P178">
        <f>Readiness_country[[#This Row],[Amount Approved]]/SUM(L:L)*100</f>
        <v>0.21669020213043672</v>
      </c>
    </row>
    <row r="179" spans="1:16" ht="14.45" customHeight="1">
      <c r="A179" t="s">
        <v>6957</v>
      </c>
      <c r="B179" t="s">
        <v>6171</v>
      </c>
      <c r="C179" t="s">
        <v>6939</v>
      </c>
      <c r="D179" t="s">
        <v>6447</v>
      </c>
      <c r="E179" t="s">
        <v>225</v>
      </c>
      <c r="F179" t="s">
        <v>6272</v>
      </c>
      <c r="G179" t="s">
        <v>1696</v>
      </c>
      <c r="H179" t="s">
        <v>6563</v>
      </c>
      <c r="I179" s="77" t="s">
        <v>6449</v>
      </c>
      <c r="J179" s="69" t="s">
        <v>12374</v>
      </c>
      <c r="K179" s="31" t="s">
        <v>6958</v>
      </c>
      <c r="L179" s="22">
        <v>32263.69</v>
      </c>
      <c r="M179" s="22">
        <v>32263.69</v>
      </c>
      <c r="N179" t="s">
        <v>6443</v>
      </c>
      <c r="O179" t="s">
        <v>7546</v>
      </c>
      <c r="P179">
        <f>Readiness_country[[#This Row],[Amount Approved]]/SUM(L:L)*100</f>
        <v>1.2012414961466924E-2</v>
      </c>
    </row>
    <row r="180" spans="1:16" ht="14.45" customHeight="1">
      <c r="A180" t="s">
        <v>6994</v>
      </c>
      <c r="B180" t="s">
        <v>6171</v>
      </c>
      <c r="C180" t="s">
        <v>6995</v>
      </c>
      <c r="D180" t="s">
        <v>6544</v>
      </c>
      <c r="E180" t="s">
        <v>225</v>
      </c>
      <c r="F180" t="s">
        <v>6272</v>
      </c>
      <c r="G180" t="s">
        <v>6426</v>
      </c>
      <c r="H180" t="s">
        <v>6563</v>
      </c>
      <c r="I180" s="77" t="s">
        <v>6443</v>
      </c>
      <c r="K180" s="31" t="s">
        <v>6870</v>
      </c>
      <c r="L180" s="22">
        <v>613000</v>
      </c>
      <c r="M180" s="22">
        <v>181775</v>
      </c>
      <c r="N180">
        <v>28</v>
      </c>
      <c r="O180" t="s">
        <v>6410</v>
      </c>
      <c r="P180">
        <f>Readiness_country[[#This Row],[Amount Approved]]/SUM(L:L)*100</f>
        <v>0.22823212011332938</v>
      </c>
    </row>
    <row r="181" spans="1:16" ht="14.45" customHeight="1">
      <c r="A181" t="s">
        <v>7225</v>
      </c>
      <c r="B181" t="s">
        <v>6171</v>
      </c>
      <c r="C181" t="s">
        <v>7226</v>
      </c>
      <c r="D181" t="s">
        <v>6406</v>
      </c>
      <c r="E181" t="s">
        <v>225</v>
      </c>
      <c r="F181" t="s">
        <v>6272</v>
      </c>
      <c r="G181" t="s">
        <v>6426</v>
      </c>
      <c r="H181" t="s">
        <v>6563</v>
      </c>
      <c r="I181" s="77" t="s">
        <v>6443</v>
      </c>
      <c r="K181" s="31" t="s">
        <v>7220</v>
      </c>
      <c r="L181" s="22">
        <v>272797</v>
      </c>
      <c r="M181" s="22">
        <v>89297</v>
      </c>
      <c r="N181">
        <v>15</v>
      </c>
      <c r="O181" t="s">
        <v>6410</v>
      </c>
      <c r="P181">
        <f>Readiness_country[[#This Row],[Amount Approved]]/SUM(L:L)*100</f>
        <v>0.10156776128965077</v>
      </c>
    </row>
    <row r="182" spans="1:16" ht="14.45" customHeight="1">
      <c r="A182" t="s">
        <v>7084</v>
      </c>
      <c r="B182" t="s">
        <v>805</v>
      </c>
      <c r="C182" t="s">
        <v>7085</v>
      </c>
      <c r="D182" t="s">
        <v>6447</v>
      </c>
      <c r="E182" t="s">
        <v>7086</v>
      </c>
      <c r="F182" t="s">
        <v>6272</v>
      </c>
      <c r="G182" t="s">
        <v>6426</v>
      </c>
      <c r="H182" t="s">
        <v>7087</v>
      </c>
      <c r="I182" s="77" t="s">
        <v>6531</v>
      </c>
      <c r="J182" s="69" t="s">
        <v>12380</v>
      </c>
      <c r="K182" s="31" t="s">
        <v>7068</v>
      </c>
      <c r="L182" s="22">
        <v>1802657</v>
      </c>
      <c r="M182" s="22">
        <v>505205</v>
      </c>
      <c r="N182">
        <v>36</v>
      </c>
      <c r="O182" t="s">
        <v>6430</v>
      </c>
      <c r="P182">
        <f>Readiness_country[[#This Row],[Amount Approved]]/SUM(L:L)*100</f>
        <v>0.67116513694475377</v>
      </c>
    </row>
    <row r="183" spans="1:16" ht="14.45" customHeight="1">
      <c r="A183" t="s">
        <v>6771</v>
      </c>
      <c r="B183" t="s">
        <v>6171</v>
      </c>
      <c r="C183" t="s">
        <v>6772</v>
      </c>
      <c r="D183" t="s">
        <v>6406</v>
      </c>
      <c r="E183" t="s">
        <v>229</v>
      </c>
      <c r="F183" t="s">
        <v>6198</v>
      </c>
      <c r="G183" t="s">
        <v>6426</v>
      </c>
      <c r="H183" t="s">
        <v>548</v>
      </c>
      <c r="I183" s="77" t="s">
        <v>6428</v>
      </c>
      <c r="J183" s="69" t="s">
        <v>7661</v>
      </c>
      <c r="K183" s="31" t="s">
        <v>6766</v>
      </c>
      <c r="L183" s="22">
        <v>300000</v>
      </c>
      <c r="M183" s="22">
        <v>300000</v>
      </c>
      <c r="N183">
        <v>18</v>
      </c>
      <c r="O183" t="s">
        <v>6430</v>
      </c>
      <c r="P183">
        <f>Readiness_country[[#This Row],[Amount Approved]]/SUM(L:L)*100</f>
        <v>0.11169598047960655</v>
      </c>
    </row>
    <row r="184" spans="1:16" ht="14.45" customHeight="1">
      <c r="A184" t="s">
        <v>6996</v>
      </c>
      <c r="B184" t="s">
        <v>6171</v>
      </c>
      <c r="C184" t="s">
        <v>6997</v>
      </c>
      <c r="D184" t="s">
        <v>6544</v>
      </c>
      <c r="E184" t="s">
        <v>229</v>
      </c>
      <c r="F184" t="s">
        <v>6198</v>
      </c>
      <c r="G184" t="s">
        <v>6426</v>
      </c>
      <c r="H184" t="s">
        <v>548</v>
      </c>
      <c r="I184" s="77" t="s">
        <v>6687</v>
      </c>
      <c r="J184" s="69" t="s">
        <v>12387</v>
      </c>
      <c r="K184" s="31" t="s">
        <v>6998</v>
      </c>
      <c r="L184" s="22">
        <v>660000</v>
      </c>
      <c r="M184" s="22">
        <v>639526</v>
      </c>
      <c r="N184">
        <v>18</v>
      </c>
      <c r="O184" t="s">
        <v>6430</v>
      </c>
      <c r="P184">
        <f>Readiness_country[[#This Row],[Amount Approved]]/SUM(L:L)*100</f>
        <v>0.24573115705513443</v>
      </c>
    </row>
    <row r="185" spans="1:16" ht="14.45" customHeight="1">
      <c r="A185" t="s">
        <v>6608</v>
      </c>
      <c r="B185" t="s">
        <v>6171</v>
      </c>
      <c r="C185" t="s">
        <v>6609</v>
      </c>
      <c r="D185" t="s">
        <v>6406</v>
      </c>
      <c r="E185" t="s">
        <v>233</v>
      </c>
      <c r="F185" t="s">
        <v>6198</v>
      </c>
      <c r="G185" t="s">
        <v>6426</v>
      </c>
      <c r="H185" t="s">
        <v>6610</v>
      </c>
      <c r="I185" s="77" t="s">
        <v>6469</v>
      </c>
      <c r="J185" s="69" t="s">
        <v>7667</v>
      </c>
      <c r="K185" s="31" t="s">
        <v>6611</v>
      </c>
      <c r="L185" s="22">
        <v>300000</v>
      </c>
      <c r="M185" s="22">
        <v>300000</v>
      </c>
      <c r="N185">
        <v>12</v>
      </c>
      <c r="O185" t="s">
        <v>6430</v>
      </c>
      <c r="P185">
        <f>Readiness_country[[#This Row],[Amount Approved]]/SUM(L:L)*100</f>
        <v>0.11169598047960655</v>
      </c>
    </row>
    <row r="186" spans="1:16" ht="14.45" customHeight="1">
      <c r="A186" t="s">
        <v>7318</v>
      </c>
      <c r="B186" t="s">
        <v>6171</v>
      </c>
      <c r="C186" t="s">
        <v>7319</v>
      </c>
      <c r="D186" t="s">
        <v>6447</v>
      </c>
      <c r="E186" t="s">
        <v>233</v>
      </c>
      <c r="F186" t="s">
        <v>6198</v>
      </c>
      <c r="G186" t="s">
        <v>6426</v>
      </c>
      <c r="H186" t="s">
        <v>6610</v>
      </c>
      <c r="I186" s="77" t="s">
        <v>6449</v>
      </c>
      <c r="J186" s="69" t="s">
        <v>12374</v>
      </c>
      <c r="K186" s="31" t="s">
        <v>6848</v>
      </c>
      <c r="L186" s="22">
        <v>36626</v>
      </c>
      <c r="M186" s="22">
        <v>19823.13</v>
      </c>
      <c r="N186" t="s">
        <v>6443</v>
      </c>
      <c r="O186" t="s">
        <v>7546</v>
      </c>
      <c r="P186">
        <f>Readiness_country[[#This Row],[Amount Approved]]/SUM(L:L)*100</f>
        <v>1.3636589936820234E-2</v>
      </c>
    </row>
    <row r="187" spans="1:16" ht="14.45" customHeight="1">
      <c r="A187" t="s">
        <v>6523</v>
      </c>
      <c r="B187" t="s">
        <v>6171</v>
      </c>
      <c r="C187" t="s">
        <v>6446</v>
      </c>
      <c r="D187" t="s">
        <v>6447</v>
      </c>
      <c r="E187" t="s">
        <v>235</v>
      </c>
      <c r="F187" t="s">
        <v>6185</v>
      </c>
      <c r="G187" t="s">
        <v>1696</v>
      </c>
      <c r="H187" t="s">
        <v>6524</v>
      </c>
      <c r="I187" s="77" t="s">
        <v>6449</v>
      </c>
      <c r="J187" s="69" t="s">
        <v>12374</v>
      </c>
      <c r="K187" s="31" t="s">
        <v>6525</v>
      </c>
      <c r="L187" s="22">
        <v>34102</v>
      </c>
      <c r="M187" s="22">
        <v>34102</v>
      </c>
      <c r="N187" t="s">
        <v>6443</v>
      </c>
      <c r="O187" t="s">
        <v>7546</v>
      </c>
      <c r="P187">
        <f>Readiness_country[[#This Row],[Amount Approved]]/SUM(L:L)*100</f>
        <v>1.269685442105181E-2</v>
      </c>
    </row>
    <row r="188" spans="1:16" ht="14.45" customHeight="1">
      <c r="A188" t="s">
        <v>6840</v>
      </c>
      <c r="B188" t="s">
        <v>6171</v>
      </c>
      <c r="C188" t="s">
        <v>6841</v>
      </c>
      <c r="D188" t="s">
        <v>6447</v>
      </c>
      <c r="E188" t="s">
        <v>235</v>
      </c>
      <c r="F188" t="s">
        <v>6185</v>
      </c>
      <c r="G188" t="s">
        <v>6426</v>
      </c>
      <c r="H188" t="s">
        <v>6524</v>
      </c>
      <c r="I188" s="77" t="s">
        <v>6443</v>
      </c>
      <c r="K188" s="31"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7" t="s">
        <v>6647</v>
      </c>
      <c r="J189" s="69" t="s">
        <v>7702</v>
      </c>
      <c r="K189" s="31" t="s">
        <v>6937</v>
      </c>
      <c r="L189" s="22">
        <v>3000000</v>
      </c>
      <c r="M189" s="22">
        <v>1214557</v>
      </c>
      <c r="N189">
        <v>36</v>
      </c>
      <c r="O189" t="s">
        <v>6430</v>
      </c>
      <c r="P189">
        <f>Readiness_country[[#This Row],[Amount Approved]]/SUM(L:L)*100</f>
        <v>1.1169598047960656</v>
      </c>
    </row>
    <row r="190" spans="1:16" ht="14.45" customHeight="1">
      <c r="A190" t="s">
        <v>7132</v>
      </c>
      <c r="B190" t="s">
        <v>6171</v>
      </c>
      <c r="C190" t="s">
        <v>7133</v>
      </c>
      <c r="D190" t="s">
        <v>6406</v>
      </c>
      <c r="E190" t="s">
        <v>235</v>
      </c>
      <c r="F190" t="s">
        <v>6185</v>
      </c>
      <c r="G190" t="s">
        <v>6545</v>
      </c>
      <c r="H190" t="s">
        <v>6524</v>
      </c>
      <c r="I190" s="77" t="s">
        <v>6443</v>
      </c>
      <c r="K190" s="31" t="s">
        <v>7112</v>
      </c>
      <c r="L190" s="22">
        <v>845670</v>
      </c>
      <c r="M190" s="22">
        <v>0</v>
      </c>
      <c r="N190">
        <v>36</v>
      </c>
      <c r="O190" t="s">
        <v>6410</v>
      </c>
      <c r="P190">
        <f>Readiness_country[[#This Row],[Amount Approved]]/SUM(L:L)*100</f>
        <v>0.31485979937396291</v>
      </c>
    </row>
    <row r="191" spans="1:16" ht="14.45" customHeight="1">
      <c r="A191" t="s">
        <v>6663</v>
      </c>
      <c r="B191" t="s">
        <v>6171</v>
      </c>
      <c r="C191" t="s">
        <v>6664</v>
      </c>
      <c r="D191" t="s">
        <v>6406</v>
      </c>
      <c r="E191" t="s">
        <v>241</v>
      </c>
      <c r="F191" t="s">
        <v>6198</v>
      </c>
      <c r="G191" t="s">
        <v>6426</v>
      </c>
      <c r="H191" t="s">
        <v>6521</v>
      </c>
      <c r="I191" s="77" t="s">
        <v>6665</v>
      </c>
      <c r="J191" s="77" t="s">
        <v>6665</v>
      </c>
      <c r="K191" s="31" t="s">
        <v>6666</v>
      </c>
      <c r="L191" s="22">
        <v>585927</v>
      </c>
      <c r="M191" s="22">
        <v>322256</v>
      </c>
      <c r="N191">
        <v>24</v>
      </c>
      <c r="O191" t="s">
        <v>6410</v>
      </c>
      <c r="P191">
        <f>Readiness_country[[#This Row],[Amount Approved]]/SUM(L:L)*100</f>
        <v>0.2181523025149148</v>
      </c>
    </row>
    <row r="192" spans="1:16" ht="14.45" customHeight="1">
      <c r="A192" t="s">
        <v>6644</v>
      </c>
      <c r="B192" t="s">
        <v>6171</v>
      </c>
      <c r="C192" t="s">
        <v>6645</v>
      </c>
      <c r="D192" t="s">
        <v>6406</v>
      </c>
      <c r="E192" t="s">
        <v>237</v>
      </c>
      <c r="F192" t="s">
        <v>6198</v>
      </c>
      <c r="G192" t="s">
        <v>6426</v>
      </c>
      <c r="H192" t="s">
        <v>6646</v>
      </c>
      <c r="I192" s="77" t="s">
        <v>6647</v>
      </c>
      <c r="J192" s="69" t="s">
        <v>7702</v>
      </c>
      <c r="K192" s="31"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7" t="s">
        <v>6469</v>
      </c>
      <c r="J193" s="69" t="s">
        <v>7667</v>
      </c>
      <c r="K193" s="31" t="s">
        <v>7146</v>
      </c>
      <c r="L193" s="22">
        <v>2610949</v>
      </c>
      <c r="M193" s="22">
        <v>165354</v>
      </c>
      <c r="N193">
        <v>36</v>
      </c>
      <c r="O193" t="s">
        <v>6430</v>
      </c>
      <c r="P193">
        <f>Readiness_country[[#This Row],[Amount Approved]]/SUM(L:L)*100</f>
        <v>0.97210836179082749</v>
      </c>
    </row>
    <row r="194" spans="1:16" ht="14.45" customHeight="1">
      <c r="A194" t="s">
        <v>6640</v>
      </c>
      <c r="B194" t="s">
        <v>6171</v>
      </c>
      <c r="C194" t="s">
        <v>6641</v>
      </c>
      <c r="D194" t="s">
        <v>6406</v>
      </c>
      <c r="E194" s="69" t="s">
        <v>249</v>
      </c>
      <c r="F194" t="s">
        <v>6198</v>
      </c>
      <c r="G194" t="s">
        <v>6426</v>
      </c>
      <c r="H194" t="s">
        <v>6642</v>
      </c>
      <c r="I194" s="77" t="s">
        <v>6469</v>
      </c>
      <c r="J194" s="69" t="s">
        <v>7667</v>
      </c>
      <c r="K194" s="31" t="s">
        <v>6643</v>
      </c>
      <c r="L194" s="22">
        <v>300000</v>
      </c>
      <c r="M194" s="22">
        <v>300000</v>
      </c>
      <c r="N194">
        <v>18</v>
      </c>
      <c r="O194" t="s">
        <v>6430</v>
      </c>
      <c r="P194">
        <f>Readiness_country[[#This Row],[Amount Approved]]/SUM(L:L)*100</f>
        <v>0.11169598047960655</v>
      </c>
    </row>
    <row r="195" spans="1:16" ht="14.45" customHeight="1">
      <c r="A195" t="s">
        <v>6843</v>
      </c>
      <c r="B195" t="s">
        <v>6171</v>
      </c>
      <c r="C195" t="s">
        <v>6844</v>
      </c>
      <c r="D195" t="s">
        <v>6447</v>
      </c>
      <c r="E195" s="69" t="s">
        <v>249</v>
      </c>
      <c r="F195" t="s">
        <v>6198</v>
      </c>
      <c r="G195" t="s">
        <v>6426</v>
      </c>
      <c r="H195" t="s">
        <v>6642</v>
      </c>
      <c r="I195" s="77" t="s">
        <v>6443</v>
      </c>
      <c r="K195" s="31" t="s">
        <v>6819</v>
      </c>
      <c r="L195" s="22">
        <v>484158.75</v>
      </c>
      <c r="M195" s="22">
        <v>65756.98</v>
      </c>
      <c r="N195">
        <v>18</v>
      </c>
      <c r="O195" t="s">
        <v>6430</v>
      </c>
      <c r="P195">
        <f>Readiness_country[[#This Row],[Amount Approved]]/SUM(L:L)*100</f>
        <v>0.18026195429676906</v>
      </c>
    </row>
    <row r="196" spans="1:16" ht="14.45" customHeight="1">
      <c r="A196" t="s">
        <v>6999</v>
      </c>
      <c r="B196" t="s">
        <v>6171</v>
      </c>
      <c r="C196" t="s">
        <v>7000</v>
      </c>
      <c r="D196" t="s">
        <v>6544</v>
      </c>
      <c r="E196" s="69" t="s">
        <v>249</v>
      </c>
      <c r="F196" t="s">
        <v>6198</v>
      </c>
      <c r="G196" t="s">
        <v>6426</v>
      </c>
      <c r="H196" t="s">
        <v>6642</v>
      </c>
      <c r="I196" s="77" t="s">
        <v>6687</v>
      </c>
      <c r="J196" s="69" t="s">
        <v>12387</v>
      </c>
      <c r="K196" s="31" t="s">
        <v>6998</v>
      </c>
      <c r="L196" s="22">
        <v>476485</v>
      </c>
      <c r="M196" s="22">
        <v>315680</v>
      </c>
      <c r="N196">
        <v>18</v>
      </c>
      <c r="O196" t="s">
        <v>6430</v>
      </c>
      <c r="P196">
        <f>Readiness_country[[#This Row],[Amount Approved]]/SUM(L:L)*100</f>
        <v>0.17740486419608445</v>
      </c>
    </row>
    <row r="197" spans="1:16" ht="14.45" customHeight="1">
      <c r="A197" t="s">
        <v>7001</v>
      </c>
      <c r="B197" t="s">
        <v>6171</v>
      </c>
      <c r="C197" t="s">
        <v>7002</v>
      </c>
      <c r="D197" t="s">
        <v>6544</v>
      </c>
      <c r="E197" s="69" t="s">
        <v>249</v>
      </c>
      <c r="F197" t="s">
        <v>6198</v>
      </c>
      <c r="G197" t="s">
        <v>6426</v>
      </c>
      <c r="H197" t="s">
        <v>6642</v>
      </c>
      <c r="I197" s="77" t="s">
        <v>6647</v>
      </c>
      <c r="J197" s="69" t="s">
        <v>7702</v>
      </c>
      <c r="K197" s="31" t="s">
        <v>6870</v>
      </c>
      <c r="L197" s="22">
        <v>348975</v>
      </c>
      <c r="M197" s="22">
        <v>345803</v>
      </c>
      <c r="N197">
        <v>18</v>
      </c>
      <c r="O197" t="s">
        <v>6430</v>
      </c>
      <c r="P197">
        <f>Readiness_country[[#This Row],[Amount Approved]]/SUM(L:L)*100</f>
        <v>0.12993034929290231</v>
      </c>
    </row>
    <row r="198" spans="1:16" ht="14.45" customHeight="1">
      <c r="A198" t="s">
        <v>7200</v>
      </c>
      <c r="B198" t="s">
        <v>6171</v>
      </c>
      <c r="C198" t="s">
        <v>7201</v>
      </c>
      <c r="D198" t="s">
        <v>6406</v>
      </c>
      <c r="E198" s="69" t="s">
        <v>249</v>
      </c>
      <c r="F198" t="s">
        <v>6198</v>
      </c>
      <c r="G198" t="s">
        <v>6426</v>
      </c>
      <c r="H198" t="s">
        <v>6642</v>
      </c>
      <c r="I198" s="77" t="s">
        <v>6443</v>
      </c>
      <c r="K198" s="31" t="s">
        <v>7182</v>
      </c>
      <c r="L198" s="22">
        <v>239368</v>
      </c>
      <c r="M198" s="22">
        <v>78680</v>
      </c>
      <c r="N198">
        <v>18</v>
      </c>
      <c r="O198" t="s">
        <v>6430</v>
      </c>
      <c r="P198">
        <f>Readiness_country[[#This Row],[Amount Approved]]/SUM(L:L)*100</f>
        <v>8.9121478184808214E-2</v>
      </c>
    </row>
    <row r="199" spans="1:16" ht="14.45" customHeight="1">
      <c r="A199" t="s">
        <v>7231</v>
      </c>
      <c r="B199" t="s">
        <v>6171</v>
      </c>
      <c r="C199" t="s">
        <v>7232</v>
      </c>
      <c r="D199" t="s">
        <v>6544</v>
      </c>
      <c r="E199" s="69" t="s">
        <v>249</v>
      </c>
      <c r="F199" t="s">
        <v>6198</v>
      </c>
      <c r="G199" t="s">
        <v>6426</v>
      </c>
      <c r="H199" t="s">
        <v>6642</v>
      </c>
      <c r="I199" s="77" t="s">
        <v>6443</v>
      </c>
      <c r="K199" s="31" t="s">
        <v>7233</v>
      </c>
      <c r="L199" s="22">
        <v>344556</v>
      </c>
      <c r="M199" s="22">
        <v>250000</v>
      </c>
      <c r="N199">
        <v>18</v>
      </c>
      <c r="O199" t="s">
        <v>6430</v>
      </c>
      <c r="P199">
        <f>Readiness_country[[#This Row],[Amount Approved]]/SUM(L:L)*100</f>
        <v>0.12828506750043772</v>
      </c>
    </row>
    <row r="200" spans="1:16" ht="14.45" customHeight="1">
      <c r="A200" t="s">
        <v>7234</v>
      </c>
      <c r="B200" t="s">
        <v>6171</v>
      </c>
      <c r="C200" t="s">
        <v>7235</v>
      </c>
      <c r="D200" t="s">
        <v>6544</v>
      </c>
      <c r="E200" s="69" t="s">
        <v>249</v>
      </c>
      <c r="F200" t="s">
        <v>6198</v>
      </c>
      <c r="G200" t="s">
        <v>6426</v>
      </c>
      <c r="H200" t="s">
        <v>6642</v>
      </c>
      <c r="I200" s="77" t="s">
        <v>6443</v>
      </c>
      <c r="K200" s="31" t="s">
        <v>7196</v>
      </c>
      <c r="L200" s="22">
        <v>349992</v>
      </c>
      <c r="M200" s="22">
        <v>210000</v>
      </c>
      <c r="N200">
        <v>18</v>
      </c>
      <c r="O200" t="s">
        <v>6410</v>
      </c>
      <c r="P200">
        <f>Readiness_country[[#This Row],[Amount Approved]]/SUM(L:L)*100</f>
        <v>0.13030899866672821</v>
      </c>
    </row>
    <row r="201" spans="1:16" ht="14.45" customHeight="1">
      <c r="A201" t="s">
        <v>7289</v>
      </c>
      <c r="B201" t="s">
        <v>6171</v>
      </c>
      <c r="C201" t="s">
        <v>7290</v>
      </c>
      <c r="D201" t="s">
        <v>6406</v>
      </c>
      <c r="E201" t="s">
        <v>251</v>
      </c>
      <c r="F201" t="s">
        <v>6198</v>
      </c>
      <c r="G201" t="s">
        <v>6426</v>
      </c>
      <c r="H201" t="s">
        <v>548</v>
      </c>
      <c r="I201" s="77" t="s">
        <v>7291</v>
      </c>
      <c r="J201" s="77" t="s">
        <v>12370</v>
      </c>
      <c r="K201" s="31" t="s">
        <v>7292</v>
      </c>
      <c r="L201" s="22">
        <v>828159</v>
      </c>
      <c r="M201" s="22">
        <v>414079.5</v>
      </c>
      <c r="N201">
        <v>24</v>
      </c>
      <c r="O201" t="s">
        <v>6410</v>
      </c>
      <c r="P201">
        <f>Readiness_country[[#This Row],[Amount Approved]]/SUM(L:L)*100</f>
        <v>0.30834010499336828</v>
      </c>
    </row>
    <row r="202" spans="1:16" ht="14.45" customHeight="1">
      <c r="A202" t="s">
        <v>6816</v>
      </c>
      <c r="B202" t="s">
        <v>6171</v>
      </c>
      <c r="C202" t="s">
        <v>6405</v>
      </c>
      <c r="D202" t="s">
        <v>6406</v>
      </c>
      <c r="E202" t="s">
        <v>263</v>
      </c>
      <c r="F202" t="s">
        <v>6185</v>
      </c>
      <c r="G202" t="s">
        <v>6426</v>
      </c>
      <c r="H202" t="s">
        <v>6817</v>
      </c>
      <c r="I202" s="77" t="s">
        <v>6818</v>
      </c>
      <c r="J202" s="69" t="s">
        <v>12392</v>
      </c>
      <c r="K202" s="31"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7" t="s">
        <v>6428</v>
      </c>
      <c r="J203" s="69" t="s">
        <v>7661</v>
      </c>
      <c r="K203" s="31" t="s">
        <v>7011</v>
      </c>
      <c r="L203" s="22">
        <v>2703368</v>
      </c>
      <c r="M203" s="22">
        <v>551476</v>
      </c>
      <c r="N203">
        <v>36</v>
      </c>
      <c r="O203" t="s">
        <v>6430</v>
      </c>
      <c r="P203">
        <f>Readiness_country[[#This Row],[Amount Approved]]/SUM(L:L)*100</f>
        <v>1.0065177978573101</v>
      </c>
    </row>
    <row r="204" spans="1:16" ht="14.45" customHeight="1">
      <c r="A204" t="s">
        <v>7456</v>
      </c>
      <c r="B204" t="s">
        <v>6171</v>
      </c>
      <c r="C204" t="s">
        <v>7457</v>
      </c>
      <c r="D204" t="s">
        <v>6544</v>
      </c>
      <c r="E204" t="s">
        <v>263</v>
      </c>
      <c r="F204" t="s">
        <v>6185</v>
      </c>
      <c r="G204" t="s">
        <v>6426</v>
      </c>
      <c r="H204" t="s">
        <v>6817</v>
      </c>
      <c r="I204" s="77" t="s">
        <v>6694</v>
      </c>
      <c r="J204" s="77" t="s">
        <v>6694</v>
      </c>
      <c r="K204" s="31" t="s">
        <v>7396</v>
      </c>
      <c r="L204" s="22">
        <v>299045</v>
      </c>
      <c r="M204" s="22">
        <v>269141</v>
      </c>
      <c r="N204">
        <v>18</v>
      </c>
      <c r="O204" t="s">
        <v>6430</v>
      </c>
      <c r="P204">
        <f>Readiness_country[[#This Row],[Amount Approved]]/SUM(L:L)*100</f>
        <v>0.11134041494174649</v>
      </c>
    </row>
    <row r="205" spans="1:16" ht="14.45" customHeight="1">
      <c r="A205" t="s">
        <v>6509</v>
      </c>
      <c r="B205" t="s">
        <v>6171</v>
      </c>
      <c r="C205" t="s">
        <v>6405</v>
      </c>
      <c r="D205" t="s">
        <v>6406</v>
      </c>
      <c r="E205" t="s">
        <v>253</v>
      </c>
      <c r="F205" t="s">
        <v>6185</v>
      </c>
      <c r="G205" t="s">
        <v>6426</v>
      </c>
      <c r="H205" t="s">
        <v>6510</v>
      </c>
      <c r="I205" s="77" t="s">
        <v>6469</v>
      </c>
      <c r="J205" s="69" t="s">
        <v>7667</v>
      </c>
      <c r="K205" s="31"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7" t="s">
        <v>6469</v>
      </c>
      <c r="J206" s="69" t="s">
        <v>7667</v>
      </c>
      <c r="K206" s="31" t="s">
        <v>6877</v>
      </c>
      <c r="L206" s="22">
        <v>2263466.7000000002</v>
      </c>
      <c r="M206" s="22">
        <v>2263466.4700000002</v>
      </c>
      <c r="N206">
        <v>24</v>
      </c>
      <c r="O206" t="s">
        <v>6430</v>
      </c>
      <c r="P206">
        <f>Readiness_country[[#This Row],[Amount Approved]]/SUM(L:L)*100</f>
        <v>0.84273377446479836</v>
      </c>
    </row>
    <row r="207" spans="1:16" ht="14.45" customHeight="1">
      <c r="A207" t="s">
        <v>7159</v>
      </c>
      <c r="B207" t="s">
        <v>6171</v>
      </c>
      <c r="C207" t="s">
        <v>7160</v>
      </c>
      <c r="D207" t="s">
        <v>6406</v>
      </c>
      <c r="E207" t="s">
        <v>253</v>
      </c>
      <c r="F207" t="s">
        <v>6185</v>
      </c>
      <c r="G207" t="s">
        <v>6426</v>
      </c>
      <c r="H207" t="s">
        <v>6510</v>
      </c>
      <c r="I207" s="77" t="s">
        <v>6443</v>
      </c>
      <c r="K207" s="31" t="s">
        <v>7161</v>
      </c>
      <c r="L207" s="22">
        <v>727553</v>
      </c>
      <c r="M207" s="22">
        <v>181883</v>
      </c>
      <c r="N207">
        <v>24</v>
      </c>
      <c r="O207" t="s">
        <v>6410</v>
      </c>
      <c r="P207">
        <f>Readiness_country[[#This Row],[Amount Approved]]/SUM(L:L)*100</f>
        <v>0.27088248561959727</v>
      </c>
    </row>
    <row r="208" spans="1:16" ht="14.45" customHeight="1">
      <c r="A208" t="s">
        <v>6845</v>
      </c>
      <c r="B208" t="s">
        <v>6171</v>
      </c>
      <c r="C208" t="s">
        <v>6846</v>
      </c>
      <c r="D208" t="s">
        <v>6406</v>
      </c>
      <c r="E208" t="s">
        <v>1176</v>
      </c>
      <c r="F208" t="s">
        <v>6185</v>
      </c>
      <c r="G208" t="s">
        <v>6426</v>
      </c>
      <c r="H208" t="s">
        <v>6847</v>
      </c>
      <c r="I208" s="77" t="s">
        <v>6443</v>
      </c>
      <c r="K208" s="31" t="s">
        <v>6848</v>
      </c>
      <c r="L208" s="22">
        <v>300000</v>
      </c>
      <c r="M208" s="22">
        <v>250000</v>
      </c>
      <c r="N208">
        <v>12</v>
      </c>
      <c r="O208" t="s">
        <v>6410</v>
      </c>
      <c r="P208">
        <f>Readiness_country[[#This Row],[Amount Approved]]/SUM(L:L)*100</f>
        <v>0.11169598047960655</v>
      </c>
    </row>
    <row r="209" spans="1:16" ht="14.45" customHeight="1">
      <c r="A209" t="s">
        <v>6788</v>
      </c>
      <c r="B209" t="s">
        <v>6171</v>
      </c>
      <c r="C209" t="s">
        <v>6405</v>
      </c>
      <c r="D209" t="s">
        <v>6406</v>
      </c>
      <c r="E209" t="s">
        <v>281</v>
      </c>
      <c r="F209" t="s">
        <v>6185</v>
      </c>
      <c r="G209" t="s">
        <v>6426</v>
      </c>
      <c r="H209" t="s">
        <v>6789</v>
      </c>
      <c r="I209" s="77" t="s">
        <v>6428</v>
      </c>
      <c r="J209" s="69" t="s">
        <v>7661</v>
      </c>
      <c r="K209" s="31"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7" t="s">
        <v>6469</v>
      </c>
      <c r="J210" s="69" t="s">
        <v>7667</v>
      </c>
      <c r="K210" s="31"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7" t="s">
        <v>6428</v>
      </c>
      <c r="J211" s="69" t="s">
        <v>7661</v>
      </c>
      <c r="K211" s="31" t="s">
        <v>6839</v>
      </c>
      <c r="L211" s="22">
        <v>2849018</v>
      </c>
      <c r="M211" s="22">
        <v>830491</v>
      </c>
      <c r="N211">
        <v>36</v>
      </c>
      <c r="O211" t="s">
        <v>6430</v>
      </c>
      <c r="P211">
        <f>Readiness_country[[#This Row],[Amount Approved]]/SUM(L:L)*100</f>
        <v>1.060746196380159</v>
      </c>
    </row>
    <row r="212" spans="1:16" ht="14.45" customHeight="1">
      <c r="A212" t="s">
        <v>7412</v>
      </c>
      <c r="B212" t="s">
        <v>6171</v>
      </c>
      <c r="C212" t="s">
        <v>7413</v>
      </c>
      <c r="D212" t="s">
        <v>6544</v>
      </c>
      <c r="E212" t="s">
        <v>313</v>
      </c>
      <c r="F212" t="s">
        <v>6185</v>
      </c>
      <c r="G212" t="s">
        <v>6426</v>
      </c>
      <c r="H212" t="s">
        <v>6911</v>
      </c>
      <c r="I212" s="77" t="s">
        <v>6694</v>
      </c>
      <c r="J212" s="77" t="s">
        <v>6694</v>
      </c>
      <c r="K212" s="31" t="s">
        <v>7414</v>
      </c>
      <c r="L212" s="22">
        <v>347838</v>
      </c>
      <c r="M212" s="22">
        <v>313054</v>
      </c>
      <c r="N212">
        <v>18</v>
      </c>
      <c r="O212" t="s">
        <v>6430</v>
      </c>
      <c r="P212">
        <f>Readiness_country[[#This Row],[Amount Approved]]/SUM(L:L)*100</f>
        <v>0.12950702152688462</v>
      </c>
    </row>
    <row r="213" spans="1:16" ht="14.45" customHeight="1">
      <c r="A213" t="s">
        <v>6849</v>
      </c>
      <c r="B213" t="s">
        <v>6171</v>
      </c>
      <c r="C213" t="s">
        <v>6850</v>
      </c>
      <c r="D213" t="s">
        <v>6544</v>
      </c>
      <c r="E213" t="s">
        <v>315</v>
      </c>
      <c r="F213" t="s">
        <v>6198</v>
      </c>
      <c r="G213" t="s">
        <v>1696</v>
      </c>
      <c r="H213" t="s">
        <v>6642</v>
      </c>
      <c r="I213" s="77" t="s">
        <v>6443</v>
      </c>
      <c r="K213" s="31" t="s">
        <v>6851</v>
      </c>
      <c r="L213" s="22">
        <v>300000</v>
      </c>
      <c r="M213" s="22">
        <v>300000</v>
      </c>
      <c r="N213">
        <v>12</v>
      </c>
      <c r="O213" t="s">
        <v>6410</v>
      </c>
      <c r="P213">
        <f>Readiness_country[[#This Row],[Amount Approved]]/SUM(L:L)*100</f>
        <v>0.11169598047960655</v>
      </c>
    </row>
    <row r="214" spans="1:16" ht="14.45" customHeight="1">
      <c r="A214" t="s">
        <v>7069</v>
      </c>
      <c r="B214" t="s">
        <v>6171</v>
      </c>
      <c r="C214" t="s">
        <v>7070</v>
      </c>
      <c r="D214" t="s">
        <v>6544</v>
      </c>
      <c r="E214" t="s">
        <v>315</v>
      </c>
      <c r="F214" t="s">
        <v>6198</v>
      </c>
      <c r="G214" t="s">
        <v>6426</v>
      </c>
      <c r="H214" t="s">
        <v>6642</v>
      </c>
      <c r="I214" s="77" t="s">
        <v>6428</v>
      </c>
      <c r="J214" s="69" t="s">
        <v>7661</v>
      </c>
      <c r="K214" s="31" t="s">
        <v>7071</v>
      </c>
      <c r="L214" s="22">
        <v>798327</v>
      </c>
      <c r="M214" s="22">
        <v>798327</v>
      </c>
      <c r="N214">
        <v>24</v>
      </c>
      <c r="O214" t="s">
        <v>6430</v>
      </c>
      <c r="P214">
        <f>Readiness_country[[#This Row],[Amount Approved]]/SUM(L:L)*100</f>
        <v>0.29723305669447625</v>
      </c>
    </row>
    <row r="215" spans="1:16" ht="14.45" customHeight="1">
      <c r="A215" t="s">
        <v>6740</v>
      </c>
      <c r="B215" t="s">
        <v>6171</v>
      </c>
      <c r="C215" t="s">
        <v>6741</v>
      </c>
      <c r="D215" t="s">
        <v>6406</v>
      </c>
      <c r="E215" t="s">
        <v>283</v>
      </c>
      <c r="F215" t="s">
        <v>6198</v>
      </c>
      <c r="G215" t="s">
        <v>6426</v>
      </c>
      <c r="H215" t="s">
        <v>6704</v>
      </c>
      <c r="I215" s="77" t="s">
        <v>6428</v>
      </c>
      <c r="J215" s="69" t="s">
        <v>7661</v>
      </c>
      <c r="K215" s="31" t="s">
        <v>6742</v>
      </c>
      <c r="L215" s="22">
        <v>300000</v>
      </c>
      <c r="M215" s="22">
        <v>300000</v>
      </c>
      <c r="N215">
        <v>12</v>
      </c>
      <c r="O215" t="s">
        <v>6430</v>
      </c>
      <c r="P215">
        <f>Readiness_country[[#This Row],[Amount Approved]]/SUM(L:L)*100</f>
        <v>0.11169598047960655</v>
      </c>
    </row>
    <row r="216" spans="1:16" ht="14.45" customHeight="1">
      <c r="A216" t="s">
        <v>6415</v>
      </c>
      <c r="B216" t="s">
        <v>6171</v>
      </c>
      <c r="C216" t="s">
        <v>6416</v>
      </c>
      <c r="D216" t="s">
        <v>6406</v>
      </c>
      <c r="E216" t="s">
        <v>291</v>
      </c>
      <c r="F216" t="s">
        <v>6185</v>
      </c>
      <c r="G216" t="s">
        <v>1696</v>
      </c>
      <c r="H216" t="s">
        <v>6417</v>
      </c>
      <c r="I216" s="77" t="s">
        <v>6418</v>
      </c>
      <c r="J216" s="77" t="s">
        <v>6418</v>
      </c>
      <c r="K216" s="31" t="s">
        <v>6419</v>
      </c>
      <c r="L216" s="22">
        <v>41165</v>
      </c>
      <c r="M216" s="22">
        <v>41165</v>
      </c>
      <c r="N216">
        <v>2</v>
      </c>
      <c r="O216" t="s">
        <v>6410</v>
      </c>
      <c r="P216">
        <f>Readiness_country[[#This Row],[Amount Approved]]/SUM(L:L)*100</f>
        <v>1.5326550121476679E-2</v>
      </c>
    </row>
    <row r="217" spans="1:16" ht="14.45" customHeight="1">
      <c r="A217" t="s">
        <v>6423</v>
      </c>
      <c r="B217" t="s">
        <v>6171</v>
      </c>
      <c r="C217" t="s">
        <v>6405</v>
      </c>
      <c r="D217" t="s">
        <v>6406</v>
      </c>
      <c r="E217" t="s">
        <v>291</v>
      </c>
      <c r="F217" t="s">
        <v>6185</v>
      </c>
      <c r="G217" t="s">
        <v>1696</v>
      </c>
      <c r="H217" t="s">
        <v>6417</v>
      </c>
      <c r="I217" s="77" t="s">
        <v>6418</v>
      </c>
      <c r="J217" s="77" t="s">
        <v>12369</v>
      </c>
      <c r="K217" s="31" t="s">
        <v>6424</v>
      </c>
      <c r="L217" s="22">
        <v>162244.70000000001</v>
      </c>
      <c r="M217" s="22">
        <v>162244.70000000001</v>
      </c>
      <c r="N217">
        <v>12</v>
      </c>
      <c r="O217" t="s">
        <v>6410</v>
      </c>
      <c r="P217">
        <f>Readiness_country[[#This Row],[Amount Approved]]/SUM(L:L)*100</f>
        <v>6.040693614706541E-2</v>
      </c>
    </row>
    <row r="218" spans="1:16" ht="14.45" customHeight="1">
      <c r="A218" t="s">
        <v>7093</v>
      </c>
      <c r="B218" t="s">
        <v>6171</v>
      </c>
      <c r="C218" t="s">
        <v>7094</v>
      </c>
      <c r="D218" t="s">
        <v>6447</v>
      </c>
      <c r="E218" t="s">
        <v>291</v>
      </c>
      <c r="F218" t="s">
        <v>6185</v>
      </c>
      <c r="G218" t="s">
        <v>6426</v>
      </c>
      <c r="H218" t="s">
        <v>6417</v>
      </c>
      <c r="I218" s="77" t="s">
        <v>6443</v>
      </c>
      <c r="K218" s="31" t="s">
        <v>6848</v>
      </c>
      <c r="L218" s="22">
        <v>183000</v>
      </c>
      <c r="M218" s="22">
        <v>91500</v>
      </c>
      <c r="N218">
        <v>12</v>
      </c>
      <c r="O218" t="s">
        <v>6410</v>
      </c>
      <c r="P218">
        <f>Readiness_country[[#This Row],[Amount Approved]]/SUM(L:L)*100</f>
        <v>6.8134548092560004E-2</v>
      </c>
    </row>
    <row r="219" spans="1:16" ht="14.45" customHeight="1">
      <c r="A219" t="s">
        <v>7095</v>
      </c>
      <c r="B219" t="s">
        <v>6171</v>
      </c>
      <c r="C219" t="s">
        <v>7096</v>
      </c>
      <c r="D219" t="s">
        <v>6406</v>
      </c>
      <c r="E219" t="s">
        <v>291</v>
      </c>
      <c r="F219" t="s">
        <v>6185</v>
      </c>
      <c r="G219" t="s">
        <v>6426</v>
      </c>
      <c r="H219" t="s">
        <v>6417</v>
      </c>
      <c r="I219" s="77" t="s">
        <v>6443</v>
      </c>
      <c r="K219" s="31" t="s">
        <v>7092</v>
      </c>
      <c r="L219" s="22">
        <v>594749</v>
      </c>
      <c r="M219" s="22">
        <v>130000</v>
      </c>
      <c r="N219">
        <v>24</v>
      </c>
      <c r="O219" t="s">
        <v>6410</v>
      </c>
      <c r="P219">
        <f>Readiness_country[[#This Row],[Amount Approved]]/SUM(L:L)*100</f>
        <v>0.22143690898088508</v>
      </c>
    </row>
    <row r="220" spans="1:16" ht="14.45" customHeight="1">
      <c r="A220" t="s">
        <v>7458</v>
      </c>
      <c r="B220" t="s">
        <v>6171</v>
      </c>
      <c r="C220" t="s">
        <v>7459</v>
      </c>
      <c r="D220" t="s">
        <v>6406</v>
      </c>
      <c r="E220" t="s">
        <v>291</v>
      </c>
      <c r="F220" t="s">
        <v>6185</v>
      </c>
      <c r="G220" t="s">
        <v>6426</v>
      </c>
      <c r="H220" t="s">
        <v>6417</v>
      </c>
      <c r="I220" s="77" t="s">
        <v>6443</v>
      </c>
      <c r="J220" s="77"/>
      <c r="K220" s="31" t="s">
        <v>7434</v>
      </c>
      <c r="L220" s="22">
        <v>209912</v>
      </c>
      <c r="M220" s="22">
        <v>70000</v>
      </c>
      <c r="N220">
        <v>18</v>
      </c>
      <c r="O220" t="s">
        <v>6410</v>
      </c>
      <c r="P220">
        <f>Readiness_country[[#This Row],[Amount Approved]]/SUM(L:L)*100</f>
        <v>7.8154422181450578E-2</v>
      </c>
    </row>
    <row r="221" spans="1:16" ht="14.45" customHeight="1">
      <c r="A221" t="s">
        <v>6761</v>
      </c>
      <c r="B221" t="s">
        <v>6171</v>
      </c>
      <c r="C221" t="s">
        <v>6762</v>
      </c>
      <c r="D221" t="s">
        <v>6406</v>
      </c>
      <c r="E221" t="s">
        <v>287</v>
      </c>
      <c r="F221" t="s">
        <v>6198</v>
      </c>
      <c r="G221" t="s">
        <v>6426</v>
      </c>
      <c r="H221" t="s">
        <v>6763</v>
      </c>
      <c r="I221" s="77" t="s">
        <v>6549</v>
      </c>
      <c r="J221" s="69" t="s">
        <v>12382</v>
      </c>
      <c r="K221" s="31" t="s">
        <v>6764</v>
      </c>
      <c r="L221" s="22">
        <v>563813</v>
      </c>
      <c r="M221" s="22">
        <v>400000</v>
      </c>
      <c r="N221">
        <v>24</v>
      </c>
      <c r="O221" t="s">
        <v>6410</v>
      </c>
      <c r="P221">
        <f>Readiness_country[[#This Row],[Amount Approved]]/SUM(L:L)*100</f>
        <v>0.20991881947382804</v>
      </c>
    </row>
    <row r="222" spans="1:16" ht="14.45" customHeight="1">
      <c r="A222" t="s">
        <v>6565</v>
      </c>
      <c r="B222" t="s">
        <v>6171</v>
      </c>
      <c r="C222" t="s">
        <v>6405</v>
      </c>
      <c r="D222" t="s">
        <v>6406</v>
      </c>
      <c r="E222" t="s">
        <v>305</v>
      </c>
      <c r="F222" t="s">
        <v>6185</v>
      </c>
      <c r="G222" t="s">
        <v>6426</v>
      </c>
      <c r="H222" t="s">
        <v>6566</v>
      </c>
      <c r="I222" s="77" t="s">
        <v>6443</v>
      </c>
      <c r="K222" s="31"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7" t="s">
        <v>6428</v>
      </c>
      <c r="J223" s="69" t="s">
        <v>7661</v>
      </c>
      <c r="K223" s="31" t="s">
        <v>6815</v>
      </c>
      <c r="L223" s="22">
        <v>2670374</v>
      </c>
      <c r="M223" s="22">
        <v>1299990</v>
      </c>
      <c r="N223">
        <v>36</v>
      </c>
      <c r="O223" t="s">
        <v>6430</v>
      </c>
      <c r="P223">
        <f>Readiness_country[[#This Row],[Amount Approved]]/SUM(L:L)*100</f>
        <v>0.99423347392416306</v>
      </c>
    </row>
    <row r="224" spans="1:16" ht="14.45" customHeight="1">
      <c r="A224" t="s">
        <v>6520</v>
      </c>
      <c r="B224" t="s">
        <v>6171</v>
      </c>
      <c r="C224" t="s">
        <v>6405</v>
      </c>
      <c r="D224" t="s">
        <v>6406</v>
      </c>
      <c r="E224" t="s">
        <v>311</v>
      </c>
      <c r="F224" t="s">
        <v>6185</v>
      </c>
      <c r="G224" t="s">
        <v>6426</v>
      </c>
      <c r="H224" t="s">
        <v>6521</v>
      </c>
      <c r="I224" s="77" t="s">
        <v>6443</v>
      </c>
      <c r="K224" s="31" t="s">
        <v>6522</v>
      </c>
      <c r="L224" s="22">
        <v>300000</v>
      </c>
      <c r="M224" s="22">
        <v>125000</v>
      </c>
      <c r="N224">
        <v>12</v>
      </c>
      <c r="O224" t="s">
        <v>6410</v>
      </c>
      <c r="P224">
        <f>Readiness_country[[#This Row],[Amount Approved]]/SUM(L:L)*100</f>
        <v>0.11169598047960655</v>
      </c>
    </row>
    <row r="225" spans="1:16" ht="14.45" customHeight="1">
      <c r="A225" t="s">
        <v>7003</v>
      </c>
      <c r="B225" t="s">
        <v>6171</v>
      </c>
      <c r="C225" t="s">
        <v>7004</v>
      </c>
      <c r="D225" t="s">
        <v>6544</v>
      </c>
      <c r="E225" t="s">
        <v>311</v>
      </c>
      <c r="F225" t="s">
        <v>6185</v>
      </c>
      <c r="G225" t="s">
        <v>6426</v>
      </c>
      <c r="H225" t="s">
        <v>6521</v>
      </c>
      <c r="I225" s="77" t="s">
        <v>6694</v>
      </c>
      <c r="J225" s="77" t="s">
        <v>6694</v>
      </c>
      <c r="K225" s="31" t="s">
        <v>7005</v>
      </c>
      <c r="L225" s="22">
        <v>324764</v>
      </c>
      <c r="M225" s="22">
        <v>324764</v>
      </c>
      <c r="N225">
        <v>15</v>
      </c>
      <c r="O225" t="s">
        <v>6430</v>
      </c>
      <c r="P225">
        <f>Readiness_country[[#This Row],[Amount Approved]]/SUM(L:L)*100</f>
        <v>0.12091611134826316</v>
      </c>
    </row>
    <row r="226" spans="1:16" ht="14.45" customHeight="1">
      <c r="A226" t="s">
        <v>6568</v>
      </c>
      <c r="B226" t="s">
        <v>6171</v>
      </c>
      <c r="C226" t="s">
        <v>6446</v>
      </c>
      <c r="D226" t="s">
        <v>6447</v>
      </c>
      <c r="E226" t="s">
        <v>285</v>
      </c>
      <c r="F226" t="s">
        <v>6272</v>
      </c>
      <c r="G226" t="s">
        <v>1696</v>
      </c>
      <c r="H226" t="s">
        <v>6472</v>
      </c>
      <c r="I226" s="77" t="s">
        <v>6449</v>
      </c>
      <c r="J226" s="69" t="s">
        <v>12374</v>
      </c>
      <c r="K226" s="31" t="s">
        <v>6569</v>
      </c>
      <c r="L226" s="22">
        <v>35445</v>
      </c>
      <c r="M226" s="22">
        <v>35445</v>
      </c>
      <c r="N226" t="s">
        <v>6443</v>
      </c>
      <c r="O226" t="s">
        <v>7546</v>
      </c>
      <c r="P226">
        <f>Readiness_country[[#This Row],[Amount Approved]]/SUM(L:L)*100</f>
        <v>1.3196880093665516E-2</v>
      </c>
    </row>
    <row r="227" spans="1:16" ht="14.45" customHeight="1">
      <c r="A227" t="s">
        <v>7301</v>
      </c>
      <c r="B227" t="s">
        <v>6171</v>
      </c>
      <c r="C227" t="s">
        <v>7302</v>
      </c>
      <c r="D227" t="s">
        <v>6406</v>
      </c>
      <c r="E227" t="s">
        <v>285</v>
      </c>
      <c r="F227" t="s">
        <v>6272</v>
      </c>
      <c r="G227" t="s">
        <v>6426</v>
      </c>
      <c r="H227" t="s">
        <v>6472</v>
      </c>
      <c r="I227" s="77" t="s">
        <v>6443</v>
      </c>
      <c r="K227" s="31" t="s">
        <v>6327</v>
      </c>
      <c r="L227" s="22">
        <v>798975</v>
      </c>
      <c r="M227" s="22">
        <v>741132</v>
      </c>
      <c r="N227">
        <v>18</v>
      </c>
      <c r="O227" t="s">
        <v>6430</v>
      </c>
      <c r="P227">
        <f>Readiness_country[[#This Row],[Amount Approved]]/SUM(L:L)*100</f>
        <v>0.29747432001231217</v>
      </c>
    </row>
    <row r="228" spans="1:16" ht="14.45" customHeight="1">
      <c r="A228" t="s">
        <v>6474</v>
      </c>
      <c r="B228" t="s">
        <v>6171</v>
      </c>
      <c r="C228" t="s">
        <v>6405</v>
      </c>
      <c r="D228" t="s">
        <v>6406</v>
      </c>
      <c r="E228" s="142" t="s">
        <v>155</v>
      </c>
      <c r="F228" t="s">
        <v>6198</v>
      </c>
      <c r="G228" t="s">
        <v>1696</v>
      </c>
      <c r="H228" t="s">
        <v>6475</v>
      </c>
      <c r="I228" s="77" t="s">
        <v>6476</v>
      </c>
      <c r="J228" s="69" t="s">
        <v>12377</v>
      </c>
      <c r="K228" s="31" t="s">
        <v>6477</v>
      </c>
      <c r="L228" s="22">
        <v>381042</v>
      </c>
      <c r="M228" s="22">
        <v>381042</v>
      </c>
      <c r="N228">
        <v>24</v>
      </c>
      <c r="O228" t="s">
        <v>6410</v>
      </c>
      <c r="P228">
        <f>Readiness_country[[#This Row],[Amount Approved]]/SUM(L:L)*100</f>
        <v>0.14186953264636748</v>
      </c>
    </row>
    <row r="229" spans="1:16" ht="14.45" customHeight="1">
      <c r="A229" t="s">
        <v>6570</v>
      </c>
      <c r="B229" t="s">
        <v>6171</v>
      </c>
      <c r="C229" t="s">
        <v>6446</v>
      </c>
      <c r="D229" t="s">
        <v>6447</v>
      </c>
      <c r="E229" s="142" t="s">
        <v>155</v>
      </c>
      <c r="F229" t="s">
        <v>6198</v>
      </c>
      <c r="G229" t="s">
        <v>1696</v>
      </c>
      <c r="H229" t="s">
        <v>6475</v>
      </c>
      <c r="I229" s="77" t="s">
        <v>6449</v>
      </c>
      <c r="J229" s="69" t="s">
        <v>12374</v>
      </c>
      <c r="K229" s="31" t="s">
        <v>6569</v>
      </c>
      <c r="L229" s="22">
        <v>38048</v>
      </c>
      <c r="M229" s="22">
        <v>38048</v>
      </c>
      <c r="N229" t="s">
        <v>6443</v>
      </c>
      <c r="O229" t="s">
        <v>7546</v>
      </c>
      <c r="P229">
        <f>Readiness_country[[#This Row],[Amount Approved]]/SUM(L:L)*100</f>
        <v>1.4166028884293568E-2</v>
      </c>
    </row>
    <row r="230" spans="1:16" ht="14.45" customHeight="1">
      <c r="A230" t="s">
        <v>6571</v>
      </c>
      <c r="B230" t="s">
        <v>6171</v>
      </c>
      <c r="C230" t="s">
        <v>6446</v>
      </c>
      <c r="D230" t="s">
        <v>6447</v>
      </c>
      <c r="E230" s="142" t="s">
        <v>155</v>
      </c>
      <c r="F230" t="s">
        <v>6198</v>
      </c>
      <c r="G230" t="s">
        <v>1696</v>
      </c>
      <c r="H230" t="s">
        <v>6475</v>
      </c>
      <c r="I230" s="77" t="s">
        <v>6449</v>
      </c>
      <c r="J230" s="69" t="s">
        <v>12374</v>
      </c>
      <c r="K230" s="31" t="s">
        <v>6569</v>
      </c>
      <c r="L230" s="22">
        <v>37989</v>
      </c>
      <c r="M230" s="22">
        <v>37989</v>
      </c>
      <c r="N230" t="s">
        <v>6443</v>
      </c>
      <c r="O230" t="s">
        <v>7546</v>
      </c>
      <c r="P230">
        <f>Readiness_country[[#This Row],[Amount Approved]]/SUM(L:L)*100</f>
        <v>1.4144062008132579E-2</v>
      </c>
    </row>
    <row r="231" spans="1:16" ht="14.45" customHeight="1">
      <c r="A231" t="s">
        <v>7116</v>
      </c>
      <c r="B231" t="s">
        <v>6171</v>
      </c>
      <c r="C231" t="s">
        <v>7117</v>
      </c>
      <c r="D231" t="s">
        <v>6406</v>
      </c>
      <c r="E231" s="142" t="s">
        <v>155</v>
      </c>
      <c r="F231" t="s">
        <v>6198</v>
      </c>
      <c r="G231" t="s">
        <v>6426</v>
      </c>
      <c r="H231" t="s">
        <v>6475</v>
      </c>
      <c r="I231" s="77" t="s">
        <v>6476</v>
      </c>
      <c r="J231" s="69" t="s">
        <v>12377</v>
      </c>
      <c r="K231" s="31" t="s">
        <v>7118</v>
      </c>
      <c r="L231" s="22">
        <v>992452</v>
      </c>
      <c r="M231" s="22">
        <v>500000</v>
      </c>
      <c r="N231">
        <v>24</v>
      </c>
      <c r="O231" t="s">
        <v>6410</v>
      </c>
      <c r="P231">
        <f>Readiness_country[[#This Row],[Amount Approved]]/SUM(L:L)*100</f>
        <v>0.369509664063155</v>
      </c>
    </row>
    <row r="232" spans="1:16" ht="14.45" customHeight="1">
      <c r="A232" t="s">
        <v>6688</v>
      </c>
      <c r="B232" t="s">
        <v>6171</v>
      </c>
      <c r="C232" t="s">
        <v>6689</v>
      </c>
      <c r="D232" t="s">
        <v>6406</v>
      </c>
      <c r="E232" s="142" t="s">
        <v>279</v>
      </c>
      <c r="F232" t="s">
        <v>6292</v>
      </c>
      <c r="G232" t="s">
        <v>6426</v>
      </c>
      <c r="H232" t="s">
        <v>6690</v>
      </c>
      <c r="I232" s="77" t="s">
        <v>6443</v>
      </c>
      <c r="K232" s="31"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142" t="s">
        <v>279</v>
      </c>
      <c r="F233" t="s">
        <v>6292</v>
      </c>
      <c r="G233" t="s">
        <v>6426</v>
      </c>
      <c r="H233" t="s">
        <v>6690</v>
      </c>
      <c r="I233" s="77" t="s">
        <v>6469</v>
      </c>
      <c r="J233" s="69" t="s">
        <v>7667</v>
      </c>
      <c r="K233" s="31"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142" t="s">
        <v>279</v>
      </c>
      <c r="F234" t="s">
        <v>6292</v>
      </c>
      <c r="G234" t="s">
        <v>6426</v>
      </c>
      <c r="H234" t="s">
        <v>6690</v>
      </c>
      <c r="I234" s="77" t="s">
        <v>6647</v>
      </c>
      <c r="J234" s="69" t="s">
        <v>7702</v>
      </c>
      <c r="K234" s="31" t="s">
        <v>7314</v>
      </c>
      <c r="L234" s="22">
        <v>685000</v>
      </c>
      <c r="M234" s="22">
        <v>325464</v>
      </c>
      <c r="N234">
        <v>36</v>
      </c>
      <c r="O234" t="s">
        <v>6430</v>
      </c>
      <c r="P234">
        <f>Readiness_country[[#This Row],[Amount Approved]]/SUM(L:L)*100</f>
        <v>0.25503915542843497</v>
      </c>
    </row>
    <row r="235" spans="1:16" ht="14.45" customHeight="1">
      <c r="A235" t="s">
        <v>6487</v>
      </c>
      <c r="B235" t="s">
        <v>6171</v>
      </c>
      <c r="C235" t="s">
        <v>6488</v>
      </c>
      <c r="D235" t="s">
        <v>6406</v>
      </c>
      <c r="E235" t="s">
        <v>299</v>
      </c>
      <c r="F235" t="s">
        <v>6198</v>
      </c>
      <c r="G235" t="s">
        <v>1696</v>
      </c>
      <c r="H235" t="s">
        <v>6489</v>
      </c>
      <c r="I235" s="77" t="s">
        <v>6490</v>
      </c>
      <c r="J235" s="69" t="s">
        <v>12378</v>
      </c>
      <c r="K235" s="31" t="s">
        <v>6491</v>
      </c>
      <c r="L235" s="22">
        <v>287778</v>
      </c>
      <c r="M235" s="22">
        <v>287778</v>
      </c>
      <c r="N235">
        <v>12</v>
      </c>
      <c r="O235" t="s">
        <v>6410</v>
      </c>
      <c r="P235">
        <f>Readiness_country[[#This Row],[Amount Approved]]/SUM(L:L)*100</f>
        <v>0.10714548623486739</v>
      </c>
    </row>
    <row r="236" spans="1:16" ht="14.45" customHeight="1">
      <c r="A236" t="s">
        <v>6722</v>
      </c>
      <c r="B236" t="s">
        <v>6171</v>
      </c>
      <c r="C236" t="s">
        <v>6723</v>
      </c>
      <c r="D236" t="s">
        <v>6544</v>
      </c>
      <c r="E236" t="s">
        <v>299</v>
      </c>
      <c r="F236" t="s">
        <v>6198</v>
      </c>
      <c r="G236" t="s">
        <v>6426</v>
      </c>
      <c r="H236" t="s">
        <v>6489</v>
      </c>
      <c r="I236" s="77" t="s">
        <v>6687</v>
      </c>
      <c r="J236" s="69" t="s">
        <v>12387</v>
      </c>
      <c r="K236" s="31" t="s">
        <v>6721</v>
      </c>
      <c r="L236" s="22">
        <v>350000</v>
      </c>
      <c r="M236" s="22">
        <v>331489.44</v>
      </c>
      <c r="N236">
        <v>12</v>
      </c>
      <c r="O236" t="s">
        <v>6430</v>
      </c>
      <c r="P236">
        <f>Readiness_country[[#This Row],[Amount Approved]]/SUM(L:L)*100</f>
        <v>0.13031197722620766</v>
      </c>
    </row>
    <row r="237" spans="1:16" ht="14.45" customHeight="1">
      <c r="A237" t="s">
        <v>6790</v>
      </c>
      <c r="B237" t="s">
        <v>6171</v>
      </c>
      <c r="C237" t="s">
        <v>6791</v>
      </c>
      <c r="D237" t="s">
        <v>6544</v>
      </c>
      <c r="E237" t="s">
        <v>299</v>
      </c>
      <c r="F237" t="s">
        <v>6198</v>
      </c>
      <c r="G237" t="s">
        <v>6426</v>
      </c>
      <c r="H237" t="s">
        <v>6489</v>
      </c>
      <c r="I237" s="77" t="s">
        <v>6428</v>
      </c>
      <c r="J237" s="69" t="s">
        <v>7661</v>
      </c>
      <c r="K237" s="31"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7" t="s">
        <v>6428</v>
      </c>
      <c r="J238" s="69" t="s">
        <v>7661</v>
      </c>
      <c r="K238" s="31" t="s">
        <v>6883</v>
      </c>
      <c r="L238" s="22">
        <v>2895461</v>
      </c>
      <c r="M238" s="22">
        <v>1806876</v>
      </c>
      <c r="N238">
        <v>36</v>
      </c>
      <c r="O238" t="s">
        <v>6430</v>
      </c>
      <c r="P238">
        <f>Readiness_country[[#This Row],[Amount Approved]]/SUM(L:L)*100</f>
        <v>1.0780378511182069</v>
      </c>
    </row>
    <row r="239" spans="1:16" ht="14.45" customHeight="1">
      <c r="A239" t="s">
        <v>7055</v>
      </c>
      <c r="B239" t="s">
        <v>6171</v>
      </c>
      <c r="C239" t="s">
        <v>7056</v>
      </c>
      <c r="D239" t="s">
        <v>6544</v>
      </c>
      <c r="E239" t="s">
        <v>299</v>
      </c>
      <c r="F239" t="s">
        <v>6198</v>
      </c>
      <c r="G239" t="s">
        <v>6545</v>
      </c>
      <c r="H239" t="s">
        <v>6489</v>
      </c>
      <c r="I239" s="77" t="s">
        <v>6546</v>
      </c>
      <c r="J239" s="69" t="s">
        <v>12381</v>
      </c>
      <c r="K239" s="31" t="s">
        <v>7057</v>
      </c>
      <c r="L239" s="22">
        <v>291783</v>
      </c>
      <c r="M239" s="22">
        <v>0</v>
      </c>
      <c r="N239">
        <v>24</v>
      </c>
      <c r="O239" t="s">
        <v>6410</v>
      </c>
      <c r="P239">
        <f>Readiness_country[[#This Row],[Amount Approved]]/SUM(L:L)*100</f>
        <v>0.10863662757427013</v>
      </c>
    </row>
    <row r="240" spans="1:16" ht="14.45" customHeight="1">
      <c r="A240" t="s">
        <v>7183</v>
      </c>
      <c r="B240" t="s">
        <v>6171</v>
      </c>
      <c r="C240" t="s">
        <v>7184</v>
      </c>
      <c r="D240" t="s">
        <v>6544</v>
      </c>
      <c r="E240" t="s">
        <v>299</v>
      </c>
      <c r="F240" t="s">
        <v>6198</v>
      </c>
      <c r="G240" t="s">
        <v>6426</v>
      </c>
      <c r="H240" t="s">
        <v>6489</v>
      </c>
      <c r="I240" s="77" t="s">
        <v>6490</v>
      </c>
      <c r="J240" s="69" t="s">
        <v>12378</v>
      </c>
      <c r="K240" s="31" t="s">
        <v>7185</v>
      </c>
      <c r="L240" s="22">
        <v>296300</v>
      </c>
      <c r="M240" s="22">
        <v>250000</v>
      </c>
      <c r="N240">
        <v>12</v>
      </c>
      <c r="O240" t="s">
        <v>6410</v>
      </c>
      <c r="P240">
        <f>Readiness_country[[#This Row],[Amount Approved]]/SUM(L:L)*100</f>
        <v>0.11031839672035809</v>
      </c>
    </row>
    <row r="241" spans="1:16" ht="14.45" customHeight="1">
      <c r="A241" t="s">
        <v>7299</v>
      </c>
      <c r="B241" t="s">
        <v>6171</v>
      </c>
      <c r="C241" t="s">
        <v>7300</v>
      </c>
      <c r="D241" t="s">
        <v>6406</v>
      </c>
      <c r="E241" t="s">
        <v>299</v>
      </c>
      <c r="F241" t="s">
        <v>6198</v>
      </c>
      <c r="G241" t="s">
        <v>6426</v>
      </c>
      <c r="H241" t="s">
        <v>6489</v>
      </c>
      <c r="I241" s="77" t="s">
        <v>6490</v>
      </c>
      <c r="J241" s="69" t="s">
        <v>12378</v>
      </c>
      <c r="K241" s="31" t="s">
        <v>7292</v>
      </c>
      <c r="L241" s="22">
        <v>300000</v>
      </c>
      <c r="M241" s="22">
        <v>250000</v>
      </c>
      <c r="N241">
        <v>12</v>
      </c>
      <c r="O241" t="s">
        <v>6410</v>
      </c>
      <c r="P241">
        <f>Readiness_country[[#This Row],[Amount Approved]]/SUM(L:L)*100</f>
        <v>0.11169598047960655</v>
      </c>
    </row>
    <row r="242" spans="1:16" ht="14.45" customHeight="1">
      <c r="A242" t="s">
        <v>6628</v>
      </c>
      <c r="B242" t="s">
        <v>6171</v>
      </c>
      <c r="C242" t="s">
        <v>6405</v>
      </c>
      <c r="D242" t="s">
        <v>6406</v>
      </c>
      <c r="E242" t="s">
        <v>297</v>
      </c>
      <c r="F242" t="s">
        <v>6292</v>
      </c>
      <c r="G242" t="s">
        <v>6426</v>
      </c>
      <c r="H242" t="s">
        <v>6629</v>
      </c>
      <c r="I242" s="77" t="s">
        <v>6428</v>
      </c>
      <c r="J242" s="69" t="s">
        <v>7661</v>
      </c>
      <c r="K242" s="31"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7" t="s">
        <v>6469</v>
      </c>
      <c r="J243" s="69" t="s">
        <v>7667</v>
      </c>
      <c r="K243" s="31" t="s">
        <v>6805</v>
      </c>
      <c r="L243" s="22">
        <v>1868296</v>
      </c>
      <c r="M243" s="22">
        <v>0</v>
      </c>
      <c r="N243">
        <v>36</v>
      </c>
      <c r="O243" t="s">
        <v>6430</v>
      </c>
      <c r="P243">
        <f>Readiness_country[[#This Row],[Amount Approved]]/SUM(L:L)*100</f>
        <v>0.69560384515375673</v>
      </c>
    </row>
    <row r="244" spans="1:16" ht="14.45" customHeight="1">
      <c r="A244" t="s">
        <v>6596</v>
      </c>
      <c r="B244" t="s">
        <v>6171</v>
      </c>
      <c r="C244" t="s">
        <v>6446</v>
      </c>
      <c r="D244" t="s">
        <v>6447</v>
      </c>
      <c r="E244" t="s">
        <v>275</v>
      </c>
      <c r="F244" t="s">
        <v>6185</v>
      </c>
      <c r="G244" t="s">
        <v>6545</v>
      </c>
      <c r="H244" t="s">
        <v>6597</v>
      </c>
      <c r="I244" s="77" t="s">
        <v>6439</v>
      </c>
      <c r="J244" s="69" t="s">
        <v>12373</v>
      </c>
      <c r="K244" s="31" t="s">
        <v>6598</v>
      </c>
      <c r="L244" s="22">
        <v>497008.05</v>
      </c>
      <c r="M244" s="22">
        <v>0</v>
      </c>
      <c r="N244">
        <v>18</v>
      </c>
      <c r="O244" t="s">
        <v>6430</v>
      </c>
      <c r="P244">
        <f>Readiness_country[[#This Row],[Amount Approved]]/SUM(L:L)*100</f>
        <v>0.18504600483669106</v>
      </c>
    </row>
    <row r="245" spans="1:16" ht="14.45" customHeight="1">
      <c r="A245" t="s">
        <v>6620</v>
      </c>
      <c r="B245" t="s">
        <v>6171</v>
      </c>
      <c r="C245" t="s">
        <v>6405</v>
      </c>
      <c r="D245" t="s">
        <v>6406</v>
      </c>
      <c r="E245" t="s">
        <v>275</v>
      </c>
      <c r="F245" t="s">
        <v>6185</v>
      </c>
      <c r="G245" t="s">
        <v>6426</v>
      </c>
      <c r="H245" t="s">
        <v>6597</v>
      </c>
      <c r="I245" s="77" t="s">
        <v>6621</v>
      </c>
      <c r="J245" s="77" t="s">
        <v>6621</v>
      </c>
      <c r="K245" s="31" t="s">
        <v>6622</v>
      </c>
      <c r="L245" s="22">
        <v>300000</v>
      </c>
      <c r="M245" s="22">
        <v>250000</v>
      </c>
      <c r="N245">
        <v>12</v>
      </c>
      <c r="O245" t="s">
        <v>6410</v>
      </c>
      <c r="P245">
        <f>Readiness_country[[#This Row],[Amount Approved]]/SUM(L:L)*100</f>
        <v>0.11169598047960655</v>
      </c>
    </row>
    <row r="246" spans="1:16" ht="14.45" customHeight="1">
      <c r="A246" t="s">
        <v>6773</v>
      </c>
      <c r="B246" t="s">
        <v>6171</v>
      </c>
      <c r="C246" t="s">
        <v>6774</v>
      </c>
      <c r="D246" t="s">
        <v>6447</v>
      </c>
      <c r="E246" t="s">
        <v>275</v>
      </c>
      <c r="F246" t="s">
        <v>6185</v>
      </c>
      <c r="G246" t="s">
        <v>6426</v>
      </c>
      <c r="H246" t="s">
        <v>6597</v>
      </c>
      <c r="I246" s="77" t="s">
        <v>6775</v>
      </c>
      <c r="J246" s="69" t="s">
        <v>12390</v>
      </c>
      <c r="K246" s="31" t="s">
        <v>6766</v>
      </c>
      <c r="L246" s="22">
        <v>300000</v>
      </c>
      <c r="M246" s="22">
        <v>230000</v>
      </c>
      <c r="N246">
        <v>24</v>
      </c>
      <c r="O246" t="s">
        <v>6410</v>
      </c>
      <c r="P246">
        <f>Readiness_country[[#This Row],[Amount Approved]]/SUM(L:L)*100</f>
        <v>0.11169598047960655</v>
      </c>
    </row>
    <row r="247" spans="1:16" ht="14.45" customHeight="1">
      <c r="A247" t="s">
        <v>7339</v>
      </c>
      <c r="B247" t="s">
        <v>6171</v>
      </c>
      <c r="C247" t="s">
        <v>7340</v>
      </c>
      <c r="D247" t="s">
        <v>6544</v>
      </c>
      <c r="E247" t="s">
        <v>275</v>
      </c>
      <c r="F247" t="s">
        <v>6185</v>
      </c>
      <c r="G247" t="s">
        <v>6426</v>
      </c>
      <c r="H247" t="s">
        <v>6597</v>
      </c>
      <c r="I247" s="77" t="s">
        <v>6687</v>
      </c>
      <c r="J247" s="69" t="s">
        <v>12387</v>
      </c>
      <c r="K247" s="31" t="s">
        <v>7341</v>
      </c>
      <c r="L247" s="22">
        <v>400242</v>
      </c>
      <c r="M247" s="22">
        <v>147323</v>
      </c>
      <c r="N247">
        <v>18</v>
      </c>
      <c r="O247" t="s">
        <v>6430</v>
      </c>
      <c r="P247">
        <f>Readiness_country[[#This Row],[Amount Approved]]/SUM(L:L)*100</f>
        <v>0.1490180753970623</v>
      </c>
    </row>
    <row r="248" spans="1:16" ht="14.45" customHeight="1">
      <c r="A248" t="s">
        <v>6756</v>
      </c>
      <c r="B248" t="s">
        <v>6171</v>
      </c>
      <c r="C248" t="s">
        <v>6757</v>
      </c>
      <c r="D248" t="s">
        <v>6406</v>
      </c>
      <c r="E248" t="s">
        <v>303</v>
      </c>
      <c r="F248" t="s">
        <v>6185</v>
      </c>
      <c r="G248" t="s">
        <v>6426</v>
      </c>
      <c r="H248" t="s">
        <v>6758</v>
      </c>
      <c r="I248" s="77" t="s">
        <v>6759</v>
      </c>
      <c r="J248" s="69" t="s">
        <v>12389</v>
      </c>
      <c r="K248" s="31" t="s">
        <v>6760</v>
      </c>
      <c r="L248" s="22">
        <v>300000</v>
      </c>
      <c r="M248" s="22">
        <v>120000</v>
      </c>
      <c r="N248">
        <v>12</v>
      </c>
      <c r="O248" t="s">
        <v>6410</v>
      </c>
      <c r="P248">
        <f>Readiness_country[[#This Row],[Amount Approved]]/SUM(L:L)*100</f>
        <v>0.11169598047960655</v>
      </c>
    </row>
    <row r="249" spans="1:16" ht="14.45" customHeight="1">
      <c r="A249" t="s">
        <v>7126</v>
      </c>
      <c r="B249" t="s">
        <v>6171</v>
      </c>
      <c r="C249" t="s">
        <v>7127</v>
      </c>
      <c r="D249" t="s">
        <v>6544</v>
      </c>
      <c r="E249" t="s">
        <v>303</v>
      </c>
      <c r="F249" t="s">
        <v>6185</v>
      </c>
      <c r="G249" t="s">
        <v>6426</v>
      </c>
      <c r="H249" t="s">
        <v>6758</v>
      </c>
      <c r="I249" s="77" t="s">
        <v>6687</v>
      </c>
      <c r="J249" s="69" t="s">
        <v>12387</v>
      </c>
      <c r="K249" s="31" t="s">
        <v>6874</v>
      </c>
      <c r="L249" s="22">
        <v>600545</v>
      </c>
      <c r="M249" s="22">
        <v>224066</v>
      </c>
      <c r="N249">
        <v>18</v>
      </c>
      <c r="O249" t="s">
        <v>6430</v>
      </c>
      <c r="P249">
        <f>Readiness_country[[#This Row],[Amount Approved]]/SUM(L:L)*100</f>
        <v>0.22359487532375108</v>
      </c>
    </row>
    <row r="250" spans="1:16" ht="14.45" customHeight="1">
      <c r="A250" t="s">
        <v>7264</v>
      </c>
      <c r="B250" t="s">
        <v>6171</v>
      </c>
      <c r="C250" t="s">
        <v>7265</v>
      </c>
      <c r="D250" t="s">
        <v>6447</v>
      </c>
      <c r="E250" t="s">
        <v>303</v>
      </c>
      <c r="F250" t="s">
        <v>6185</v>
      </c>
      <c r="G250" t="s">
        <v>1696</v>
      </c>
      <c r="H250" t="s">
        <v>6758</v>
      </c>
      <c r="I250" s="77" t="s">
        <v>6449</v>
      </c>
      <c r="J250" s="69" t="s">
        <v>12374</v>
      </c>
      <c r="K250" s="31" t="s">
        <v>6280</v>
      </c>
      <c r="L250" s="22">
        <v>34993.25</v>
      </c>
      <c r="M250" s="22">
        <v>34993.25</v>
      </c>
      <c r="N250" t="s">
        <v>6443</v>
      </c>
      <c r="O250" t="s">
        <v>7546</v>
      </c>
      <c r="P250">
        <f>Readiness_country[[#This Row],[Amount Approved]]/SUM(L:L)*100</f>
        <v>1.3028684563059974E-2</v>
      </c>
    </row>
    <row r="251" spans="1:16" ht="14.45" customHeight="1">
      <c r="A251" t="s">
        <v>6670</v>
      </c>
      <c r="B251" t="s">
        <v>6171</v>
      </c>
      <c r="C251" t="s">
        <v>6671</v>
      </c>
      <c r="D251" t="s">
        <v>6406</v>
      </c>
      <c r="E251" t="s">
        <v>295</v>
      </c>
      <c r="F251" t="s">
        <v>6198</v>
      </c>
      <c r="G251" t="s">
        <v>6426</v>
      </c>
      <c r="H251" t="s">
        <v>6672</v>
      </c>
      <c r="I251" s="77" t="s">
        <v>6428</v>
      </c>
      <c r="J251" s="69" t="s">
        <v>7661</v>
      </c>
      <c r="K251" s="31" t="s">
        <v>6673</v>
      </c>
      <c r="L251" s="22">
        <v>300000</v>
      </c>
      <c r="M251" s="22">
        <v>300000</v>
      </c>
      <c r="N251">
        <v>18</v>
      </c>
      <c r="O251" t="s">
        <v>6430</v>
      </c>
      <c r="P251">
        <f>Readiness_country[[#This Row],[Amount Approved]]/SUM(L:L)*100</f>
        <v>0.11169598047960655</v>
      </c>
    </row>
    <row r="252" spans="1:16" ht="14.45" customHeight="1">
      <c r="A252" t="s">
        <v>6776</v>
      </c>
      <c r="B252" t="s">
        <v>6171</v>
      </c>
      <c r="C252" t="s">
        <v>6777</v>
      </c>
      <c r="D252" t="s">
        <v>6544</v>
      </c>
      <c r="E252" t="s">
        <v>295</v>
      </c>
      <c r="F252" t="s">
        <v>6198</v>
      </c>
      <c r="G252" t="s">
        <v>6426</v>
      </c>
      <c r="H252" t="s">
        <v>6672</v>
      </c>
      <c r="I252" s="77" t="s">
        <v>6694</v>
      </c>
      <c r="J252" s="77" t="s">
        <v>6694</v>
      </c>
      <c r="K252" s="31"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77" t="s">
        <v>6443</v>
      </c>
      <c r="K253" s="31" t="s">
        <v>6805</v>
      </c>
      <c r="L253" s="22">
        <v>2954429</v>
      </c>
      <c r="M253" s="22">
        <v>1868259</v>
      </c>
      <c r="N253">
        <v>48</v>
      </c>
      <c r="O253" t="s">
        <v>6430</v>
      </c>
      <c r="P253">
        <f>Readiness_country[[#This Row],[Amount Approved]]/SUM(L:L)*100</f>
        <v>1.0999928130412784</v>
      </c>
    </row>
    <row r="254" spans="1:16" ht="14.45" customHeight="1">
      <c r="A254" t="s">
        <v>7100</v>
      </c>
      <c r="B254" t="s">
        <v>6171</v>
      </c>
      <c r="C254" t="s">
        <v>7101</v>
      </c>
      <c r="D254" t="s">
        <v>6544</v>
      </c>
      <c r="E254" t="s">
        <v>295</v>
      </c>
      <c r="F254" t="s">
        <v>6198</v>
      </c>
      <c r="G254" t="s">
        <v>6426</v>
      </c>
      <c r="H254" t="s">
        <v>6672</v>
      </c>
      <c r="I254" s="77" t="s">
        <v>6687</v>
      </c>
      <c r="J254" s="69" t="s">
        <v>12387</v>
      </c>
      <c r="K254" s="31" t="s">
        <v>7102</v>
      </c>
      <c r="L254" s="22">
        <v>850220</v>
      </c>
      <c r="M254" s="22">
        <v>416930</v>
      </c>
      <c r="N254">
        <v>24</v>
      </c>
      <c r="O254" t="s">
        <v>6430</v>
      </c>
      <c r="P254">
        <f>Readiness_country[[#This Row],[Amount Approved]]/SUM(L:L)*100</f>
        <v>0.31655385507790362</v>
      </c>
    </row>
    <row r="255" spans="1:16" ht="14.45" customHeight="1">
      <c r="A255" t="s">
        <v>7379</v>
      </c>
      <c r="B255" t="s">
        <v>6171</v>
      </c>
      <c r="C255" t="s">
        <v>7380</v>
      </c>
      <c r="D255" t="s">
        <v>6406</v>
      </c>
      <c r="E255" t="s">
        <v>295</v>
      </c>
      <c r="F255" t="s">
        <v>6198</v>
      </c>
      <c r="G255" t="s">
        <v>6426</v>
      </c>
      <c r="H255" t="s">
        <v>6672</v>
      </c>
      <c r="I255" s="77" t="s">
        <v>6647</v>
      </c>
      <c r="J255" s="69" t="s">
        <v>7702</v>
      </c>
      <c r="K255" s="31" t="s">
        <v>6332</v>
      </c>
      <c r="L255" s="22">
        <v>399226</v>
      </c>
      <c r="M255" s="22">
        <v>223998</v>
      </c>
      <c r="N255">
        <v>24</v>
      </c>
      <c r="O255" t="s">
        <v>6430</v>
      </c>
      <c r="P255">
        <f>Readiness_country[[#This Row],[Amount Approved]]/SUM(L:L)*100</f>
        <v>0.14863979834317137</v>
      </c>
    </row>
    <row r="256" spans="1:16" ht="14.45" customHeight="1">
      <c r="A256" t="s">
        <v>6635</v>
      </c>
      <c r="B256" t="s">
        <v>6171</v>
      </c>
      <c r="C256" t="s">
        <v>6636</v>
      </c>
      <c r="D256" t="s">
        <v>6447</v>
      </c>
      <c r="E256" t="s">
        <v>319</v>
      </c>
      <c r="F256" t="s">
        <v>6185</v>
      </c>
      <c r="G256" t="s">
        <v>6426</v>
      </c>
      <c r="H256" t="s">
        <v>6637</v>
      </c>
      <c r="I256" s="77" t="s">
        <v>6638</v>
      </c>
      <c r="J256" s="69" t="s">
        <v>12386</v>
      </c>
      <c r="K256" s="31" t="s">
        <v>6639</v>
      </c>
      <c r="L256" s="22">
        <v>391009</v>
      </c>
      <c r="M256" s="22">
        <v>340355</v>
      </c>
      <c r="N256">
        <v>12</v>
      </c>
      <c r="O256" t="s">
        <v>6410</v>
      </c>
      <c r="P256">
        <f>Readiness_country[[#This Row],[Amount Approved]]/SUM(L:L)*100</f>
        <v>0.14558044543783494</v>
      </c>
    </row>
    <row r="257" spans="1:16" ht="14.45" customHeight="1">
      <c r="A257" t="s">
        <v>6792</v>
      </c>
      <c r="B257" t="s">
        <v>6171</v>
      </c>
      <c r="C257" t="s">
        <v>6793</v>
      </c>
      <c r="D257" t="s">
        <v>6406</v>
      </c>
      <c r="E257" t="s">
        <v>319</v>
      </c>
      <c r="F257" t="s">
        <v>6185</v>
      </c>
      <c r="G257" t="s">
        <v>6426</v>
      </c>
      <c r="H257" t="s">
        <v>6637</v>
      </c>
      <c r="I257" s="77" t="s">
        <v>6638</v>
      </c>
      <c r="J257" s="69" t="s">
        <v>12386</v>
      </c>
      <c r="K257" s="31" t="s">
        <v>6764</v>
      </c>
      <c r="L257" s="22">
        <v>300000</v>
      </c>
      <c r="M257" s="22">
        <v>190000</v>
      </c>
      <c r="N257">
        <v>24</v>
      </c>
      <c r="O257" t="s">
        <v>6410</v>
      </c>
      <c r="P257">
        <f>Readiness_country[[#This Row],[Amount Approved]]/SUM(L:L)*100</f>
        <v>0.11169598047960655</v>
      </c>
    </row>
    <row r="258" spans="1:16" ht="14.45" customHeight="1">
      <c r="A258" t="s">
        <v>7475</v>
      </c>
      <c r="B258" t="s">
        <v>6171</v>
      </c>
      <c r="C258" t="s">
        <v>7473</v>
      </c>
      <c r="D258" t="s">
        <v>6544</v>
      </c>
      <c r="E258" t="s">
        <v>319</v>
      </c>
      <c r="F258" t="s">
        <v>6185</v>
      </c>
      <c r="G258" t="s">
        <v>6426</v>
      </c>
      <c r="H258" t="s">
        <v>6637</v>
      </c>
      <c r="I258" s="77" t="s">
        <v>6694</v>
      </c>
      <c r="J258" s="77" t="s">
        <v>6694</v>
      </c>
      <c r="K258" s="31" t="s">
        <v>7353</v>
      </c>
      <c r="L258" s="22">
        <v>328755</v>
      </c>
      <c r="M258" s="22">
        <v>295880</v>
      </c>
      <c r="N258">
        <v>18</v>
      </c>
      <c r="O258" t="s">
        <v>6430</v>
      </c>
      <c r="P258">
        <f>Readiness_country[[#This Row],[Amount Approved]]/SUM(L:L)*100</f>
        <v>0.12240204020857684</v>
      </c>
    </row>
    <row r="259" spans="1:16" ht="14.45" customHeight="1">
      <c r="A259" t="s">
        <v>6674</v>
      </c>
      <c r="B259" t="s">
        <v>6171</v>
      </c>
      <c r="C259" t="s">
        <v>6675</v>
      </c>
      <c r="D259" t="s">
        <v>6406</v>
      </c>
      <c r="E259" t="s">
        <v>339</v>
      </c>
      <c r="F259" t="s">
        <v>6198</v>
      </c>
      <c r="G259" t="s">
        <v>6426</v>
      </c>
      <c r="H259" t="s">
        <v>6676</v>
      </c>
      <c r="I259" s="77" t="s">
        <v>6677</v>
      </c>
      <c r="J259" s="77" t="s">
        <v>6677</v>
      </c>
      <c r="K259" s="31" t="s">
        <v>6678</v>
      </c>
      <c r="L259" s="22">
        <v>339250</v>
      </c>
      <c r="M259" s="22">
        <v>130000</v>
      </c>
      <c r="N259">
        <v>24</v>
      </c>
      <c r="O259" t="s">
        <v>6410</v>
      </c>
      <c r="P259">
        <f>Readiness_country[[#This Row],[Amount Approved]]/SUM(L:L)*100</f>
        <v>0.12630953792568841</v>
      </c>
    </row>
    <row r="260" spans="1:16" ht="14.45" customHeight="1">
      <c r="A260" t="s">
        <v>7006</v>
      </c>
      <c r="B260" t="s">
        <v>6171</v>
      </c>
      <c r="C260" t="s">
        <v>7007</v>
      </c>
      <c r="D260" t="s">
        <v>6406</v>
      </c>
      <c r="E260" t="s">
        <v>337</v>
      </c>
      <c r="F260" t="s">
        <v>6198</v>
      </c>
      <c r="G260" t="s">
        <v>6426</v>
      </c>
      <c r="H260" t="s">
        <v>6879</v>
      </c>
      <c r="I260" s="77" t="s">
        <v>6469</v>
      </c>
      <c r="J260" s="69" t="s">
        <v>7667</v>
      </c>
      <c r="K260" s="31"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7" t="s">
        <v>6428</v>
      </c>
      <c r="J261" s="69" t="s">
        <v>7661</v>
      </c>
      <c r="K261" s="31" t="s">
        <v>6880</v>
      </c>
      <c r="L261" s="22">
        <v>2935350</v>
      </c>
      <c r="M261" s="22">
        <v>1431872</v>
      </c>
      <c r="N261">
        <v>36</v>
      </c>
      <c r="O261" t="s">
        <v>6430</v>
      </c>
      <c r="P261">
        <f>Readiness_country[[#This Row],[Amount Approved]]/SUM(L:L)*100</f>
        <v>1.0928893210027104</v>
      </c>
    </row>
    <row r="262" spans="1:16" ht="14.45" customHeight="1">
      <c r="A262" t="s">
        <v>7108</v>
      </c>
      <c r="B262" t="s">
        <v>6171</v>
      </c>
      <c r="C262" t="s">
        <v>7109</v>
      </c>
      <c r="D262" t="s">
        <v>6406</v>
      </c>
      <c r="E262" t="s">
        <v>329</v>
      </c>
      <c r="F262" t="s">
        <v>6272</v>
      </c>
      <c r="G262" t="s">
        <v>6545</v>
      </c>
      <c r="H262" t="s">
        <v>7110</v>
      </c>
      <c r="I262" s="77" t="s">
        <v>7111</v>
      </c>
      <c r="J262" s="69" t="s">
        <v>12394</v>
      </c>
      <c r="K262" s="31" t="s">
        <v>7112</v>
      </c>
      <c r="L262" s="22">
        <v>746217</v>
      </c>
      <c r="M262" s="22">
        <v>0</v>
      </c>
      <c r="N262">
        <v>12</v>
      </c>
      <c r="O262" t="s">
        <v>6430</v>
      </c>
      <c r="P262">
        <f>Readiness_country[[#This Row],[Amount Approved]]/SUM(L:L)*100</f>
        <v>0.27783146488516858</v>
      </c>
    </row>
    <row r="263" spans="1:16" ht="14.45" customHeight="1">
      <c r="A263" t="s">
        <v>7186</v>
      </c>
      <c r="B263" t="s">
        <v>6171</v>
      </c>
      <c r="C263" t="s">
        <v>7187</v>
      </c>
      <c r="D263" t="s">
        <v>6406</v>
      </c>
      <c r="E263" t="s">
        <v>329</v>
      </c>
      <c r="F263" t="s">
        <v>6272</v>
      </c>
      <c r="G263" t="s">
        <v>1696</v>
      </c>
      <c r="H263" t="s">
        <v>7110</v>
      </c>
      <c r="I263" s="77" t="s">
        <v>6647</v>
      </c>
      <c r="J263" s="69" t="s">
        <v>7702</v>
      </c>
      <c r="K263" s="31" t="s">
        <v>7169</v>
      </c>
      <c r="L263" s="22">
        <v>145044</v>
      </c>
      <c r="M263" s="22">
        <v>145044</v>
      </c>
      <c r="N263">
        <v>6</v>
      </c>
      <c r="O263" t="s">
        <v>6430</v>
      </c>
      <c r="P263">
        <f>Readiness_country[[#This Row],[Amount Approved]]/SUM(L:L)*100</f>
        <v>5.4002772642280178E-2</v>
      </c>
    </row>
    <row r="264" spans="1:16" ht="14.45" customHeight="1">
      <c r="A264" t="s">
        <v>7223</v>
      </c>
      <c r="B264" t="s">
        <v>6171</v>
      </c>
      <c r="C264" t="s">
        <v>7224</v>
      </c>
      <c r="D264" t="s">
        <v>6447</v>
      </c>
      <c r="E264" t="s">
        <v>329</v>
      </c>
      <c r="F264" t="s">
        <v>6272</v>
      </c>
      <c r="G264" t="s">
        <v>6426</v>
      </c>
      <c r="H264" t="s">
        <v>7110</v>
      </c>
      <c r="I264" s="77" t="s">
        <v>6443</v>
      </c>
      <c r="K264" s="31" t="s">
        <v>6848</v>
      </c>
      <c r="L264" s="22">
        <v>36626</v>
      </c>
      <c r="M264" s="22">
        <v>18456.38</v>
      </c>
      <c r="N264" t="s">
        <v>6443</v>
      </c>
      <c r="O264" t="s">
        <v>7546</v>
      </c>
      <c r="P264">
        <f>Readiness_country[[#This Row],[Amount Approved]]/SUM(L:L)*100</f>
        <v>1.3636589936820234E-2</v>
      </c>
    </row>
    <row r="265" spans="1:16" ht="14.45" customHeight="1">
      <c r="A265" t="s">
        <v>7417</v>
      </c>
      <c r="B265" t="s">
        <v>6171</v>
      </c>
      <c r="C265" t="s">
        <v>7418</v>
      </c>
      <c r="D265" t="s">
        <v>6406</v>
      </c>
      <c r="E265" t="s">
        <v>329</v>
      </c>
      <c r="F265" t="s">
        <v>6272</v>
      </c>
      <c r="G265" t="s">
        <v>6426</v>
      </c>
      <c r="H265" t="s">
        <v>7110</v>
      </c>
      <c r="I265" s="77" t="s">
        <v>6443</v>
      </c>
      <c r="J265" s="77"/>
      <c r="K265" s="31"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7" t="s">
        <v>6469</v>
      </c>
      <c r="J266" s="69" t="s">
        <v>7667</v>
      </c>
      <c r="K266" s="31" t="s">
        <v>6934</v>
      </c>
      <c r="L266" s="22">
        <v>2997282</v>
      </c>
      <c r="M266" s="22">
        <v>1280561</v>
      </c>
      <c r="N266">
        <v>48</v>
      </c>
      <c r="O266" t="s">
        <v>6430</v>
      </c>
      <c r="P266">
        <f>Readiness_country[[#This Row],[Amount Approved]]/SUM(L:L)*100</f>
        <v>1.1159478392129205</v>
      </c>
    </row>
    <row r="267" spans="1:16" ht="14.45" customHeight="1">
      <c r="A267" t="s">
        <v>6724</v>
      </c>
      <c r="B267" t="s">
        <v>6171</v>
      </c>
      <c r="C267" t="s">
        <v>6405</v>
      </c>
      <c r="D267" t="s">
        <v>6406</v>
      </c>
      <c r="E267" s="69" t="s">
        <v>323</v>
      </c>
      <c r="F267" t="s">
        <v>6185</v>
      </c>
      <c r="G267" t="s">
        <v>6426</v>
      </c>
      <c r="H267" t="s">
        <v>6725</v>
      </c>
      <c r="I267" s="77" t="s">
        <v>6428</v>
      </c>
      <c r="J267" s="69" t="s">
        <v>7661</v>
      </c>
      <c r="K267" s="31" t="s">
        <v>6721</v>
      </c>
      <c r="L267" s="22">
        <v>300000</v>
      </c>
      <c r="M267" s="22">
        <v>300000</v>
      </c>
      <c r="N267">
        <v>18</v>
      </c>
      <c r="O267" t="s">
        <v>6430</v>
      </c>
      <c r="P267">
        <f>Readiness_country[[#This Row],[Amount Approved]]/SUM(L:L)*100</f>
        <v>0.11169598047960655</v>
      </c>
    </row>
    <row r="268" spans="1:16" ht="14.45" customHeight="1">
      <c r="A268" t="s">
        <v>7468</v>
      </c>
      <c r="B268" t="s">
        <v>6171</v>
      </c>
      <c r="C268" t="s">
        <v>7469</v>
      </c>
      <c r="D268" t="s">
        <v>6544</v>
      </c>
      <c r="E268" s="69" t="s">
        <v>323</v>
      </c>
      <c r="F268" t="s">
        <v>6185</v>
      </c>
      <c r="G268" t="s">
        <v>6545</v>
      </c>
      <c r="H268" t="s">
        <v>6725</v>
      </c>
      <c r="I268" s="77" t="s">
        <v>6647</v>
      </c>
      <c r="J268" s="69" t="s">
        <v>7702</v>
      </c>
      <c r="K268" s="31"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7" t="s">
        <v>6428</v>
      </c>
      <c r="J269" s="69" t="s">
        <v>7661</v>
      </c>
      <c r="K269" s="31" t="s">
        <v>7023</v>
      </c>
      <c r="L269" s="22">
        <v>2981567</v>
      </c>
      <c r="M269" s="22">
        <v>1031410</v>
      </c>
      <c r="N269">
        <v>36</v>
      </c>
      <c r="O269" t="s">
        <v>6430</v>
      </c>
      <c r="P269">
        <f>Readiness_country[[#This Row],[Amount Approved]]/SUM(L:L)*100</f>
        <v>1.1100968314354638</v>
      </c>
    </row>
    <row r="270" spans="1:16" ht="14.45" customHeight="1">
      <c r="A270" t="s">
        <v>7315</v>
      </c>
      <c r="B270" t="s">
        <v>6171</v>
      </c>
      <c r="C270" t="s">
        <v>7316</v>
      </c>
      <c r="D270" t="s">
        <v>6544</v>
      </c>
      <c r="E270" t="s">
        <v>327</v>
      </c>
      <c r="F270" t="s">
        <v>6185</v>
      </c>
      <c r="G270" t="s">
        <v>6426</v>
      </c>
      <c r="H270" t="s">
        <v>7039</v>
      </c>
      <c r="I270" s="77" t="s">
        <v>6979</v>
      </c>
      <c r="J270" s="77" t="s">
        <v>6979</v>
      </c>
      <c r="K270" s="31" t="s">
        <v>7317</v>
      </c>
      <c r="L270" s="22">
        <v>397143</v>
      </c>
      <c r="M270" s="22">
        <v>357429</v>
      </c>
      <c r="N270">
        <v>18</v>
      </c>
      <c r="O270" t="s">
        <v>6430</v>
      </c>
      <c r="P270">
        <f>Readiness_country[[#This Row],[Amount Approved]]/SUM(L:L)*100</f>
        <v>0.14786425591870794</v>
      </c>
    </row>
    <row r="271" spans="1:16" ht="14.45" customHeight="1">
      <c r="A271" t="s">
        <v>6471</v>
      </c>
      <c r="B271" t="s">
        <v>6171</v>
      </c>
      <c r="C271" t="s">
        <v>6446</v>
      </c>
      <c r="D271" t="s">
        <v>6447</v>
      </c>
      <c r="E271" t="s">
        <v>331</v>
      </c>
      <c r="F271" t="s">
        <v>6198</v>
      </c>
      <c r="G271" t="s">
        <v>1696</v>
      </c>
      <c r="H271" t="s">
        <v>6472</v>
      </c>
      <c r="I271" s="77" t="s">
        <v>6449</v>
      </c>
      <c r="J271" s="69" t="s">
        <v>12374</v>
      </c>
      <c r="K271" s="31" t="s">
        <v>6473</v>
      </c>
      <c r="L271" s="22">
        <v>42122</v>
      </c>
      <c r="M271" s="22">
        <v>42122</v>
      </c>
      <c r="N271" t="s">
        <v>6443</v>
      </c>
      <c r="O271" t="s">
        <v>7546</v>
      </c>
      <c r="P271">
        <f>Readiness_country[[#This Row],[Amount Approved]]/SUM(L:L)*100</f>
        <v>1.5682860299206625E-2</v>
      </c>
    </row>
    <row r="272" spans="1:16" ht="14.45" customHeight="1">
      <c r="A272" t="s">
        <v>6700</v>
      </c>
      <c r="B272" t="s">
        <v>6171</v>
      </c>
      <c r="C272" t="s">
        <v>6701</v>
      </c>
      <c r="D272" t="s">
        <v>6406</v>
      </c>
      <c r="E272" t="s">
        <v>331</v>
      </c>
      <c r="F272" t="s">
        <v>6198</v>
      </c>
      <c r="G272" t="s">
        <v>6426</v>
      </c>
      <c r="H272" t="s">
        <v>6472</v>
      </c>
      <c r="I272" s="77" t="s">
        <v>6549</v>
      </c>
      <c r="J272" s="69" t="s">
        <v>12382</v>
      </c>
      <c r="K272" s="31" t="s">
        <v>6699</v>
      </c>
      <c r="L272" s="22">
        <v>558858</v>
      </c>
      <c r="M272" s="22">
        <v>294890</v>
      </c>
      <c r="N272">
        <v>24</v>
      </c>
      <c r="O272" t="s">
        <v>6410</v>
      </c>
      <c r="P272">
        <f>Readiness_country[[#This Row],[Amount Approved]]/SUM(L:L)*100</f>
        <v>0.20807397419623988</v>
      </c>
    </row>
    <row r="273" spans="1:16" ht="14.45" customHeight="1">
      <c r="A273" t="s">
        <v>6959</v>
      </c>
      <c r="B273" t="s">
        <v>6171</v>
      </c>
      <c r="C273" t="s">
        <v>6960</v>
      </c>
      <c r="D273" t="s">
        <v>6406</v>
      </c>
      <c r="E273" s="145" t="s">
        <v>289</v>
      </c>
      <c r="F273" t="s">
        <v>6292</v>
      </c>
      <c r="G273" t="s">
        <v>6426</v>
      </c>
      <c r="H273" t="s">
        <v>6961</v>
      </c>
      <c r="I273" s="77" t="s">
        <v>6647</v>
      </c>
      <c r="J273" s="69" t="s">
        <v>7702</v>
      </c>
      <c r="K273" s="31" t="s">
        <v>6874</v>
      </c>
      <c r="L273" s="22">
        <v>300000</v>
      </c>
      <c r="M273" s="22">
        <v>246000</v>
      </c>
      <c r="N273">
        <v>12</v>
      </c>
      <c r="O273" t="s">
        <v>6430</v>
      </c>
      <c r="P273">
        <f>Readiness_country[[#This Row],[Amount Approved]]/SUM(L:L)*100</f>
        <v>0.11169598047960655</v>
      </c>
    </row>
    <row r="274" spans="1:16" ht="14.45" customHeight="1">
      <c r="A274" t="s">
        <v>7242</v>
      </c>
      <c r="B274" t="s">
        <v>6171</v>
      </c>
      <c r="C274" t="s">
        <v>7243</v>
      </c>
      <c r="D274" t="s">
        <v>6406</v>
      </c>
      <c r="E274" s="145" t="s">
        <v>289</v>
      </c>
      <c r="F274" t="s">
        <v>6292</v>
      </c>
      <c r="G274" t="s">
        <v>6426</v>
      </c>
      <c r="H274" t="s">
        <v>6961</v>
      </c>
      <c r="I274" s="77" t="s">
        <v>6647</v>
      </c>
      <c r="J274" s="69" t="s">
        <v>7702</v>
      </c>
      <c r="K274" s="31" t="s">
        <v>7182</v>
      </c>
      <c r="L274" s="22">
        <v>663245</v>
      </c>
      <c r="M274" s="22">
        <v>495270</v>
      </c>
      <c r="N274">
        <v>18</v>
      </c>
      <c r="O274" t="s">
        <v>6430</v>
      </c>
      <c r="P274">
        <f>Readiness_country[[#This Row],[Amount Approved]]/SUM(L:L)*100</f>
        <v>0.24693933524398884</v>
      </c>
    </row>
    <row r="275" spans="1:16" ht="14.45" customHeight="1">
      <c r="A275" t="s">
        <v>6603</v>
      </c>
      <c r="B275" t="s">
        <v>6171</v>
      </c>
      <c r="C275" t="s">
        <v>6604</v>
      </c>
      <c r="D275" t="s">
        <v>6406</v>
      </c>
      <c r="E275" t="s">
        <v>343</v>
      </c>
      <c r="F275" t="s">
        <v>6198</v>
      </c>
      <c r="G275" t="s">
        <v>1696</v>
      </c>
      <c r="H275" t="s">
        <v>6605</v>
      </c>
      <c r="I275" s="77" t="s">
        <v>6606</v>
      </c>
      <c r="J275" s="77" t="s">
        <v>6606</v>
      </c>
      <c r="K275" s="31" t="s">
        <v>6607</v>
      </c>
      <c r="L275" s="22">
        <v>300000</v>
      </c>
      <c r="M275" s="22">
        <v>300000</v>
      </c>
      <c r="N275">
        <v>12</v>
      </c>
      <c r="O275" t="s">
        <v>6410</v>
      </c>
      <c r="P275">
        <f>Readiness_country[[#This Row],[Amount Approved]]/SUM(L:L)*100</f>
        <v>0.11169598047960655</v>
      </c>
    </row>
    <row r="276" spans="1:16" ht="14.45" customHeight="1">
      <c r="A276" t="s">
        <v>6505</v>
      </c>
      <c r="B276" t="s">
        <v>6171</v>
      </c>
      <c r="C276" t="s">
        <v>6405</v>
      </c>
      <c r="D276" t="s">
        <v>6406</v>
      </c>
      <c r="E276" t="s">
        <v>345</v>
      </c>
      <c r="F276" t="s">
        <v>6198</v>
      </c>
      <c r="G276" t="s">
        <v>1696</v>
      </c>
      <c r="H276" t="s">
        <v>6506</v>
      </c>
      <c r="I276" s="77" t="s">
        <v>6507</v>
      </c>
      <c r="J276" s="69" t="s">
        <v>12379</v>
      </c>
      <c r="K276" s="31" t="s">
        <v>6508</v>
      </c>
      <c r="L276" s="22">
        <v>250737</v>
      </c>
      <c r="M276" s="22">
        <v>250737</v>
      </c>
      <c r="N276">
        <v>6</v>
      </c>
      <c r="O276" t="s">
        <v>6410</v>
      </c>
      <c r="P276">
        <f>Readiness_country[[#This Row],[Amount Approved]]/SUM(L:L)*100</f>
        <v>9.3354383525050363E-2</v>
      </c>
    </row>
    <row r="277" spans="1:16" ht="14.45" customHeight="1">
      <c r="A277" t="s">
        <v>6572</v>
      </c>
      <c r="B277" t="s">
        <v>6171</v>
      </c>
      <c r="C277" t="s">
        <v>6446</v>
      </c>
      <c r="D277" t="s">
        <v>6447</v>
      </c>
      <c r="E277" t="s">
        <v>345</v>
      </c>
      <c r="F277" t="s">
        <v>6198</v>
      </c>
      <c r="G277" t="s">
        <v>1696</v>
      </c>
      <c r="H277" t="s">
        <v>6506</v>
      </c>
      <c r="I277" s="77" t="s">
        <v>6449</v>
      </c>
      <c r="J277" s="69" t="s">
        <v>12374</v>
      </c>
      <c r="K277" s="31" t="s">
        <v>6573</v>
      </c>
      <c r="L277" s="22">
        <v>35367</v>
      </c>
      <c r="M277" s="22">
        <v>35367</v>
      </c>
      <c r="N277" t="s">
        <v>6443</v>
      </c>
      <c r="O277" t="s">
        <v>7546</v>
      </c>
      <c r="P277">
        <f>Readiness_country[[#This Row],[Amount Approved]]/SUM(L:L)*100</f>
        <v>1.3167839138740816E-2</v>
      </c>
    </row>
    <row r="278" spans="1:16" ht="14.45" customHeight="1">
      <c r="A278" t="s">
        <v>6852</v>
      </c>
      <c r="B278" t="s">
        <v>6171</v>
      </c>
      <c r="C278" t="s">
        <v>6853</v>
      </c>
      <c r="D278" t="s">
        <v>6447</v>
      </c>
      <c r="E278" t="s">
        <v>345</v>
      </c>
      <c r="F278" t="s">
        <v>6198</v>
      </c>
      <c r="G278" t="s">
        <v>6426</v>
      </c>
      <c r="H278" t="s">
        <v>6506</v>
      </c>
      <c r="I278" s="77" t="s">
        <v>6443</v>
      </c>
      <c r="K278" s="31" t="s">
        <v>6854</v>
      </c>
      <c r="L278" s="22">
        <v>336035</v>
      </c>
      <c r="M278" s="22">
        <v>87865.16</v>
      </c>
      <c r="N278">
        <v>18</v>
      </c>
      <c r="O278" t="s">
        <v>6430</v>
      </c>
      <c r="P278">
        <f>Readiness_country[[#This Row],[Amount Approved]]/SUM(L:L)*100</f>
        <v>0.12511252933488198</v>
      </c>
    </row>
    <row r="279" spans="1:16" ht="14.45" customHeight="1">
      <c r="A279" t="s">
        <v>7052</v>
      </c>
      <c r="B279" t="s">
        <v>6171</v>
      </c>
      <c r="C279" t="s">
        <v>7053</v>
      </c>
      <c r="D279" t="s">
        <v>6544</v>
      </c>
      <c r="E279" t="s">
        <v>345</v>
      </c>
      <c r="F279" t="s">
        <v>6198</v>
      </c>
      <c r="G279" t="s">
        <v>6426</v>
      </c>
      <c r="H279" t="s">
        <v>6506</v>
      </c>
      <c r="I279" s="77" t="s">
        <v>6559</v>
      </c>
      <c r="J279" s="69" t="s">
        <v>7992</v>
      </c>
      <c r="K279" s="31"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7" t="s">
        <v>6428</v>
      </c>
      <c r="J280" s="69" t="s">
        <v>7661</v>
      </c>
      <c r="K280" s="31" t="s">
        <v>6883</v>
      </c>
      <c r="L280" s="22">
        <v>2969674</v>
      </c>
      <c r="M280" s="22">
        <v>675420</v>
      </c>
      <c r="N280">
        <v>36</v>
      </c>
      <c r="O280" t="s">
        <v>6430</v>
      </c>
      <c r="P280">
        <f>Readiness_country[[#This Row],[Amount Approved]]/SUM(L:L)*100</f>
        <v>1.105668830449317</v>
      </c>
    </row>
    <row r="281" spans="1:16" ht="14.45" customHeight="1">
      <c r="A281" t="s">
        <v>6492</v>
      </c>
      <c r="B281" t="s">
        <v>6171</v>
      </c>
      <c r="C281" t="s">
        <v>6493</v>
      </c>
      <c r="D281" t="s">
        <v>6447</v>
      </c>
      <c r="E281" t="s">
        <v>355</v>
      </c>
      <c r="F281" t="s">
        <v>6198</v>
      </c>
      <c r="G281" t="s">
        <v>1696</v>
      </c>
      <c r="H281" t="s">
        <v>6494</v>
      </c>
      <c r="I281" s="77" t="s">
        <v>6449</v>
      </c>
      <c r="J281" s="69" t="s">
        <v>12374</v>
      </c>
      <c r="K281" s="31" t="s">
        <v>6495</v>
      </c>
      <c r="L281" s="22">
        <v>37890</v>
      </c>
      <c r="M281" s="22">
        <v>37890</v>
      </c>
      <c r="N281" t="s">
        <v>6443</v>
      </c>
      <c r="O281" t="s">
        <v>7546</v>
      </c>
      <c r="P281">
        <f>Readiness_country[[#This Row],[Amount Approved]]/SUM(L:L)*100</f>
        <v>1.410720233457431E-2</v>
      </c>
    </row>
    <row r="282" spans="1:16" ht="14.45" customHeight="1">
      <c r="A282" t="s">
        <v>7253</v>
      </c>
      <c r="B282" t="s">
        <v>6171</v>
      </c>
      <c r="C282" t="s">
        <v>7254</v>
      </c>
      <c r="D282" t="s">
        <v>6406</v>
      </c>
      <c r="E282" t="s">
        <v>355</v>
      </c>
      <c r="F282" t="s">
        <v>6198</v>
      </c>
      <c r="G282" t="s">
        <v>6426</v>
      </c>
      <c r="H282" t="s">
        <v>6494</v>
      </c>
      <c r="I282" s="77" t="s">
        <v>7255</v>
      </c>
      <c r="J282" s="77" t="s">
        <v>7255</v>
      </c>
      <c r="K282" s="31" t="s">
        <v>7256</v>
      </c>
      <c r="L282" s="22">
        <v>998488</v>
      </c>
      <c r="M282" s="22">
        <v>350000</v>
      </c>
      <c r="N282">
        <v>24</v>
      </c>
      <c r="O282" t="s">
        <v>6410</v>
      </c>
      <c r="P282">
        <f>Readiness_country[[#This Row],[Amount Approved]]/SUM(L:L)*100</f>
        <v>0.37175698719040462</v>
      </c>
    </row>
    <row r="283" spans="1:16" ht="14.45" customHeight="1">
      <c r="A283" t="s">
        <v>6962</v>
      </c>
      <c r="B283" t="s">
        <v>6171</v>
      </c>
      <c r="C283" t="s">
        <v>6963</v>
      </c>
      <c r="D283" t="s">
        <v>6406</v>
      </c>
      <c r="E283" t="s">
        <v>347</v>
      </c>
      <c r="F283" t="s">
        <v>6272</v>
      </c>
      <c r="G283" t="s">
        <v>6426</v>
      </c>
      <c r="H283" t="s">
        <v>6964</v>
      </c>
      <c r="I283" s="77" t="s">
        <v>6652</v>
      </c>
      <c r="J283" s="69" t="s">
        <v>78</v>
      </c>
      <c r="K283" s="31" t="s">
        <v>6965</v>
      </c>
      <c r="L283" s="22">
        <v>895667</v>
      </c>
      <c r="M283" s="22">
        <v>855137.2</v>
      </c>
      <c r="N283">
        <v>24</v>
      </c>
      <c r="O283" t="s">
        <v>6430</v>
      </c>
      <c r="P283">
        <f>Readiness_country[[#This Row],[Amount Approved]]/SUM(L:L)*100</f>
        <v>0.33347467916075924</v>
      </c>
    </row>
    <row r="284" spans="1:16" ht="14.45" customHeight="1">
      <c r="A284" t="s">
        <v>6855</v>
      </c>
      <c r="B284" t="s">
        <v>6171</v>
      </c>
      <c r="C284" t="s">
        <v>6856</v>
      </c>
      <c r="D284" t="s">
        <v>6406</v>
      </c>
      <c r="E284" t="s">
        <v>357</v>
      </c>
      <c r="F284" t="s">
        <v>6198</v>
      </c>
      <c r="G284" t="s">
        <v>6426</v>
      </c>
      <c r="H284" t="s">
        <v>6857</v>
      </c>
      <c r="I284" s="77" t="s">
        <v>6443</v>
      </c>
      <c r="K284" s="31"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7" t="s">
        <v>6469</v>
      </c>
      <c r="J285" s="69" t="s">
        <v>7667</v>
      </c>
      <c r="K285" s="31" t="s">
        <v>7011</v>
      </c>
      <c r="L285" s="22">
        <v>1890928</v>
      </c>
      <c r="M285" s="22">
        <v>685890.35</v>
      </c>
      <c r="N285">
        <v>18</v>
      </c>
      <c r="O285" t="s">
        <v>6430</v>
      </c>
      <c r="P285">
        <f>Readiness_country[[#This Row],[Amount Approved]]/SUM(L:L)*100</f>
        <v>0.70403018992113819</v>
      </c>
    </row>
    <row r="286" spans="1:16" ht="14.45" customHeight="1">
      <c r="A286" t="s">
        <v>6649</v>
      </c>
      <c r="B286" t="s">
        <v>6171</v>
      </c>
      <c r="C286" t="s">
        <v>6650</v>
      </c>
      <c r="D286" t="s">
        <v>6406</v>
      </c>
      <c r="E286" t="s">
        <v>367</v>
      </c>
      <c r="F286" t="s">
        <v>6272</v>
      </c>
      <c r="G286" t="s">
        <v>6426</v>
      </c>
      <c r="H286" t="s">
        <v>6651</v>
      </c>
      <c r="I286" s="77" t="s">
        <v>6652</v>
      </c>
      <c r="J286" s="69" t="s">
        <v>78</v>
      </c>
      <c r="K286" s="31" t="s">
        <v>6653</v>
      </c>
      <c r="L286" s="22">
        <v>300000</v>
      </c>
      <c r="M286" s="22">
        <v>286997.59999999998</v>
      </c>
      <c r="N286">
        <v>12</v>
      </c>
      <c r="O286" t="s">
        <v>6430</v>
      </c>
      <c r="P286">
        <f>Readiness_country[[#This Row],[Amount Approved]]/SUM(L:L)*100</f>
        <v>0.11169598047960655</v>
      </c>
    </row>
    <row r="287" spans="1:16" ht="14.45" customHeight="1">
      <c r="A287" t="s">
        <v>7012</v>
      </c>
      <c r="B287" t="s">
        <v>6171</v>
      </c>
      <c r="C287" t="s">
        <v>6543</v>
      </c>
      <c r="D287" t="s">
        <v>6544</v>
      </c>
      <c r="E287" t="s">
        <v>367</v>
      </c>
      <c r="F287" t="s">
        <v>6272</v>
      </c>
      <c r="G287" t="s">
        <v>6426</v>
      </c>
      <c r="H287" t="s">
        <v>6651</v>
      </c>
      <c r="I287" s="77" t="s">
        <v>6986</v>
      </c>
      <c r="J287" s="77" t="s">
        <v>6986</v>
      </c>
      <c r="K287" s="31" t="s">
        <v>7005</v>
      </c>
      <c r="L287" s="22">
        <v>592813</v>
      </c>
      <c r="M287" s="22">
        <v>540000</v>
      </c>
      <c r="N287">
        <v>18</v>
      </c>
      <c r="O287" t="s">
        <v>6410</v>
      </c>
      <c r="P287">
        <f>Readiness_country[[#This Row],[Amount Approved]]/SUM(L:L)*100</f>
        <v>0.22071609758685667</v>
      </c>
    </row>
    <row r="288" spans="1:16" ht="14.45" customHeight="1">
      <c r="A288" t="s">
        <v>6654</v>
      </c>
      <c r="B288" t="s">
        <v>6171</v>
      </c>
      <c r="C288" t="s">
        <v>6446</v>
      </c>
      <c r="D288" t="s">
        <v>6447</v>
      </c>
      <c r="E288" t="s">
        <v>351</v>
      </c>
      <c r="F288" t="s">
        <v>6272</v>
      </c>
      <c r="G288" t="s">
        <v>1696</v>
      </c>
      <c r="H288" t="s">
        <v>6655</v>
      </c>
      <c r="I288" s="77" t="s">
        <v>6449</v>
      </c>
      <c r="J288" s="69" t="s">
        <v>12374</v>
      </c>
      <c r="K288" s="31" t="s">
        <v>6656</v>
      </c>
      <c r="L288" s="22">
        <v>37215</v>
      </c>
      <c r="M288" s="22">
        <v>37215</v>
      </c>
      <c r="N288" t="s">
        <v>6443</v>
      </c>
      <c r="O288" t="s">
        <v>7546</v>
      </c>
      <c r="P288">
        <f>Readiness_country[[#This Row],[Amount Approved]]/SUM(L:L)*100</f>
        <v>1.3855886378495193E-2</v>
      </c>
    </row>
    <row r="289" spans="1:16" ht="14.45" customHeight="1">
      <c r="A289" t="s">
        <v>6796</v>
      </c>
      <c r="B289" t="s">
        <v>6171</v>
      </c>
      <c r="C289" t="s">
        <v>6405</v>
      </c>
      <c r="D289" t="s">
        <v>6406</v>
      </c>
      <c r="E289" t="s">
        <v>351</v>
      </c>
      <c r="F289" t="s">
        <v>6272</v>
      </c>
      <c r="G289" t="s">
        <v>6426</v>
      </c>
      <c r="H289" t="s">
        <v>6655</v>
      </c>
      <c r="I289" s="77" t="s">
        <v>6439</v>
      </c>
      <c r="J289" s="69" t="s">
        <v>12373</v>
      </c>
      <c r="K289" s="31" t="s">
        <v>6797</v>
      </c>
      <c r="L289" s="22">
        <v>426665</v>
      </c>
      <c r="M289" s="22">
        <v>93543.12</v>
      </c>
      <c r="N289">
        <v>18</v>
      </c>
      <c r="O289" t="s">
        <v>6430</v>
      </c>
      <c r="P289">
        <f>Readiness_country[[#This Row],[Amount Approved]]/SUM(L:L)*100</f>
        <v>0.15885588503777109</v>
      </c>
    </row>
    <row r="290" spans="1:16" ht="14.45" customHeight="1">
      <c r="A290" t="s">
        <v>6966</v>
      </c>
      <c r="B290" t="s">
        <v>6171</v>
      </c>
      <c r="C290" t="s">
        <v>6967</v>
      </c>
      <c r="D290" t="s">
        <v>6447</v>
      </c>
      <c r="E290" t="s">
        <v>351</v>
      </c>
      <c r="F290" t="s">
        <v>6272</v>
      </c>
      <c r="G290" t="s">
        <v>6426</v>
      </c>
      <c r="H290" t="s">
        <v>6655</v>
      </c>
      <c r="I290" s="77" t="s">
        <v>6968</v>
      </c>
      <c r="J290" s="77" t="s">
        <v>6968</v>
      </c>
      <c r="K290" s="31"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7" t="s">
        <v>6986</v>
      </c>
      <c r="J291" s="77" t="s">
        <v>6986</v>
      </c>
      <c r="K291" s="31" t="s">
        <v>7166</v>
      </c>
      <c r="L291" s="22">
        <v>1445082</v>
      </c>
      <c r="M291" s="22">
        <v>730000</v>
      </c>
      <c r="N291">
        <v>24</v>
      </c>
      <c r="O291" t="s">
        <v>6410</v>
      </c>
      <c r="P291">
        <f>Readiness_country[[#This Row],[Amount Approved]]/SUM(L:L)*100</f>
        <v>0.53803283621143605</v>
      </c>
    </row>
    <row r="292" spans="1:16" ht="14.45" customHeight="1">
      <c r="A292" t="s">
        <v>7202</v>
      </c>
      <c r="B292" t="s">
        <v>6171</v>
      </c>
      <c r="C292" t="s">
        <v>7203</v>
      </c>
      <c r="D292" t="s">
        <v>6447</v>
      </c>
      <c r="E292" t="s">
        <v>351</v>
      </c>
      <c r="F292" t="s">
        <v>6272</v>
      </c>
      <c r="G292" t="s">
        <v>6426</v>
      </c>
      <c r="H292" t="s">
        <v>6655</v>
      </c>
      <c r="I292" s="77" t="s">
        <v>6968</v>
      </c>
      <c r="J292" s="77" t="s">
        <v>6968</v>
      </c>
      <c r="K292" s="31" t="s">
        <v>7182</v>
      </c>
      <c r="L292" s="22">
        <v>301165</v>
      </c>
      <c r="M292" s="22">
        <v>169158</v>
      </c>
      <c r="N292">
        <v>12</v>
      </c>
      <c r="O292" t="s">
        <v>6410</v>
      </c>
      <c r="P292">
        <f>Readiness_country[[#This Row],[Amount Approved]]/SUM(L:L)*100</f>
        <v>0.11212973320380236</v>
      </c>
    </row>
    <row r="293" spans="1:16" ht="14.45" customHeight="1">
      <c r="A293" t="s">
        <v>7432</v>
      </c>
      <c r="B293" t="s">
        <v>6171</v>
      </c>
      <c r="C293" t="s">
        <v>7433</v>
      </c>
      <c r="D293" t="s">
        <v>6447</v>
      </c>
      <c r="E293" t="s">
        <v>351</v>
      </c>
      <c r="F293" t="s">
        <v>6272</v>
      </c>
      <c r="G293" t="s">
        <v>6426</v>
      </c>
      <c r="H293" t="s">
        <v>6655</v>
      </c>
      <c r="I293" s="77" t="s">
        <v>6968</v>
      </c>
      <c r="J293" s="77" t="s">
        <v>6968</v>
      </c>
      <c r="K293" s="31" t="s">
        <v>7434</v>
      </c>
      <c r="L293" s="22">
        <v>832058</v>
      </c>
      <c r="M293" s="22">
        <v>665646</v>
      </c>
      <c r="N293">
        <v>12</v>
      </c>
      <c r="O293" t="s">
        <v>6410</v>
      </c>
      <c r="P293">
        <f>Readiness_country[[#This Row],[Amount Approved]]/SUM(L:L)*100</f>
        <v>0.30979178041966826</v>
      </c>
    </row>
    <row r="294" spans="1:16" ht="14.45" customHeight="1">
      <c r="A294" t="s">
        <v>7072</v>
      </c>
      <c r="B294" t="s">
        <v>6171</v>
      </c>
      <c r="C294" t="s">
        <v>7073</v>
      </c>
      <c r="D294" t="s">
        <v>6544</v>
      </c>
      <c r="E294" t="s">
        <v>353</v>
      </c>
      <c r="F294" t="s">
        <v>6198</v>
      </c>
      <c r="G294" t="s">
        <v>6545</v>
      </c>
      <c r="H294" t="s">
        <v>7074</v>
      </c>
      <c r="I294" s="77" t="s">
        <v>6546</v>
      </c>
      <c r="J294" s="69" t="s">
        <v>12381</v>
      </c>
      <c r="K294" s="31" t="s">
        <v>7008</v>
      </c>
      <c r="L294" s="22">
        <v>692000</v>
      </c>
      <c r="M294" s="22">
        <v>0</v>
      </c>
      <c r="N294">
        <v>18</v>
      </c>
      <c r="O294" t="s">
        <v>6410</v>
      </c>
      <c r="P294">
        <f>Readiness_country[[#This Row],[Amount Approved]]/SUM(L:L)*100</f>
        <v>0.25764539497295913</v>
      </c>
    </row>
    <row r="295" spans="1:16" ht="14.45" customHeight="1">
      <c r="A295" t="s">
        <v>7244</v>
      </c>
      <c r="B295" t="s">
        <v>6171</v>
      </c>
      <c r="C295" t="s">
        <v>7245</v>
      </c>
      <c r="D295" t="s">
        <v>6447</v>
      </c>
      <c r="E295" s="69" t="s">
        <v>353</v>
      </c>
      <c r="F295" t="s">
        <v>6198</v>
      </c>
      <c r="G295" t="s">
        <v>6426</v>
      </c>
      <c r="H295" t="s">
        <v>7074</v>
      </c>
      <c r="I295" s="77" t="s">
        <v>6687</v>
      </c>
      <c r="J295" s="69" t="s">
        <v>12387</v>
      </c>
      <c r="K295" s="31" t="s">
        <v>7246</v>
      </c>
      <c r="L295" s="22">
        <v>300000</v>
      </c>
      <c r="M295" s="22">
        <v>192805</v>
      </c>
      <c r="N295">
        <v>18</v>
      </c>
      <c r="O295" t="s">
        <v>6430</v>
      </c>
      <c r="P295">
        <f>Readiness_country[[#This Row],[Amount Approved]]/SUM(L:L)*100</f>
        <v>0.11169598047960655</v>
      </c>
    </row>
    <row r="296" spans="1:16" ht="14.45" customHeight="1">
      <c r="A296" t="s">
        <v>7435</v>
      </c>
      <c r="B296" t="s">
        <v>6171</v>
      </c>
      <c r="C296" t="s">
        <v>7436</v>
      </c>
      <c r="D296" t="s">
        <v>6406</v>
      </c>
      <c r="E296" s="69" t="s">
        <v>353</v>
      </c>
      <c r="F296" t="s">
        <v>6198</v>
      </c>
      <c r="G296" t="s">
        <v>6426</v>
      </c>
      <c r="H296" t="s">
        <v>7074</v>
      </c>
      <c r="I296" s="77" t="s">
        <v>6687</v>
      </c>
      <c r="J296" s="69" t="s">
        <v>12387</v>
      </c>
      <c r="K296" s="31" t="s">
        <v>7396</v>
      </c>
      <c r="L296" s="22">
        <v>700000</v>
      </c>
      <c r="M296" s="22">
        <v>121520</v>
      </c>
      <c r="N296">
        <v>24</v>
      </c>
      <c r="O296" t="s">
        <v>6430</v>
      </c>
      <c r="P296">
        <f>Readiness_country[[#This Row],[Amount Approved]]/SUM(L:L)*100</f>
        <v>0.26062395445241532</v>
      </c>
    </row>
    <row r="297" spans="1:16" ht="14.45" customHeight="1">
      <c r="A297" t="s">
        <v>6411</v>
      </c>
      <c r="B297" t="s">
        <v>6171</v>
      </c>
      <c r="C297" t="s">
        <v>6405</v>
      </c>
      <c r="D297" t="s">
        <v>6406</v>
      </c>
      <c r="E297" t="s">
        <v>381</v>
      </c>
      <c r="F297" t="s">
        <v>6185</v>
      </c>
      <c r="G297" t="s">
        <v>1696</v>
      </c>
      <c r="H297" t="s">
        <v>6412</v>
      </c>
      <c r="I297" s="77" t="s">
        <v>6413</v>
      </c>
      <c r="J297" s="69" t="s">
        <v>12372</v>
      </c>
      <c r="K297" s="31" t="s">
        <v>6414</v>
      </c>
      <c r="L297" s="22">
        <v>210506.35</v>
      </c>
      <c r="M297" s="22">
        <v>210506.35</v>
      </c>
      <c r="N297">
        <v>12</v>
      </c>
      <c r="O297" t="s">
        <v>6410</v>
      </c>
      <c r="P297">
        <f>Readiness_country[[#This Row],[Amount Approved]]/SUM(L:L)*100</f>
        <v>7.8375710534777432E-2</v>
      </c>
    </row>
    <row r="298" spans="1:16" ht="14.45" customHeight="1">
      <c r="A298" t="s">
        <v>6858</v>
      </c>
      <c r="B298" t="s">
        <v>6171</v>
      </c>
      <c r="C298" t="s">
        <v>6859</v>
      </c>
      <c r="D298" t="s">
        <v>6544</v>
      </c>
      <c r="E298" t="s">
        <v>381</v>
      </c>
      <c r="F298" t="s">
        <v>6185</v>
      </c>
      <c r="G298" t="s">
        <v>6426</v>
      </c>
      <c r="H298" t="s">
        <v>6412</v>
      </c>
      <c r="I298" s="77" t="s">
        <v>6443</v>
      </c>
      <c r="K298" s="31"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7" t="s">
        <v>6687</v>
      </c>
      <c r="J299" s="69" t="s">
        <v>12387</v>
      </c>
      <c r="K299" s="31" t="s">
        <v>7327</v>
      </c>
      <c r="L299" s="22">
        <v>1823993</v>
      </c>
      <c r="M299" s="22">
        <v>599733</v>
      </c>
      <c r="N299">
        <v>24</v>
      </c>
      <c r="O299" t="s">
        <v>6430</v>
      </c>
      <c r="P299">
        <f>Readiness_country[[#This Row],[Amount Approved]]/SUM(L:L)*100</f>
        <v>0.67910895507646341</v>
      </c>
    </row>
    <row r="300" spans="1:16" ht="14.45" customHeight="1">
      <c r="A300" t="s">
        <v>7470</v>
      </c>
      <c r="B300" t="s">
        <v>6171</v>
      </c>
      <c r="C300" t="s">
        <v>7471</v>
      </c>
      <c r="D300" t="s">
        <v>6544</v>
      </c>
      <c r="E300" t="s">
        <v>381</v>
      </c>
      <c r="F300" t="s">
        <v>6185</v>
      </c>
      <c r="G300" t="s">
        <v>6426</v>
      </c>
      <c r="H300" t="s">
        <v>6412</v>
      </c>
      <c r="I300" s="77" t="s">
        <v>6687</v>
      </c>
      <c r="J300" s="69" t="s">
        <v>12387</v>
      </c>
      <c r="K300" s="31" t="s">
        <v>7434</v>
      </c>
      <c r="L300" s="22">
        <v>699940</v>
      </c>
      <c r="M300" s="22">
        <v>314085</v>
      </c>
      <c r="N300">
        <v>18</v>
      </c>
      <c r="O300" t="s">
        <v>6430</v>
      </c>
      <c r="P300">
        <f>Readiness_country[[#This Row],[Amount Approved]]/SUM(L:L)*100</f>
        <v>0.26060161525631942</v>
      </c>
    </row>
    <row r="301" spans="1:16" ht="14.45" customHeight="1">
      <c r="A301" t="s">
        <v>6970</v>
      </c>
      <c r="B301" t="s">
        <v>6171</v>
      </c>
      <c r="C301" t="s">
        <v>6971</v>
      </c>
      <c r="D301" t="s">
        <v>6406</v>
      </c>
      <c r="E301" t="s">
        <v>243</v>
      </c>
      <c r="F301" t="s">
        <v>6272</v>
      </c>
      <c r="G301" t="s">
        <v>6426</v>
      </c>
      <c r="H301" t="s">
        <v>6972</v>
      </c>
      <c r="I301" s="77" t="s">
        <v>6647</v>
      </c>
      <c r="J301" s="69" t="s">
        <v>7702</v>
      </c>
      <c r="K301" s="31" t="s">
        <v>6874</v>
      </c>
      <c r="L301" s="22">
        <v>432942</v>
      </c>
      <c r="M301" s="22">
        <v>0</v>
      </c>
      <c r="N301">
        <v>18</v>
      </c>
      <c r="O301" t="s">
        <v>6430</v>
      </c>
      <c r="P301">
        <f>Readiness_country[[#This Row],[Amount Approved]]/SUM(L:L)*100</f>
        <v>0.16119293726933942</v>
      </c>
    </row>
    <row r="302" spans="1:16" ht="14.45" customHeight="1">
      <c r="A302" t="s">
        <v>7406</v>
      </c>
      <c r="B302" t="s">
        <v>6171</v>
      </c>
      <c r="C302" t="s">
        <v>7407</v>
      </c>
      <c r="D302" t="s">
        <v>6406</v>
      </c>
      <c r="E302" t="s">
        <v>243</v>
      </c>
      <c r="F302" t="s">
        <v>6272</v>
      </c>
      <c r="G302" t="s">
        <v>6545</v>
      </c>
      <c r="H302" t="s">
        <v>6972</v>
      </c>
      <c r="I302" s="77" t="s">
        <v>6443</v>
      </c>
      <c r="K302" s="31" t="s">
        <v>7408</v>
      </c>
      <c r="L302" s="22">
        <v>589530</v>
      </c>
      <c r="M302" s="22">
        <v>0</v>
      </c>
      <c r="N302">
        <v>14</v>
      </c>
      <c r="O302" t="s">
        <v>6410</v>
      </c>
      <c r="P302">
        <f>Readiness_country[[#This Row],[Amount Approved]]/SUM(L:L)*100</f>
        <v>0.21949377124047487</v>
      </c>
    </row>
    <row r="303" spans="1:16" ht="14.45" customHeight="1">
      <c r="A303" t="s">
        <v>7013</v>
      </c>
      <c r="B303" t="s">
        <v>6171</v>
      </c>
      <c r="C303" t="s">
        <v>7014</v>
      </c>
      <c r="D303" t="s">
        <v>6406</v>
      </c>
      <c r="E303" t="s">
        <v>257</v>
      </c>
      <c r="F303" t="s">
        <v>6272</v>
      </c>
      <c r="G303" t="s">
        <v>6426</v>
      </c>
      <c r="H303" t="s">
        <v>7015</v>
      </c>
      <c r="I303" s="77" t="s">
        <v>6531</v>
      </c>
      <c r="J303" s="69" t="s">
        <v>12380</v>
      </c>
      <c r="K303" s="31" t="s">
        <v>6874</v>
      </c>
      <c r="L303" s="22">
        <v>375100</v>
      </c>
      <c r="M303" s="22">
        <v>274140.38</v>
      </c>
      <c r="N303">
        <v>24</v>
      </c>
      <c r="O303" t="s">
        <v>6430</v>
      </c>
      <c r="P303">
        <f>Readiness_country[[#This Row],[Amount Approved]]/SUM(L:L)*100</f>
        <v>0.1396572075930014</v>
      </c>
    </row>
    <row r="304" spans="1:16" ht="14.45" customHeight="1">
      <c r="A304" t="s">
        <v>7285</v>
      </c>
      <c r="B304" t="s">
        <v>6171</v>
      </c>
      <c r="C304" t="s">
        <v>7282</v>
      </c>
      <c r="D304" t="s">
        <v>6447</v>
      </c>
      <c r="E304" t="s">
        <v>257</v>
      </c>
      <c r="F304" t="s">
        <v>6272</v>
      </c>
      <c r="G304" t="s">
        <v>6426</v>
      </c>
      <c r="H304" t="s">
        <v>7015</v>
      </c>
      <c r="I304" s="77" t="s">
        <v>6449</v>
      </c>
      <c r="J304" s="69" t="s">
        <v>12374</v>
      </c>
      <c r="K304" s="31" t="s">
        <v>6848</v>
      </c>
      <c r="L304" s="22">
        <v>95000</v>
      </c>
      <c r="M304" s="22">
        <v>83252.490000000005</v>
      </c>
      <c r="N304" t="s">
        <v>6443</v>
      </c>
      <c r="O304" t="s">
        <v>7546</v>
      </c>
      <c r="P304">
        <f>Readiness_country[[#This Row],[Amount Approved]]/SUM(L:L)*100</f>
        <v>3.5370393818542074E-2</v>
      </c>
    </row>
    <row r="305" spans="1:16" ht="14.45" customHeight="1">
      <c r="A305" t="s">
        <v>6683</v>
      </c>
      <c r="B305" t="s">
        <v>6171</v>
      </c>
      <c r="C305" t="s">
        <v>6405</v>
      </c>
      <c r="D305" t="s">
        <v>6406</v>
      </c>
      <c r="E305" t="s">
        <v>471</v>
      </c>
      <c r="F305" t="s">
        <v>6272</v>
      </c>
      <c r="G305" t="s">
        <v>6426</v>
      </c>
      <c r="H305" t="s">
        <v>614</v>
      </c>
      <c r="I305" s="77" t="s">
        <v>6684</v>
      </c>
      <c r="J305" s="77" t="s">
        <v>6684</v>
      </c>
      <c r="K305" s="31" t="s">
        <v>6685</v>
      </c>
      <c r="L305" s="22">
        <v>300000</v>
      </c>
      <c r="M305" s="22">
        <v>197429.45</v>
      </c>
      <c r="N305">
        <v>18</v>
      </c>
      <c r="O305" t="s">
        <v>6410</v>
      </c>
      <c r="P305">
        <f>Readiness_country[[#This Row],[Amount Approved]]/SUM(L:L)*100</f>
        <v>0.11169598047960655</v>
      </c>
    </row>
    <row r="306" spans="1:16" ht="14.45" customHeight="1">
      <c r="A306" t="s">
        <v>7426</v>
      </c>
      <c r="B306" t="s">
        <v>6171</v>
      </c>
      <c r="C306" t="s">
        <v>7427</v>
      </c>
      <c r="D306" t="s">
        <v>6406</v>
      </c>
      <c r="E306" t="s">
        <v>471</v>
      </c>
      <c r="F306" t="s">
        <v>6272</v>
      </c>
      <c r="G306" t="s">
        <v>6426</v>
      </c>
      <c r="H306" t="s">
        <v>614</v>
      </c>
      <c r="I306" s="77" t="s">
        <v>6443</v>
      </c>
      <c r="K306" s="31" t="s">
        <v>7353</v>
      </c>
      <c r="L306" s="22">
        <v>627346</v>
      </c>
      <c r="M306" s="22">
        <v>181466</v>
      </c>
      <c r="N306">
        <v>24</v>
      </c>
      <c r="O306" t="s">
        <v>6430</v>
      </c>
      <c r="P306">
        <f>Readiness_country[[#This Row],[Amount Approved]]/SUM(L:L)*100</f>
        <v>0.23357342189986421</v>
      </c>
    </row>
    <row r="307" spans="1:16" ht="14.45" customHeight="1">
      <c r="A307" t="s">
        <v>6863</v>
      </c>
      <c r="B307" t="s">
        <v>6171</v>
      </c>
      <c r="C307" t="s">
        <v>6864</v>
      </c>
      <c r="D307" t="s">
        <v>6406</v>
      </c>
      <c r="E307" t="s">
        <v>411</v>
      </c>
      <c r="F307" t="s">
        <v>6185</v>
      </c>
      <c r="G307" t="s">
        <v>6426</v>
      </c>
      <c r="H307" t="s">
        <v>6865</v>
      </c>
      <c r="I307" s="77" t="s">
        <v>6866</v>
      </c>
      <c r="K307" s="31"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7" t="s">
        <v>6428</v>
      </c>
      <c r="J308" s="69" t="s">
        <v>7661</v>
      </c>
      <c r="K308" s="31" t="s">
        <v>7161</v>
      </c>
      <c r="L308" s="22">
        <v>2963978</v>
      </c>
      <c r="M308" s="22">
        <v>745341</v>
      </c>
      <c r="N308">
        <v>42</v>
      </c>
      <c r="O308" t="s">
        <v>6430</v>
      </c>
      <c r="P308">
        <f>Readiness_country[[#This Row],[Amount Approved]]/SUM(L:L)*100</f>
        <v>1.1035480960999444</v>
      </c>
    </row>
    <row r="309" spans="1:16" ht="14.45" customHeight="1">
      <c r="A309" t="s">
        <v>6515</v>
      </c>
      <c r="B309" t="s">
        <v>6171</v>
      </c>
      <c r="C309" t="s">
        <v>6405</v>
      </c>
      <c r="D309" t="s">
        <v>6406</v>
      </c>
      <c r="E309" t="s">
        <v>387</v>
      </c>
      <c r="F309" t="s">
        <v>6185</v>
      </c>
      <c r="G309" t="s">
        <v>6426</v>
      </c>
      <c r="H309" t="s">
        <v>6516</v>
      </c>
      <c r="I309" s="77" t="s">
        <v>6408</v>
      </c>
      <c r="J309" s="69" t="s">
        <v>12371</v>
      </c>
      <c r="K309" s="31" t="s">
        <v>6517</v>
      </c>
      <c r="L309" s="22">
        <v>300000</v>
      </c>
      <c r="M309" s="22">
        <v>250000</v>
      </c>
      <c r="N309">
        <v>12</v>
      </c>
      <c r="O309" t="s">
        <v>6410</v>
      </c>
      <c r="P309">
        <f>Readiness_country[[#This Row],[Amount Approved]]/SUM(L:L)*100</f>
        <v>0.11169598047960655</v>
      </c>
    </row>
    <row r="310" spans="1:16" ht="14.45" customHeight="1">
      <c r="A310" t="s">
        <v>6542</v>
      </c>
      <c r="B310" t="s">
        <v>6171</v>
      </c>
      <c r="C310" t="s">
        <v>6543</v>
      </c>
      <c r="D310" t="s">
        <v>6544</v>
      </c>
      <c r="E310" t="s">
        <v>387</v>
      </c>
      <c r="F310" t="s">
        <v>6185</v>
      </c>
      <c r="G310" t="s">
        <v>6545</v>
      </c>
      <c r="H310" t="s">
        <v>6516</v>
      </c>
      <c r="I310" s="77" t="s">
        <v>6546</v>
      </c>
      <c r="J310" s="69" t="s">
        <v>12381</v>
      </c>
      <c r="K310" s="31" t="s">
        <v>6547</v>
      </c>
      <c r="L310" s="22">
        <v>600000</v>
      </c>
      <c r="M310" s="22">
        <v>0</v>
      </c>
      <c r="N310">
        <v>12</v>
      </c>
      <c r="O310" t="s">
        <v>7546</v>
      </c>
      <c r="P310">
        <f>Readiness_country[[#This Row],[Amount Approved]]/SUM(L:L)*100</f>
        <v>0.2233919609592131</v>
      </c>
    </row>
    <row r="311" spans="1:16" ht="14.45" customHeight="1">
      <c r="A311" t="s">
        <v>6726</v>
      </c>
      <c r="B311" t="s">
        <v>6171</v>
      </c>
      <c r="C311" t="s">
        <v>6727</v>
      </c>
      <c r="D311" t="s">
        <v>6447</v>
      </c>
      <c r="E311" t="s">
        <v>387</v>
      </c>
      <c r="F311" t="s">
        <v>6185</v>
      </c>
      <c r="G311" t="s">
        <v>6426</v>
      </c>
      <c r="H311" t="s">
        <v>6516</v>
      </c>
      <c r="I311" s="77" t="s">
        <v>6408</v>
      </c>
      <c r="J311" s="69" t="s">
        <v>12371</v>
      </c>
      <c r="K311" s="31" t="s">
        <v>6721</v>
      </c>
      <c r="L311" s="22">
        <v>205000</v>
      </c>
      <c r="M311" s="22">
        <v>140000</v>
      </c>
      <c r="N311">
        <v>24</v>
      </c>
      <c r="O311" t="s">
        <v>6410</v>
      </c>
      <c r="P311">
        <f>Readiness_country[[#This Row],[Amount Approved]]/SUM(L:L)*100</f>
        <v>7.6325586661064482E-2</v>
      </c>
    </row>
    <row r="312" spans="1:16" ht="14.45" customHeight="1">
      <c r="A312" t="s">
        <v>6778</v>
      </c>
      <c r="B312" t="s">
        <v>6171</v>
      </c>
      <c r="C312" t="s">
        <v>6446</v>
      </c>
      <c r="D312" t="s">
        <v>6447</v>
      </c>
      <c r="E312" t="s">
        <v>387</v>
      </c>
      <c r="F312" t="s">
        <v>6185</v>
      </c>
      <c r="G312" t="s">
        <v>1696</v>
      </c>
      <c r="H312" t="s">
        <v>6516</v>
      </c>
      <c r="I312" s="77" t="s">
        <v>6449</v>
      </c>
      <c r="J312" s="69" t="s">
        <v>12374</v>
      </c>
      <c r="K312" s="31" t="s">
        <v>6766</v>
      </c>
      <c r="L312" s="22">
        <v>32998.870000000003</v>
      </c>
      <c r="M312" s="22">
        <v>32998.870000000003</v>
      </c>
      <c r="N312" t="s">
        <v>6443</v>
      </c>
      <c r="O312" t="s">
        <v>7546</v>
      </c>
      <c r="P312">
        <f>Readiness_country[[#This Row],[Amount Approved]]/SUM(L:L)*100</f>
        <v>1.2286137131230251E-2</v>
      </c>
    </row>
    <row r="313" spans="1:16" ht="14.45" customHeight="1">
      <c r="A313" t="s">
        <v>6861</v>
      </c>
      <c r="B313" t="s">
        <v>6171</v>
      </c>
      <c r="C313" t="s">
        <v>6543</v>
      </c>
      <c r="D313" t="s">
        <v>6544</v>
      </c>
      <c r="E313" t="s">
        <v>387</v>
      </c>
      <c r="F313" t="s">
        <v>6185</v>
      </c>
      <c r="G313" t="s">
        <v>6426</v>
      </c>
      <c r="H313" t="s">
        <v>6516</v>
      </c>
      <c r="I313" s="77" t="s">
        <v>6443</v>
      </c>
      <c r="K313" s="31" t="s">
        <v>6862</v>
      </c>
      <c r="L313" s="22">
        <v>325985</v>
      </c>
      <c r="M313" s="22">
        <v>122523</v>
      </c>
      <c r="N313">
        <v>18</v>
      </c>
      <c r="O313" t="s">
        <v>6430</v>
      </c>
      <c r="P313">
        <f>Readiness_country[[#This Row],[Amount Approved]]/SUM(L:L)*100</f>
        <v>0.12137071398881515</v>
      </c>
    </row>
    <row r="314" spans="1:16" ht="14.45" customHeight="1">
      <c r="A314" t="s">
        <v>7478</v>
      </c>
      <c r="B314" t="s">
        <v>6171</v>
      </c>
      <c r="C314" t="s">
        <v>7479</v>
      </c>
      <c r="D314" t="s">
        <v>6447</v>
      </c>
      <c r="E314" t="s">
        <v>387</v>
      </c>
      <c r="F314" t="s">
        <v>6185</v>
      </c>
      <c r="G314" t="s">
        <v>6426</v>
      </c>
      <c r="H314" t="s">
        <v>6516</v>
      </c>
      <c r="I314" s="77" t="s">
        <v>7480</v>
      </c>
      <c r="J314" s="77" t="s">
        <v>7480</v>
      </c>
      <c r="K314" s="31" t="s">
        <v>7481</v>
      </c>
      <c r="L314" s="22">
        <v>552547</v>
      </c>
      <c r="M314" s="22">
        <v>350000</v>
      </c>
      <c r="N314">
        <v>24</v>
      </c>
      <c r="O314" t="s">
        <v>6410</v>
      </c>
      <c r="P314">
        <f>Readiness_country[[#This Row],[Amount Approved]]/SUM(L:L)*100</f>
        <v>0.20572426308688388</v>
      </c>
    </row>
    <row r="315" spans="1:16" ht="14.45" customHeight="1">
      <c r="A315" t="s">
        <v>6630</v>
      </c>
      <c r="B315" t="s">
        <v>6171</v>
      </c>
      <c r="C315" t="s">
        <v>6631</v>
      </c>
      <c r="D315" t="s">
        <v>6406</v>
      </c>
      <c r="E315" t="s">
        <v>409</v>
      </c>
      <c r="F315" t="s">
        <v>6292</v>
      </c>
      <c r="G315" t="s">
        <v>6426</v>
      </c>
      <c r="H315" t="s">
        <v>6632</v>
      </c>
      <c r="I315" s="77" t="s">
        <v>6428</v>
      </c>
      <c r="J315" s="69" t="s">
        <v>7661</v>
      </c>
      <c r="K315" s="31"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77" t="s">
        <v>6443</v>
      </c>
      <c r="K316" s="31" t="s">
        <v>6904</v>
      </c>
      <c r="L316" s="22">
        <v>2100000</v>
      </c>
      <c r="M316" s="22">
        <v>548556</v>
      </c>
      <c r="N316">
        <v>36</v>
      </c>
      <c r="O316" t="s">
        <v>6430</v>
      </c>
      <c r="P316">
        <f>Readiness_country[[#This Row],[Amount Approved]]/SUM(L:L)*100</f>
        <v>0.7818718633572459</v>
      </c>
    </row>
    <row r="317" spans="1:16" ht="14.45" customHeight="1">
      <c r="A317" t="s">
        <v>7240</v>
      </c>
      <c r="B317" t="s">
        <v>6171</v>
      </c>
      <c r="C317" t="s">
        <v>7241</v>
      </c>
      <c r="D317" t="s">
        <v>6406</v>
      </c>
      <c r="E317" t="s">
        <v>409</v>
      </c>
      <c r="F317" t="s">
        <v>6292</v>
      </c>
      <c r="G317" t="s">
        <v>6545</v>
      </c>
      <c r="H317" t="s">
        <v>6632</v>
      </c>
      <c r="I317" s="77" t="s">
        <v>6647</v>
      </c>
      <c r="J317" s="69" t="s">
        <v>7702</v>
      </c>
      <c r="K317" s="31" t="s">
        <v>7182</v>
      </c>
      <c r="L317" s="22">
        <v>560357</v>
      </c>
      <c r="M317" s="22">
        <v>0</v>
      </c>
      <c r="N317">
        <v>18</v>
      </c>
      <c r="O317" t="s">
        <v>6430</v>
      </c>
      <c r="P317">
        <f>Readiness_country[[#This Row],[Amount Approved]]/SUM(L:L)*100</f>
        <v>0.20863208177870299</v>
      </c>
    </row>
    <row r="318" spans="1:16" ht="14.45" customHeight="1">
      <c r="A318" t="s">
        <v>6512</v>
      </c>
      <c r="B318" t="s">
        <v>6171</v>
      </c>
      <c r="C318" t="s">
        <v>6446</v>
      </c>
      <c r="D318" t="s">
        <v>6447</v>
      </c>
      <c r="E318" t="s">
        <v>423</v>
      </c>
      <c r="F318" t="s">
        <v>6185</v>
      </c>
      <c r="G318" t="s">
        <v>1696</v>
      </c>
      <c r="H318" t="s">
        <v>6513</v>
      </c>
      <c r="I318" s="77" t="s">
        <v>6449</v>
      </c>
      <c r="J318" s="69" t="s">
        <v>12374</v>
      </c>
      <c r="K318" s="31" t="s">
        <v>6514</v>
      </c>
      <c r="L318" s="22">
        <v>34222</v>
      </c>
      <c r="M318" s="22">
        <v>34222</v>
      </c>
      <c r="N318" t="s">
        <v>6443</v>
      </c>
      <c r="O318" t="s">
        <v>7546</v>
      </c>
      <c r="P318">
        <f>Readiness_country[[#This Row],[Amount Approved]]/SUM(L:L)*100</f>
        <v>1.2741532813243653E-2</v>
      </c>
    </row>
    <row r="319" spans="1:16" ht="14.45" customHeight="1">
      <c r="A319" t="s">
        <v>6733</v>
      </c>
      <c r="B319" t="s">
        <v>6171</v>
      </c>
      <c r="C319" t="s">
        <v>6405</v>
      </c>
      <c r="D319" t="s">
        <v>6406</v>
      </c>
      <c r="E319" t="s">
        <v>423</v>
      </c>
      <c r="F319" t="s">
        <v>6185</v>
      </c>
      <c r="G319" t="s">
        <v>6426</v>
      </c>
      <c r="H319" t="s">
        <v>6513</v>
      </c>
      <c r="I319" s="77" t="s">
        <v>6734</v>
      </c>
      <c r="J319" s="77" t="s">
        <v>6734</v>
      </c>
      <c r="K319" s="31" t="s">
        <v>6735</v>
      </c>
      <c r="L319" s="22">
        <v>300000</v>
      </c>
      <c r="M319" s="22">
        <v>130000</v>
      </c>
      <c r="N319">
        <v>12</v>
      </c>
      <c r="O319" t="s">
        <v>6410</v>
      </c>
      <c r="P319">
        <f>Readiness_country[[#This Row],[Amount Approved]]/SUM(L:L)*100</f>
        <v>0.11169598047960655</v>
      </c>
    </row>
    <row r="320" spans="1:16" ht="14.45" customHeight="1">
      <c r="A320" t="s">
        <v>6747</v>
      </c>
      <c r="B320" t="s">
        <v>6171</v>
      </c>
      <c r="C320" t="s">
        <v>6748</v>
      </c>
      <c r="D320" t="s">
        <v>6447</v>
      </c>
      <c r="E320" t="s">
        <v>423</v>
      </c>
      <c r="F320" t="s">
        <v>6185</v>
      </c>
      <c r="G320" t="s">
        <v>6426</v>
      </c>
      <c r="H320" t="s">
        <v>6513</v>
      </c>
      <c r="I320" s="77" t="s">
        <v>6749</v>
      </c>
      <c r="J320" s="77" t="s">
        <v>6749</v>
      </c>
      <c r="K320" s="31" t="s">
        <v>6750</v>
      </c>
      <c r="L320" s="22">
        <v>568784</v>
      </c>
      <c r="M320" s="22">
        <v>175110</v>
      </c>
      <c r="N320">
        <v>24</v>
      </c>
      <c r="O320" t="s">
        <v>6410</v>
      </c>
      <c r="P320">
        <f>Readiness_country[[#This Row],[Amount Approved]]/SUM(L:L)*100</f>
        <v>0.21176962187037512</v>
      </c>
    </row>
    <row r="321" spans="1:16" ht="14.45" customHeight="1">
      <c r="A321" t="s">
        <v>7266</v>
      </c>
      <c r="B321" t="s">
        <v>6171</v>
      </c>
      <c r="C321" t="s">
        <v>7267</v>
      </c>
      <c r="D321" t="s">
        <v>6447</v>
      </c>
      <c r="E321" t="s">
        <v>399</v>
      </c>
      <c r="F321" t="s">
        <v>6185</v>
      </c>
      <c r="G321" t="s">
        <v>6545</v>
      </c>
      <c r="H321" t="s">
        <v>6510</v>
      </c>
      <c r="I321" s="77" t="s">
        <v>6449</v>
      </c>
      <c r="J321" s="69" t="s">
        <v>12374</v>
      </c>
      <c r="K321" s="31" t="s">
        <v>6280</v>
      </c>
      <c r="L321" s="22">
        <v>32602</v>
      </c>
      <c r="M321" s="22">
        <v>0</v>
      </c>
      <c r="N321" t="s">
        <v>6443</v>
      </c>
      <c r="O321" t="s">
        <v>7546</v>
      </c>
      <c r="P321">
        <f>Readiness_country[[#This Row],[Amount Approved]]/SUM(L:L)*100</f>
        <v>1.2138374518653777E-2</v>
      </c>
    </row>
    <row r="322" spans="1:16" ht="14.45" customHeight="1">
      <c r="A322" t="s">
        <v>7020</v>
      </c>
      <c r="B322" t="s">
        <v>6171</v>
      </c>
      <c r="C322" t="s">
        <v>7021</v>
      </c>
      <c r="D322" t="s">
        <v>6406</v>
      </c>
      <c r="E322" t="s">
        <v>397</v>
      </c>
      <c r="F322" t="s">
        <v>6198</v>
      </c>
      <c r="G322" t="s">
        <v>6426</v>
      </c>
      <c r="H322" t="s">
        <v>7022</v>
      </c>
      <c r="I322" s="77" t="s">
        <v>6549</v>
      </c>
      <c r="J322" s="69" t="s">
        <v>12382</v>
      </c>
      <c r="K322" s="31"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7" t="s">
        <v>6469</v>
      </c>
      <c r="J323" s="69" t="s">
        <v>7667</v>
      </c>
      <c r="K323" s="31" t="s">
        <v>7122</v>
      </c>
      <c r="L323" s="22">
        <v>2957213</v>
      </c>
      <c r="M323" s="22">
        <v>604562</v>
      </c>
      <c r="N323">
        <v>36</v>
      </c>
      <c r="O323" t="s">
        <v>6430</v>
      </c>
      <c r="P323">
        <f>Readiness_country[[#This Row],[Amount Approved]]/SUM(L:L)*100</f>
        <v>1.1010293517401291</v>
      </c>
    </row>
    <row r="324" spans="1:16" ht="14.45" customHeight="1">
      <c r="A324" t="s">
        <v>6728</v>
      </c>
      <c r="B324" t="s">
        <v>6171</v>
      </c>
      <c r="C324" t="s">
        <v>6729</v>
      </c>
      <c r="D324" t="s">
        <v>6447</v>
      </c>
      <c r="E324" t="s">
        <v>489</v>
      </c>
      <c r="F324" t="s">
        <v>6185</v>
      </c>
      <c r="G324" t="s">
        <v>6426</v>
      </c>
      <c r="H324" t="s">
        <v>6730</v>
      </c>
      <c r="I324" s="77" t="s">
        <v>6731</v>
      </c>
      <c r="J324" s="69" t="s">
        <v>12388</v>
      </c>
      <c r="K324" s="31" t="s">
        <v>6721</v>
      </c>
      <c r="L324" s="22">
        <v>380000</v>
      </c>
      <c r="M324" s="22">
        <v>195000</v>
      </c>
      <c r="N324">
        <v>24</v>
      </c>
      <c r="O324" t="s">
        <v>6410</v>
      </c>
      <c r="P324">
        <f>Readiness_country[[#This Row],[Amount Approved]]/SUM(L:L)*100</f>
        <v>0.1414815752741683</v>
      </c>
    </row>
    <row r="325" spans="1:16" ht="14.45" customHeight="1">
      <c r="A325" t="s">
        <v>6732</v>
      </c>
      <c r="B325" t="s">
        <v>6171</v>
      </c>
      <c r="C325" t="s">
        <v>6405</v>
      </c>
      <c r="D325" t="s">
        <v>6406</v>
      </c>
      <c r="E325" t="s">
        <v>1098</v>
      </c>
      <c r="F325" t="s">
        <v>6185</v>
      </c>
      <c r="G325" t="s">
        <v>6426</v>
      </c>
      <c r="H325" t="s">
        <v>548</v>
      </c>
      <c r="I325" s="77" t="s">
        <v>6428</v>
      </c>
      <c r="J325" s="69" t="s">
        <v>7661</v>
      </c>
      <c r="K325" s="31" t="s">
        <v>6721</v>
      </c>
      <c r="L325" s="22">
        <v>300000</v>
      </c>
      <c r="M325" s="22">
        <v>300000</v>
      </c>
      <c r="N325">
        <v>18</v>
      </c>
      <c r="O325" t="s">
        <v>6430</v>
      </c>
      <c r="P325">
        <f>Readiness_country[[#This Row],[Amount Approved]]/SUM(L:L)*100</f>
        <v>0.11169598047960655</v>
      </c>
    </row>
    <row r="326" spans="1:16" ht="14.45" customHeight="1">
      <c r="A326" t="s">
        <v>7153</v>
      </c>
      <c r="B326" t="s">
        <v>6171</v>
      </c>
      <c r="C326" t="s">
        <v>7154</v>
      </c>
      <c r="D326" t="s">
        <v>6544</v>
      </c>
      <c r="E326" t="s">
        <v>261</v>
      </c>
      <c r="F326" t="s">
        <v>6198</v>
      </c>
      <c r="G326" t="s">
        <v>6426</v>
      </c>
      <c r="H326" t="s">
        <v>618</v>
      </c>
      <c r="I326" s="77" t="s">
        <v>7155</v>
      </c>
      <c r="J326" s="69" t="s">
        <v>12395</v>
      </c>
      <c r="K326" s="31"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7" t="s">
        <v>6687</v>
      </c>
      <c r="J327" s="69" t="s">
        <v>12387</v>
      </c>
      <c r="K327" s="31" t="s">
        <v>7363</v>
      </c>
      <c r="L327" s="22">
        <v>2975000</v>
      </c>
      <c r="M327" s="22">
        <v>682685</v>
      </c>
      <c r="N327">
        <v>42</v>
      </c>
      <c r="O327" t="s">
        <v>6430</v>
      </c>
      <c r="P327">
        <f>Readiness_country[[#This Row],[Amount Approved]]/SUM(L:L)*100</f>
        <v>1.1076518064227652</v>
      </c>
    </row>
    <row r="328" spans="1:16" ht="14.45" customHeight="1">
      <c r="A328" t="s">
        <v>6820</v>
      </c>
      <c r="B328" t="s">
        <v>6171</v>
      </c>
      <c r="C328" t="s">
        <v>6821</v>
      </c>
      <c r="D328" t="s">
        <v>6406</v>
      </c>
      <c r="E328" s="140" t="s">
        <v>369</v>
      </c>
      <c r="F328" t="s">
        <v>6198</v>
      </c>
      <c r="G328" t="s">
        <v>6426</v>
      </c>
      <c r="H328" t="s">
        <v>6823</v>
      </c>
      <c r="I328" s="77" t="s">
        <v>6469</v>
      </c>
      <c r="J328" s="69" t="s">
        <v>7667</v>
      </c>
      <c r="K328" s="31" t="s">
        <v>6815</v>
      </c>
      <c r="L328" s="22">
        <v>318996</v>
      </c>
      <c r="M328" s="22">
        <v>318996</v>
      </c>
      <c r="N328">
        <v>24</v>
      </c>
      <c r="O328" t="s">
        <v>6430</v>
      </c>
      <c r="P328">
        <f>Readiness_country[[#This Row],[Amount Approved]]/SUM(L:L)*100</f>
        <v>0.11876856996357525</v>
      </c>
    </row>
    <row r="329" spans="1:16" ht="14.45" customHeight="1">
      <c r="A329" t="s">
        <v>6824</v>
      </c>
      <c r="B329" t="s">
        <v>6171</v>
      </c>
      <c r="C329" t="s">
        <v>6825</v>
      </c>
      <c r="D329" t="s">
        <v>6544</v>
      </c>
      <c r="E329" s="140" t="s">
        <v>369</v>
      </c>
      <c r="F329" t="s">
        <v>6198</v>
      </c>
      <c r="G329" t="s">
        <v>6426</v>
      </c>
      <c r="H329" t="s">
        <v>6823</v>
      </c>
      <c r="I329" s="77" t="s">
        <v>6694</v>
      </c>
      <c r="J329" s="77" t="s">
        <v>6694</v>
      </c>
      <c r="K329" s="31" t="s">
        <v>6826</v>
      </c>
      <c r="L329" s="22">
        <v>254100</v>
      </c>
      <c r="M329" s="22">
        <v>254100</v>
      </c>
      <c r="N329">
        <v>12</v>
      </c>
      <c r="O329" t="s">
        <v>6430</v>
      </c>
      <c r="P329">
        <f>Readiness_country[[#This Row],[Amount Approved]]/SUM(L:L)*100</f>
        <v>9.4606495466226764E-2</v>
      </c>
    </row>
    <row r="330" spans="1:16" ht="14.45" customHeight="1">
      <c r="A330" t="s">
        <v>7028</v>
      </c>
      <c r="B330" t="s">
        <v>6171</v>
      </c>
      <c r="C330" t="s">
        <v>7029</v>
      </c>
      <c r="D330" t="s">
        <v>6406</v>
      </c>
      <c r="E330" t="s">
        <v>385</v>
      </c>
      <c r="F330" t="s">
        <v>6185</v>
      </c>
      <c r="G330" t="s">
        <v>6426</v>
      </c>
      <c r="H330" t="s">
        <v>7018</v>
      </c>
      <c r="I330" s="77" t="s">
        <v>6469</v>
      </c>
      <c r="J330" s="69" t="s">
        <v>7667</v>
      </c>
      <c r="K330" s="31"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7" t="s">
        <v>6647</v>
      </c>
      <c r="J331" s="69" t="s">
        <v>7702</v>
      </c>
      <c r="K331" s="31" t="s">
        <v>7019</v>
      </c>
      <c r="L331" s="22">
        <v>1605235</v>
      </c>
      <c r="M331" s="22">
        <v>942160</v>
      </c>
      <c r="N331">
        <v>24</v>
      </c>
      <c r="O331" t="s">
        <v>6430</v>
      </c>
      <c r="P331">
        <f>Readiness_country[[#This Row],[Amount Approved]]/SUM(L:L)*100</f>
        <v>0.59766099075060419</v>
      </c>
    </row>
    <row r="332" spans="1:16" ht="14.45" customHeight="1">
      <c r="A332" t="s">
        <v>7421</v>
      </c>
      <c r="B332" t="s">
        <v>6171</v>
      </c>
      <c r="C332" t="s">
        <v>7422</v>
      </c>
      <c r="D332" t="s">
        <v>6406</v>
      </c>
      <c r="E332" t="s">
        <v>413</v>
      </c>
      <c r="F332" t="s">
        <v>6272</v>
      </c>
      <c r="G332" t="s">
        <v>6545</v>
      </c>
      <c r="H332" t="s">
        <v>6472</v>
      </c>
      <c r="I332" s="77" t="s">
        <v>7423</v>
      </c>
      <c r="J332" s="69" t="s">
        <v>12401</v>
      </c>
      <c r="K332" s="31" t="s">
        <v>7396</v>
      </c>
      <c r="L332" s="22">
        <v>317923</v>
      </c>
      <c r="M332" s="22">
        <v>0</v>
      </c>
      <c r="N332">
        <v>18</v>
      </c>
      <c r="O332" t="s">
        <v>6410</v>
      </c>
      <c r="P332">
        <f>Readiness_country[[#This Row],[Amount Approved]]/SUM(L:L)*100</f>
        <v>0.11836907067339318</v>
      </c>
    </row>
    <row r="333" spans="1:16" ht="14.45" customHeight="1">
      <c r="A333" t="s">
        <v>7103</v>
      </c>
      <c r="B333" t="s">
        <v>6171</v>
      </c>
      <c r="C333" t="s">
        <v>7104</v>
      </c>
      <c r="D333" t="s">
        <v>6406</v>
      </c>
      <c r="E333" t="s">
        <v>425</v>
      </c>
      <c r="F333" t="s">
        <v>6198</v>
      </c>
      <c r="G333" t="s">
        <v>6426</v>
      </c>
      <c r="H333" t="s">
        <v>7105</v>
      </c>
      <c r="I333" s="77" t="s">
        <v>6647</v>
      </c>
      <c r="J333" s="69" t="s">
        <v>7702</v>
      </c>
      <c r="K333" s="31" t="s">
        <v>7102</v>
      </c>
      <c r="L333" s="22">
        <v>482610</v>
      </c>
      <c r="M333" s="22">
        <v>248630</v>
      </c>
      <c r="N333">
        <v>24</v>
      </c>
      <c r="O333" t="s">
        <v>6430</v>
      </c>
      <c r="P333">
        <f>Readiness_country[[#This Row],[Amount Approved]]/SUM(L:L)*100</f>
        <v>0.17968532379754307</v>
      </c>
    </row>
    <row r="334" spans="1:16" ht="14.45" customHeight="1">
      <c r="A334" t="s">
        <v>7419</v>
      </c>
      <c r="B334" t="s">
        <v>6171</v>
      </c>
      <c r="C334" t="s">
        <v>7420</v>
      </c>
      <c r="D334" t="s">
        <v>6544</v>
      </c>
      <c r="E334" t="s">
        <v>425</v>
      </c>
      <c r="F334" t="s">
        <v>6198</v>
      </c>
      <c r="G334" t="s">
        <v>6545</v>
      </c>
      <c r="H334" t="s">
        <v>7105</v>
      </c>
      <c r="I334" s="77" t="s">
        <v>6979</v>
      </c>
      <c r="J334" s="77" t="s">
        <v>6979</v>
      </c>
      <c r="K334" s="31" t="s">
        <v>7353</v>
      </c>
      <c r="L334" s="22">
        <v>398274</v>
      </c>
      <c r="M334" s="22">
        <v>0</v>
      </c>
      <c r="N334">
        <v>18</v>
      </c>
      <c r="O334" t="s">
        <v>6430</v>
      </c>
      <c r="P334">
        <f>Readiness_country[[#This Row],[Amount Approved]]/SUM(L:L)*100</f>
        <v>0.14828534976511609</v>
      </c>
    </row>
    <row r="335" spans="1:16" ht="14.45" customHeight="1">
      <c r="A335" t="s">
        <v>6679</v>
      </c>
      <c r="B335" t="s">
        <v>6171</v>
      </c>
      <c r="C335" t="s">
        <v>6680</v>
      </c>
      <c r="D335" t="s">
        <v>6406</v>
      </c>
      <c r="E335" t="s">
        <v>435</v>
      </c>
      <c r="F335" t="s">
        <v>6198</v>
      </c>
      <c r="G335" t="s">
        <v>1696</v>
      </c>
      <c r="H335" t="s">
        <v>6681</v>
      </c>
      <c r="I335" s="77" t="s">
        <v>6443</v>
      </c>
      <c r="K335" s="31"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7" t="s">
        <v>6469</v>
      </c>
      <c r="J336" s="69" t="s">
        <v>7667</v>
      </c>
      <c r="K336" s="31" t="s">
        <v>7169</v>
      </c>
      <c r="L336" s="22">
        <v>2979428</v>
      </c>
      <c r="M336" s="22">
        <v>541427.59</v>
      </c>
      <c r="N336">
        <v>36</v>
      </c>
      <c r="O336" t="s">
        <v>6430</v>
      </c>
      <c r="P336">
        <f>Readiness_country[[#This Row],[Amount Approved]]/SUM(L:L)*100</f>
        <v>1.1093004390946439</v>
      </c>
    </row>
    <row r="337" spans="1:16" ht="14.45" customHeight="1">
      <c r="A337" t="s">
        <v>7497</v>
      </c>
      <c r="B337" t="s">
        <v>6171</v>
      </c>
      <c r="C337" t="s">
        <v>7498</v>
      </c>
      <c r="D337" t="s">
        <v>6544</v>
      </c>
      <c r="E337" s="69" t="s">
        <v>455</v>
      </c>
      <c r="F337" t="s">
        <v>6185</v>
      </c>
      <c r="G337" t="s">
        <v>6426</v>
      </c>
      <c r="H337" t="s">
        <v>7499</v>
      </c>
      <c r="I337" s="77" t="s">
        <v>6694</v>
      </c>
      <c r="J337" s="77" t="s">
        <v>6694</v>
      </c>
      <c r="K337" s="31" t="s">
        <v>7500</v>
      </c>
      <c r="L337" s="22">
        <v>347838</v>
      </c>
      <c r="M337" s="22">
        <v>313054</v>
      </c>
      <c r="N337">
        <v>18</v>
      </c>
      <c r="O337" t="s">
        <v>6430</v>
      </c>
      <c r="P337">
        <f>Readiness_country[[#This Row],[Amount Approved]]/SUM(L:L)*100</f>
        <v>0.12950702152688462</v>
      </c>
    </row>
    <row r="338" spans="1:16" ht="14.45" customHeight="1">
      <c r="A338" t="s">
        <v>6436</v>
      </c>
      <c r="B338" t="s">
        <v>6171</v>
      </c>
      <c r="C338" t="s">
        <v>6437</v>
      </c>
      <c r="D338" t="s">
        <v>6406</v>
      </c>
      <c r="E338" t="s">
        <v>433</v>
      </c>
      <c r="F338" t="s">
        <v>6198</v>
      </c>
      <c r="G338" t="s">
        <v>6426</v>
      </c>
      <c r="H338" t="s">
        <v>6438</v>
      </c>
      <c r="I338" s="77" t="s">
        <v>6439</v>
      </c>
      <c r="J338" s="69" t="s">
        <v>12373</v>
      </c>
      <c r="K338" s="31" t="s">
        <v>6440</v>
      </c>
      <c r="L338" s="22">
        <v>292184</v>
      </c>
      <c r="M338" s="22">
        <v>298176.11</v>
      </c>
      <c r="N338">
        <v>18</v>
      </c>
      <c r="O338" t="s">
        <v>6430</v>
      </c>
      <c r="P338">
        <f>Readiness_country[[#This Row],[Amount Approved]]/SUM(L:L)*100</f>
        <v>0.10878592786817788</v>
      </c>
    </row>
    <row r="339" spans="1:16" ht="14.45" customHeight="1">
      <c r="A339" t="s">
        <v>6973</v>
      </c>
      <c r="B339" t="s">
        <v>6171</v>
      </c>
      <c r="C339" t="s">
        <v>6974</v>
      </c>
      <c r="D339" t="s">
        <v>6544</v>
      </c>
      <c r="E339" t="s">
        <v>433</v>
      </c>
      <c r="F339" t="s">
        <v>6198</v>
      </c>
      <c r="G339" t="s">
        <v>6426</v>
      </c>
      <c r="H339" t="s">
        <v>6438</v>
      </c>
      <c r="I339" s="77" t="s">
        <v>6439</v>
      </c>
      <c r="J339" s="69" t="s">
        <v>12373</v>
      </c>
      <c r="K339" s="31" t="s">
        <v>6975</v>
      </c>
      <c r="L339" s="22">
        <v>627400</v>
      </c>
      <c r="M339" s="22">
        <v>185490.36</v>
      </c>
      <c r="N339">
        <v>24</v>
      </c>
      <c r="O339" t="s">
        <v>6430</v>
      </c>
      <c r="P339">
        <f>Readiness_country[[#This Row],[Amount Approved]]/SUM(L:L)*100</f>
        <v>0.23359352717635054</v>
      </c>
    </row>
    <row r="340" spans="1:16" ht="14.45" customHeight="1">
      <c r="A340" t="s">
        <v>6976</v>
      </c>
      <c r="B340" t="s">
        <v>6171</v>
      </c>
      <c r="C340" t="s">
        <v>6977</v>
      </c>
      <c r="D340" t="s">
        <v>6544</v>
      </c>
      <c r="E340" t="s">
        <v>433</v>
      </c>
      <c r="F340" t="s">
        <v>6198</v>
      </c>
      <c r="G340" t="s">
        <v>6426</v>
      </c>
      <c r="H340" t="s">
        <v>6438</v>
      </c>
      <c r="I340" s="77" t="s">
        <v>6687</v>
      </c>
      <c r="J340" s="69" t="s">
        <v>12387</v>
      </c>
      <c r="K340" s="31" t="s">
        <v>6874</v>
      </c>
      <c r="L340" s="22">
        <v>340000</v>
      </c>
      <c r="M340" s="22">
        <v>340001</v>
      </c>
      <c r="N340">
        <v>12</v>
      </c>
      <c r="O340" t="s">
        <v>6430</v>
      </c>
      <c r="P340">
        <f>Readiness_country[[#This Row],[Amount Approved]]/SUM(L:L)*100</f>
        <v>0.12658877787688744</v>
      </c>
    </row>
    <row r="341" spans="1:16" ht="14.45" customHeight="1">
      <c r="A341" t="s">
        <v>7075</v>
      </c>
      <c r="B341" t="s">
        <v>6171</v>
      </c>
      <c r="C341" t="s">
        <v>7076</v>
      </c>
      <c r="D341" t="s">
        <v>6544</v>
      </c>
      <c r="E341" t="s">
        <v>433</v>
      </c>
      <c r="F341" t="s">
        <v>6198</v>
      </c>
      <c r="G341" t="s">
        <v>6426</v>
      </c>
      <c r="H341" t="s">
        <v>6438</v>
      </c>
      <c r="I341" s="77" t="s">
        <v>6694</v>
      </c>
      <c r="J341" s="77" t="s">
        <v>6694</v>
      </c>
      <c r="K341" s="31" t="s">
        <v>7077</v>
      </c>
      <c r="L341" s="22">
        <v>244120</v>
      </c>
      <c r="M341" s="22">
        <v>244120</v>
      </c>
      <c r="N341">
        <v>12</v>
      </c>
      <c r="O341" t="s">
        <v>6430</v>
      </c>
      <c r="P341">
        <f>Readiness_country[[#This Row],[Amount Approved]]/SUM(L:L)*100</f>
        <v>9.089074251560518E-2</v>
      </c>
    </row>
    <row r="342" spans="1:16" ht="14.45" customHeight="1">
      <c r="A342" t="s">
        <v>7229</v>
      </c>
      <c r="B342" t="s">
        <v>6171</v>
      </c>
      <c r="C342" t="s">
        <v>7230</v>
      </c>
      <c r="D342" t="s">
        <v>6406</v>
      </c>
      <c r="E342" t="s">
        <v>433</v>
      </c>
      <c r="F342" t="s">
        <v>6198</v>
      </c>
      <c r="G342" t="s">
        <v>6545</v>
      </c>
      <c r="H342" t="s">
        <v>6438</v>
      </c>
      <c r="I342" s="77" t="s">
        <v>6439</v>
      </c>
      <c r="J342" s="69" t="s">
        <v>12373</v>
      </c>
      <c r="K342" s="31"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7" t="s">
        <v>6469</v>
      </c>
      <c r="J343" s="69" t="s">
        <v>7667</v>
      </c>
      <c r="K343" s="31" t="s">
        <v>7220</v>
      </c>
      <c r="L343" s="22">
        <v>3000000</v>
      </c>
      <c r="M343" s="22">
        <v>0</v>
      </c>
      <c r="N343">
        <v>48</v>
      </c>
      <c r="O343" t="s">
        <v>6430</v>
      </c>
      <c r="P343">
        <f>Readiness_country[[#This Row],[Amount Approved]]/SUM(L:L)*100</f>
        <v>1.1169598047960656</v>
      </c>
    </row>
    <row r="344" spans="1:16" ht="14.45" customHeight="1">
      <c r="A344" t="s">
        <v>6577</v>
      </c>
      <c r="B344" t="s">
        <v>6171</v>
      </c>
      <c r="C344" t="s">
        <v>6405</v>
      </c>
      <c r="D344" t="s">
        <v>6406</v>
      </c>
      <c r="E344" t="s">
        <v>441</v>
      </c>
      <c r="F344" t="s">
        <v>6198</v>
      </c>
      <c r="G344" t="s">
        <v>6426</v>
      </c>
      <c r="H344" t="s">
        <v>6578</v>
      </c>
      <c r="I344" s="77" t="s">
        <v>6469</v>
      </c>
      <c r="J344" s="69" t="s">
        <v>7667</v>
      </c>
      <c r="K344" s="31" t="s">
        <v>6579</v>
      </c>
      <c r="L344" s="22">
        <v>300000</v>
      </c>
      <c r="M344" s="22">
        <v>300000</v>
      </c>
      <c r="N344">
        <v>24</v>
      </c>
      <c r="O344" t="s">
        <v>6430</v>
      </c>
      <c r="P344">
        <f>Readiness_country[[#This Row],[Amount Approved]]/SUM(L:L)*100</f>
        <v>0.11169598047960655</v>
      </c>
    </row>
    <row r="345" spans="1:16" ht="14.45" customHeight="1">
      <c r="A345" t="s">
        <v>7180</v>
      </c>
      <c r="B345" t="s">
        <v>6171</v>
      </c>
      <c r="C345" t="s">
        <v>7181</v>
      </c>
      <c r="D345" t="s">
        <v>6406</v>
      </c>
      <c r="E345" t="s">
        <v>441</v>
      </c>
      <c r="F345" t="s">
        <v>6198</v>
      </c>
      <c r="G345" t="s">
        <v>6426</v>
      </c>
      <c r="H345" t="s">
        <v>6578</v>
      </c>
      <c r="I345" s="77" t="s">
        <v>6443</v>
      </c>
      <c r="K345" s="31" t="s">
        <v>7182</v>
      </c>
      <c r="L345" s="22">
        <v>695038</v>
      </c>
      <c r="M345" s="22">
        <v>150000</v>
      </c>
      <c r="N345">
        <v>24</v>
      </c>
      <c r="O345" t="s">
        <v>6410</v>
      </c>
      <c r="P345">
        <f>Readiness_country[[#This Row],[Amount Approved]]/SUM(L:L)*100</f>
        <v>0.25877650293528265</v>
      </c>
    </row>
    <row r="346" spans="1:16" ht="14.45" customHeight="1">
      <c r="A346" t="s">
        <v>7450</v>
      </c>
      <c r="B346" t="s">
        <v>6171</v>
      </c>
      <c r="C346" t="s">
        <v>7451</v>
      </c>
      <c r="D346" t="s">
        <v>6544</v>
      </c>
      <c r="E346" t="s">
        <v>441</v>
      </c>
      <c r="F346" t="s">
        <v>6198</v>
      </c>
      <c r="G346" t="s">
        <v>6426</v>
      </c>
      <c r="H346" t="s">
        <v>6578</v>
      </c>
      <c r="I346" s="77" t="s">
        <v>6694</v>
      </c>
      <c r="J346" s="77" t="s">
        <v>6694</v>
      </c>
      <c r="K346" s="31" t="s">
        <v>7396</v>
      </c>
      <c r="L346" s="22">
        <v>304492</v>
      </c>
      <c r="M346" s="22">
        <v>274043</v>
      </c>
      <c r="N346">
        <v>18</v>
      </c>
      <c r="O346" t="s">
        <v>6430</v>
      </c>
      <c r="P346">
        <f>Readiness_country[[#This Row],[Amount Approved]]/SUM(L:L)*100</f>
        <v>0.11336844162732121</v>
      </c>
    </row>
    <row r="347" spans="1:16" ht="14.45" customHeight="1">
      <c r="A347" t="s">
        <v>6420</v>
      </c>
      <c r="B347" t="s">
        <v>6171</v>
      </c>
      <c r="C347" t="s">
        <v>6405</v>
      </c>
      <c r="D347" t="s">
        <v>6406</v>
      </c>
      <c r="E347" t="s">
        <v>431</v>
      </c>
      <c r="F347" t="s">
        <v>6185</v>
      </c>
      <c r="G347" t="s">
        <v>1696</v>
      </c>
      <c r="H347" t="s">
        <v>6421</v>
      </c>
      <c r="I347" s="77" t="s">
        <v>6408</v>
      </c>
      <c r="J347" s="69" t="s">
        <v>12371</v>
      </c>
      <c r="K347" s="31" t="s">
        <v>6422</v>
      </c>
      <c r="L347" s="22">
        <v>239578</v>
      </c>
      <c r="M347" s="22">
        <v>239578</v>
      </c>
      <c r="N347">
        <v>12</v>
      </c>
      <c r="O347" t="s">
        <v>6410</v>
      </c>
      <c r="P347">
        <f>Readiness_country[[#This Row],[Amount Approved]]/SUM(L:L)*100</f>
        <v>8.9199665371143946E-2</v>
      </c>
    </row>
    <row r="348" spans="1:16" ht="14.45" customHeight="1">
      <c r="A348" t="s">
        <v>7157</v>
      </c>
      <c r="B348" t="s">
        <v>6171</v>
      </c>
      <c r="C348" t="s">
        <v>7158</v>
      </c>
      <c r="D348" t="s">
        <v>6544</v>
      </c>
      <c r="E348" t="s">
        <v>431</v>
      </c>
      <c r="F348" t="s">
        <v>6185</v>
      </c>
      <c r="G348" t="s">
        <v>6426</v>
      </c>
      <c r="H348" t="s">
        <v>6421</v>
      </c>
      <c r="I348" s="77" t="s">
        <v>6408</v>
      </c>
      <c r="J348" s="69" t="s">
        <v>12371</v>
      </c>
      <c r="K348" s="31" t="s">
        <v>7156</v>
      </c>
      <c r="L348" s="22">
        <v>299729</v>
      </c>
      <c r="M348" s="22">
        <v>240000</v>
      </c>
      <c r="N348">
        <v>18</v>
      </c>
      <c r="O348" t="s">
        <v>6410</v>
      </c>
      <c r="P348">
        <f>Readiness_country[[#This Row],[Amount Approved]]/SUM(L:L)*100</f>
        <v>0.11159508177723998</v>
      </c>
    </row>
    <row r="349" spans="1:16" ht="14.45" customHeight="1">
      <c r="A349" t="s">
        <v>6587</v>
      </c>
      <c r="B349" t="s">
        <v>6171</v>
      </c>
      <c r="C349" t="s">
        <v>6405</v>
      </c>
      <c r="D349" t="s">
        <v>6406</v>
      </c>
      <c r="E349" t="s">
        <v>443</v>
      </c>
      <c r="F349" t="s">
        <v>6198</v>
      </c>
      <c r="G349" t="s">
        <v>6426</v>
      </c>
      <c r="H349" t="s">
        <v>6588</v>
      </c>
      <c r="I349" s="77" t="s">
        <v>6589</v>
      </c>
      <c r="J349" s="69" t="s">
        <v>12384</v>
      </c>
      <c r="K349" s="31" t="s">
        <v>6590</v>
      </c>
      <c r="L349" s="22">
        <v>300000</v>
      </c>
      <c r="M349" s="22">
        <v>270000</v>
      </c>
      <c r="N349">
        <v>12</v>
      </c>
      <c r="O349" t="s">
        <v>6410</v>
      </c>
      <c r="P349">
        <f>Readiness_country[[#This Row],[Amount Approved]]/SUM(L:L)*100</f>
        <v>0.11169598047960655</v>
      </c>
    </row>
    <row r="350" spans="1:16" ht="14.45" customHeight="1">
      <c r="A350" t="s">
        <v>6692</v>
      </c>
      <c r="B350" t="s">
        <v>6171</v>
      </c>
      <c r="C350" t="s">
        <v>6693</v>
      </c>
      <c r="D350" t="s">
        <v>6544</v>
      </c>
      <c r="E350" t="s">
        <v>443</v>
      </c>
      <c r="F350" t="s">
        <v>6198</v>
      </c>
      <c r="G350" t="s">
        <v>6426</v>
      </c>
      <c r="H350" t="s">
        <v>6588</v>
      </c>
      <c r="I350" s="77" t="s">
        <v>6694</v>
      </c>
      <c r="J350" s="77" t="s">
        <v>6694</v>
      </c>
      <c r="K350" s="31"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7" t="s">
        <v>6589</v>
      </c>
      <c r="J351" s="69" t="s">
        <v>12384</v>
      </c>
      <c r="K351" s="31" t="s">
        <v>7217</v>
      </c>
      <c r="L351" s="22">
        <v>1681315</v>
      </c>
      <c r="M351" s="22">
        <v>834175</v>
      </c>
      <c r="N351">
        <v>24</v>
      </c>
      <c r="O351" t="s">
        <v>6410</v>
      </c>
      <c r="P351">
        <f>Readiness_country[[#This Row],[Amount Approved]]/SUM(L:L)*100</f>
        <v>0.62598709140023234</v>
      </c>
    </row>
    <row r="352" spans="1:16" ht="14.45" customHeight="1">
      <c r="A352" t="s">
        <v>7303</v>
      </c>
      <c r="B352" t="s">
        <v>6171</v>
      </c>
      <c r="C352" t="s">
        <v>7304</v>
      </c>
      <c r="D352" t="s">
        <v>6406</v>
      </c>
      <c r="E352" t="s">
        <v>443</v>
      </c>
      <c r="F352" t="s">
        <v>6198</v>
      </c>
      <c r="G352" t="s">
        <v>6426</v>
      </c>
      <c r="H352" t="s">
        <v>6588</v>
      </c>
      <c r="I352" s="77" t="s">
        <v>6589</v>
      </c>
      <c r="J352" s="69" t="s">
        <v>12384</v>
      </c>
      <c r="K352" s="31" t="s">
        <v>6327</v>
      </c>
      <c r="L352" s="22">
        <v>500000</v>
      </c>
      <c r="M352" s="22">
        <v>225000</v>
      </c>
      <c r="N352">
        <v>24</v>
      </c>
      <c r="O352" t="s">
        <v>6410</v>
      </c>
      <c r="P352">
        <f>Readiness_country[[#This Row],[Amount Approved]]/SUM(L:L)*100</f>
        <v>0.18615996746601093</v>
      </c>
    </row>
    <row r="353" spans="1:16" ht="14.45" customHeight="1">
      <c r="A353" t="s">
        <v>7305</v>
      </c>
      <c r="B353" t="s">
        <v>6171</v>
      </c>
      <c r="C353" t="s">
        <v>7306</v>
      </c>
      <c r="D353" t="s">
        <v>6544</v>
      </c>
      <c r="E353" t="s">
        <v>443</v>
      </c>
      <c r="F353" t="s">
        <v>6198</v>
      </c>
      <c r="G353" t="s">
        <v>6426</v>
      </c>
      <c r="H353" t="s">
        <v>6588</v>
      </c>
      <c r="I353" s="77" t="s">
        <v>6589</v>
      </c>
      <c r="J353" s="69" t="s">
        <v>12384</v>
      </c>
      <c r="K353" s="31" t="s">
        <v>6327</v>
      </c>
      <c r="L353" s="22">
        <v>460692</v>
      </c>
      <c r="M353" s="22">
        <v>220000</v>
      </c>
      <c r="N353">
        <v>24</v>
      </c>
      <c r="O353" t="s">
        <v>6410</v>
      </c>
      <c r="P353">
        <f>Readiness_country[[#This Row],[Amount Approved]]/SUM(L:L)*100</f>
        <v>0.17152481546370302</v>
      </c>
    </row>
    <row r="354" spans="1:16" ht="14.45" customHeight="1">
      <c r="A354" t="s">
        <v>7337</v>
      </c>
      <c r="B354" t="s">
        <v>6171</v>
      </c>
      <c r="C354" t="s">
        <v>7338</v>
      </c>
      <c r="D354" t="s">
        <v>6447</v>
      </c>
      <c r="E354" t="s">
        <v>443</v>
      </c>
      <c r="F354" t="s">
        <v>6198</v>
      </c>
      <c r="G354" t="s">
        <v>6545</v>
      </c>
      <c r="H354" t="s">
        <v>6588</v>
      </c>
      <c r="I354" s="77" t="s">
        <v>6449</v>
      </c>
      <c r="J354" s="69" t="s">
        <v>12374</v>
      </c>
      <c r="K354" s="31" t="s">
        <v>6848</v>
      </c>
      <c r="L354" s="22">
        <v>39307</v>
      </c>
      <c r="M354" s="22">
        <v>0</v>
      </c>
      <c r="N354" t="s">
        <v>6443</v>
      </c>
      <c r="O354" t="s">
        <v>7546</v>
      </c>
      <c r="P354">
        <f>Readiness_country[[#This Row],[Amount Approved]]/SUM(L:L)*100</f>
        <v>1.4634779682372985E-2</v>
      </c>
    </row>
    <row r="355" spans="1:16" ht="14.45" customHeight="1">
      <c r="A355" t="s">
        <v>7249</v>
      </c>
      <c r="B355" t="s">
        <v>6171</v>
      </c>
      <c r="C355" t="s">
        <v>7250</v>
      </c>
      <c r="D355" t="s">
        <v>6447</v>
      </c>
      <c r="E355" t="s">
        <v>445</v>
      </c>
      <c r="F355" t="s">
        <v>6272</v>
      </c>
      <c r="G355" t="s">
        <v>6426</v>
      </c>
      <c r="H355" t="s">
        <v>7251</v>
      </c>
      <c r="I355" s="77" t="s">
        <v>6443</v>
      </c>
      <c r="K355" s="31" t="s">
        <v>7252</v>
      </c>
      <c r="L355" s="22">
        <v>36626</v>
      </c>
      <c r="M355" s="22">
        <v>16298.46</v>
      </c>
      <c r="N355" t="s">
        <v>6443</v>
      </c>
      <c r="O355" t="s">
        <v>7546</v>
      </c>
      <c r="P355">
        <f>Readiness_country[[#This Row],[Amount Approved]]/SUM(L:L)*100</f>
        <v>1.3636589936820234E-2</v>
      </c>
    </row>
    <row r="356" spans="1:16" ht="14.45" customHeight="1">
      <c r="A356" t="s">
        <v>7286</v>
      </c>
      <c r="B356" t="s">
        <v>6171</v>
      </c>
      <c r="C356" t="s">
        <v>7287</v>
      </c>
      <c r="D356" t="s">
        <v>6406</v>
      </c>
      <c r="E356" t="s">
        <v>445</v>
      </c>
      <c r="F356" t="s">
        <v>6272</v>
      </c>
      <c r="G356" t="s">
        <v>6426</v>
      </c>
      <c r="H356" t="s">
        <v>7251</v>
      </c>
      <c r="I356" s="77" t="s">
        <v>6531</v>
      </c>
      <c r="J356" s="69" t="s">
        <v>12380</v>
      </c>
      <c r="K356" s="31" t="s">
        <v>7288</v>
      </c>
      <c r="L356" s="22">
        <v>662306</v>
      </c>
      <c r="M356" s="22">
        <v>260457.85</v>
      </c>
      <c r="N356">
        <v>24</v>
      </c>
      <c r="O356" t="s">
        <v>6430</v>
      </c>
      <c r="P356">
        <f>Readiness_country[[#This Row],[Amount Approved]]/SUM(L:L)*100</f>
        <v>0.24658972682508767</v>
      </c>
    </row>
    <row r="357" spans="1:16" ht="14.45" customHeight="1">
      <c r="A357" t="s">
        <v>7424</v>
      </c>
      <c r="B357" t="s">
        <v>6171</v>
      </c>
      <c r="C357" t="s">
        <v>7425</v>
      </c>
      <c r="D357" t="s">
        <v>6406</v>
      </c>
      <c r="E357" t="s">
        <v>445</v>
      </c>
      <c r="F357" t="s">
        <v>6272</v>
      </c>
      <c r="G357" t="s">
        <v>6426</v>
      </c>
      <c r="H357" t="s">
        <v>7251</v>
      </c>
      <c r="I357" s="77" t="s">
        <v>6443</v>
      </c>
      <c r="K357" s="31" t="s">
        <v>7396</v>
      </c>
      <c r="L357" s="22">
        <v>260000</v>
      </c>
      <c r="M357" s="22">
        <v>151002</v>
      </c>
      <c r="N357">
        <v>18</v>
      </c>
      <c r="O357" t="s">
        <v>6430</v>
      </c>
      <c r="P357">
        <f>Readiness_country[[#This Row],[Amount Approved]]/SUM(L:L)*100</f>
        <v>9.6803183082325689E-2</v>
      </c>
    </row>
    <row r="358" spans="1:16" ht="14.45" customHeight="1">
      <c r="A358" t="s">
        <v>6574</v>
      </c>
      <c r="B358" t="s">
        <v>6171</v>
      </c>
      <c r="C358" t="s">
        <v>6405</v>
      </c>
      <c r="D358" t="s">
        <v>6406</v>
      </c>
      <c r="E358" t="s">
        <v>447</v>
      </c>
      <c r="F358" t="s">
        <v>6185</v>
      </c>
      <c r="G358" t="s">
        <v>1696</v>
      </c>
      <c r="H358" t="s">
        <v>6516</v>
      </c>
      <c r="I358" s="77" t="s">
        <v>6575</v>
      </c>
      <c r="J358" s="69" t="s">
        <v>12383</v>
      </c>
      <c r="K358" s="31" t="s">
        <v>6576</v>
      </c>
      <c r="L358" s="22">
        <v>289879.56</v>
      </c>
      <c r="M358" s="22">
        <v>289879.56</v>
      </c>
      <c r="N358">
        <v>12</v>
      </c>
      <c r="O358" t="s">
        <v>6410</v>
      </c>
      <c r="P358">
        <f>Readiness_country[[#This Row],[Amount Approved]]/SUM(L:L)*100</f>
        <v>0.10792793891732312</v>
      </c>
    </row>
    <row r="359" spans="1:16" ht="14.45" customHeight="1">
      <c r="A359" t="s">
        <v>7208</v>
      </c>
      <c r="B359" t="s">
        <v>6171</v>
      </c>
      <c r="C359" t="s">
        <v>7209</v>
      </c>
      <c r="D359" t="s">
        <v>6406</v>
      </c>
      <c r="E359" t="s">
        <v>447</v>
      </c>
      <c r="F359" t="s">
        <v>6185</v>
      </c>
      <c r="G359" t="s">
        <v>6426</v>
      </c>
      <c r="H359" t="s">
        <v>6516</v>
      </c>
      <c r="I359" s="77" t="s">
        <v>6575</v>
      </c>
      <c r="J359" s="69" t="s">
        <v>12383</v>
      </c>
      <c r="K359" s="31" t="s">
        <v>7210</v>
      </c>
      <c r="L359" s="22">
        <v>330000</v>
      </c>
      <c r="M359" s="22">
        <v>250000</v>
      </c>
      <c r="N359">
        <v>18</v>
      </c>
      <c r="O359" t="s">
        <v>6410</v>
      </c>
      <c r="P359">
        <f>Readiness_country[[#This Row],[Amount Approved]]/SUM(L:L)*100</f>
        <v>0.12286557852756722</v>
      </c>
    </row>
    <row r="360" spans="1:16" ht="14.45" customHeight="1">
      <c r="A360" t="s">
        <v>7257</v>
      </c>
      <c r="B360" t="s">
        <v>6171</v>
      </c>
      <c r="C360" t="s">
        <v>7258</v>
      </c>
      <c r="D360" t="s">
        <v>6447</v>
      </c>
      <c r="E360" t="s">
        <v>447</v>
      </c>
      <c r="F360" t="s">
        <v>6185</v>
      </c>
      <c r="G360" t="s">
        <v>1696</v>
      </c>
      <c r="H360" t="s">
        <v>6516</v>
      </c>
      <c r="I360" s="77" t="s">
        <v>6449</v>
      </c>
      <c r="J360" s="69" t="s">
        <v>12374</v>
      </c>
      <c r="K360" s="31" t="s">
        <v>7259</v>
      </c>
      <c r="L360" s="22">
        <v>28677.29</v>
      </c>
      <c r="M360" s="22">
        <v>28677.29</v>
      </c>
      <c r="N360" t="s">
        <v>6443</v>
      </c>
      <c r="O360" t="s">
        <v>7546</v>
      </c>
      <c r="P360">
        <f>Readiness_country[[#This Row],[Amount Approved]]/SUM(L:L)*100</f>
        <v>1.0677126746826722E-2</v>
      </c>
    </row>
    <row r="361" spans="1:16" ht="14.45" customHeight="1">
      <c r="A361" t="s">
        <v>7493</v>
      </c>
      <c r="B361" t="s">
        <v>6171</v>
      </c>
      <c r="C361" t="s">
        <v>7494</v>
      </c>
      <c r="D361" t="s">
        <v>6406</v>
      </c>
      <c r="E361" t="s">
        <v>439</v>
      </c>
      <c r="F361" t="s">
        <v>6198</v>
      </c>
      <c r="G361" t="s">
        <v>6426</v>
      </c>
      <c r="H361" t="s">
        <v>6593</v>
      </c>
      <c r="I361" s="77" t="s">
        <v>7495</v>
      </c>
      <c r="J361" s="77" t="s">
        <v>7495</v>
      </c>
      <c r="K361" s="31" t="s">
        <v>7496</v>
      </c>
      <c r="L361" s="22">
        <v>534626</v>
      </c>
      <c r="M361" s="22">
        <v>187119</v>
      </c>
      <c r="N361">
        <v>18</v>
      </c>
      <c r="O361" t="s">
        <v>6410</v>
      </c>
      <c r="P361">
        <f>Readiness_country[[#This Row],[Amount Approved]]/SUM(L:L)*100</f>
        <v>0.19905191753296714</v>
      </c>
    </row>
    <row r="362" spans="1:16" ht="14.45" customHeight="1">
      <c r="A362" t="s">
        <v>7236</v>
      </c>
      <c r="B362" t="s">
        <v>6171</v>
      </c>
      <c r="C362" t="s">
        <v>7237</v>
      </c>
      <c r="D362" t="s">
        <v>6406</v>
      </c>
      <c r="E362" t="s">
        <v>451</v>
      </c>
      <c r="F362" t="s">
        <v>6198</v>
      </c>
      <c r="G362" t="s">
        <v>6426</v>
      </c>
      <c r="H362" t="s">
        <v>6521</v>
      </c>
      <c r="I362" s="77" t="s">
        <v>6443</v>
      </c>
      <c r="K362" s="31" t="s">
        <v>7196</v>
      </c>
      <c r="L362" s="22">
        <v>618534</v>
      </c>
      <c r="M362" s="22">
        <v>154650</v>
      </c>
      <c r="N362">
        <v>24</v>
      </c>
      <c r="O362" t="s">
        <v>6410</v>
      </c>
      <c r="P362">
        <f>Readiness_country[[#This Row],[Amount Approved]]/SUM(L:L)*100</f>
        <v>0.23029253863324323</v>
      </c>
    </row>
    <row r="363" spans="1:16" ht="14.45" customHeight="1">
      <c r="A363" t="s">
        <v>7123</v>
      </c>
      <c r="B363" t="s">
        <v>6171</v>
      </c>
      <c r="C363" t="s">
        <v>7124</v>
      </c>
      <c r="D363" t="s">
        <v>6406</v>
      </c>
      <c r="E363" t="s">
        <v>457</v>
      </c>
      <c r="F363" t="s">
        <v>6185</v>
      </c>
      <c r="G363" t="s">
        <v>6426</v>
      </c>
      <c r="H363" t="s">
        <v>7125</v>
      </c>
      <c r="I363" s="77" t="s">
        <v>6687</v>
      </c>
      <c r="J363" s="69" t="s">
        <v>12387</v>
      </c>
      <c r="K363" s="31" t="s">
        <v>7102</v>
      </c>
      <c r="L363" s="22">
        <v>700593</v>
      </c>
      <c r="M363" s="22">
        <v>418599</v>
      </c>
      <c r="N363">
        <v>24</v>
      </c>
      <c r="O363" t="s">
        <v>6430</v>
      </c>
      <c r="P363">
        <f>Readiness_country[[#This Row],[Amount Approved]]/SUM(L:L)*100</f>
        <v>0.26084474017383003</v>
      </c>
    </row>
    <row r="364" spans="1:16" ht="14.45" customHeight="1">
      <c r="A364" t="s">
        <v>6715</v>
      </c>
      <c r="B364" t="s">
        <v>6171</v>
      </c>
      <c r="C364" t="s">
        <v>6716</v>
      </c>
      <c r="D364" t="s">
        <v>6406</v>
      </c>
      <c r="E364" t="s">
        <v>463</v>
      </c>
      <c r="F364" t="s">
        <v>6272</v>
      </c>
      <c r="G364" t="s">
        <v>6426</v>
      </c>
      <c r="H364" t="s">
        <v>6717</v>
      </c>
      <c r="I364" s="77" t="s">
        <v>6469</v>
      </c>
      <c r="J364" s="69" t="s">
        <v>7667</v>
      </c>
      <c r="K364" s="31" t="s">
        <v>6714</v>
      </c>
      <c r="L364" s="22">
        <v>370000</v>
      </c>
      <c r="M364" s="22">
        <v>370000</v>
      </c>
      <c r="N364">
        <v>12</v>
      </c>
      <c r="O364" t="s">
        <v>6430</v>
      </c>
      <c r="P364">
        <f>Readiness_country[[#This Row],[Amount Approved]]/SUM(L:L)*100</f>
        <v>0.13775837592484808</v>
      </c>
    </row>
    <row r="365" spans="1:16" ht="14.45" customHeight="1">
      <c r="A365" t="s">
        <v>6779</v>
      </c>
      <c r="B365" t="s">
        <v>6171</v>
      </c>
      <c r="C365" t="s">
        <v>6446</v>
      </c>
      <c r="D365" t="s">
        <v>6447</v>
      </c>
      <c r="E365" t="s">
        <v>463</v>
      </c>
      <c r="F365" t="s">
        <v>6272</v>
      </c>
      <c r="G365" t="s">
        <v>1696</v>
      </c>
      <c r="H365" t="s">
        <v>6717</v>
      </c>
      <c r="I365" s="77" t="s">
        <v>6449</v>
      </c>
      <c r="J365" s="69" t="s">
        <v>12374</v>
      </c>
      <c r="K365" s="31" t="s">
        <v>6766</v>
      </c>
      <c r="L365" s="22">
        <v>34573.31</v>
      </c>
      <c r="M365" s="22">
        <v>34573.31</v>
      </c>
      <c r="N365" t="s">
        <v>6443</v>
      </c>
      <c r="O365" t="s">
        <v>7546</v>
      </c>
      <c r="P365">
        <f>Readiness_country[[#This Row],[Amount Approved]]/SUM(L:L)*100</f>
        <v>1.2872332529584619E-2</v>
      </c>
    </row>
    <row r="366" spans="1:16" ht="14.45" customHeight="1">
      <c r="A366" t="s">
        <v>7113</v>
      </c>
      <c r="B366" t="s">
        <v>6171</v>
      </c>
      <c r="C366" t="s">
        <v>7114</v>
      </c>
      <c r="D366" t="s">
        <v>6406</v>
      </c>
      <c r="E366" t="s">
        <v>463</v>
      </c>
      <c r="F366" t="s">
        <v>6272</v>
      </c>
      <c r="G366" t="s">
        <v>6426</v>
      </c>
      <c r="H366" t="s">
        <v>6717</v>
      </c>
      <c r="I366" s="77" t="s">
        <v>6469</v>
      </c>
      <c r="J366" s="69" t="s">
        <v>7667</v>
      </c>
      <c r="K366" s="31" t="s">
        <v>7115</v>
      </c>
      <c r="L366" s="22">
        <v>509696</v>
      </c>
      <c r="M366" s="22">
        <v>509696</v>
      </c>
      <c r="N366">
        <v>18</v>
      </c>
      <c r="O366" t="s">
        <v>6430</v>
      </c>
      <c r="P366">
        <f>Readiness_country[[#This Row],[Amount Approved]]/SUM(L:L)*100</f>
        <v>0.18976998155511182</v>
      </c>
    </row>
    <row r="367" spans="1:16" ht="14.45" customHeight="1">
      <c r="A367" t="s">
        <v>7188</v>
      </c>
      <c r="B367" t="s">
        <v>6171</v>
      </c>
      <c r="C367" t="s">
        <v>7189</v>
      </c>
      <c r="D367" t="s">
        <v>6447</v>
      </c>
      <c r="E367" t="s">
        <v>463</v>
      </c>
      <c r="F367" t="s">
        <v>6272</v>
      </c>
      <c r="G367" t="s">
        <v>6426</v>
      </c>
      <c r="H367" t="s">
        <v>6717</v>
      </c>
      <c r="I367" s="77" t="s">
        <v>7190</v>
      </c>
      <c r="J367" s="77" t="s">
        <v>7190</v>
      </c>
      <c r="K367" s="31" t="s">
        <v>7191</v>
      </c>
      <c r="L367" s="22">
        <v>91810</v>
      </c>
      <c r="M367" s="22">
        <v>70000</v>
      </c>
      <c r="N367">
        <v>18</v>
      </c>
      <c r="O367" t="s">
        <v>6410</v>
      </c>
      <c r="P367">
        <f>Readiness_country[[#This Row],[Amount Approved]]/SUM(L:L)*100</f>
        <v>3.418269322610893E-2</v>
      </c>
    </row>
    <row r="368" spans="1:16" ht="14.45" customHeight="1">
      <c r="A368" t="s">
        <v>7284</v>
      </c>
      <c r="B368" t="s">
        <v>6171</v>
      </c>
      <c r="C368" t="s">
        <v>7282</v>
      </c>
      <c r="D368" t="s">
        <v>6447</v>
      </c>
      <c r="E368" t="s">
        <v>463</v>
      </c>
      <c r="F368" t="s">
        <v>6272</v>
      </c>
      <c r="G368" t="s">
        <v>1696</v>
      </c>
      <c r="H368" t="s">
        <v>6717</v>
      </c>
      <c r="I368" s="77" t="s">
        <v>6449</v>
      </c>
      <c r="J368" s="69" t="s">
        <v>12374</v>
      </c>
      <c r="K368" s="31" t="s">
        <v>6848</v>
      </c>
      <c r="L368" s="22">
        <v>94084.46</v>
      </c>
      <c r="M368" s="22">
        <v>94084.46</v>
      </c>
      <c r="N368" t="s">
        <v>6443</v>
      </c>
      <c r="O368" t="s">
        <v>7546</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7" t="s">
        <v>6469</v>
      </c>
      <c r="J369" s="69" t="s">
        <v>7667</v>
      </c>
      <c r="K369" s="31" t="s">
        <v>6714</v>
      </c>
      <c r="L369" s="22">
        <v>2735615</v>
      </c>
      <c r="M369" s="22">
        <v>2010099</v>
      </c>
      <c r="N369">
        <v>36</v>
      </c>
      <c r="O369" t="s">
        <v>6430</v>
      </c>
      <c r="P369">
        <f>Readiness_country[[#This Row],[Amount Approved]]/SUM(L:L)*100</f>
        <v>1.0185239987990631</v>
      </c>
    </row>
    <row r="370" spans="1:16" ht="14.45" customHeight="1">
      <c r="A370" t="s">
        <v>7437</v>
      </c>
      <c r="B370" t="s">
        <v>6171</v>
      </c>
      <c r="C370" t="s">
        <v>7438</v>
      </c>
      <c r="D370" t="s">
        <v>6447</v>
      </c>
      <c r="E370" t="s">
        <v>463</v>
      </c>
      <c r="F370" t="s">
        <v>6272</v>
      </c>
      <c r="G370" t="s">
        <v>6426</v>
      </c>
      <c r="H370" t="s">
        <v>6717</v>
      </c>
      <c r="I370" s="77" t="s">
        <v>6443</v>
      </c>
      <c r="K370" s="31"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77" t="s">
        <v>6443</v>
      </c>
      <c r="K371" s="31" t="s">
        <v>6851</v>
      </c>
      <c r="L371" s="22">
        <v>1748959</v>
      </c>
      <c r="M371" s="22">
        <v>306934</v>
      </c>
      <c r="N371">
        <v>30</v>
      </c>
      <c r="O371" t="s">
        <v>6430</v>
      </c>
      <c r="P371">
        <f>Readiness_country[[#This Row],[Amount Approved]]/SUM(L:L)*100</f>
        <v>0.651172301078774</v>
      </c>
    </row>
    <row r="372" spans="1:16" ht="14.45" customHeight="1">
      <c r="A372" t="s">
        <v>7354</v>
      </c>
      <c r="B372" t="s">
        <v>6171</v>
      </c>
      <c r="C372" t="s">
        <v>7355</v>
      </c>
      <c r="D372" t="s">
        <v>6406</v>
      </c>
      <c r="E372" t="s">
        <v>467</v>
      </c>
      <c r="F372" t="s">
        <v>6198</v>
      </c>
      <c r="G372" t="s">
        <v>6426</v>
      </c>
      <c r="H372" t="s">
        <v>6900</v>
      </c>
      <c r="I372" s="77" t="s">
        <v>7356</v>
      </c>
      <c r="J372" s="77" t="s">
        <v>7356</v>
      </c>
      <c r="K372" s="31" t="s">
        <v>7357</v>
      </c>
      <c r="L372" s="22">
        <v>476360</v>
      </c>
      <c r="M372" s="22">
        <v>250000</v>
      </c>
      <c r="N372">
        <v>24</v>
      </c>
      <c r="O372" t="s">
        <v>6410</v>
      </c>
      <c r="P372">
        <f>Readiness_country[[#This Row],[Amount Approved]]/SUM(L:L)*100</f>
        <v>0.17735832420421793</v>
      </c>
    </row>
    <row r="373" spans="1:16" ht="14.45" customHeight="1">
      <c r="A373" t="s">
        <v>6478</v>
      </c>
      <c r="B373" t="s">
        <v>6171</v>
      </c>
      <c r="C373" t="s">
        <v>6405</v>
      </c>
      <c r="D373" t="s">
        <v>6406</v>
      </c>
      <c r="E373" t="s">
        <v>481</v>
      </c>
      <c r="F373" t="s">
        <v>6198</v>
      </c>
      <c r="G373" t="s">
        <v>6426</v>
      </c>
      <c r="H373" t="s">
        <v>6479</v>
      </c>
      <c r="I373" s="77" t="s">
        <v>6439</v>
      </c>
      <c r="J373" s="69" t="s">
        <v>12373</v>
      </c>
      <c r="K373" s="31" t="s">
        <v>6480</v>
      </c>
      <c r="L373" s="22">
        <v>300000</v>
      </c>
      <c r="M373" s="22">
        <v>305469.84000000003</v>
      </c>
      <c r="N373">
        <v>24</v>
      </c>
      <c r="O373" t="s">
        <v>6430</v>
      </c>
      <c r="P373">
        <f>Readiness_country[[#This Row],[Amount Approved]]/SUM(L:L)*100</f>
        <v>0.11169598047960655</v>
      </c>
    </row>
    <row r="374" spans="1:16" ht="14.45" customHeight="1">
      <c r="A374" t="s">
        <v>6548</v>
      </c>
      <c r="B374" t="s">
        <v>6171</v>
      </c>
      <c r="C374" t="s">
        <v>6543</v>
      </c>
      <c r="D374" t="s">
        <v>6544</v>
      </c>
      <c r="E374" t="s">
        <v>481</v>
      </c>
      <c r="F374" t="s">
        <v>6198</v>
      </c>
      <c r="G374" t="s">
        <v>1696</v>
      </c>
      <c r="H374" t="s">
        <v>6479</v>
      </c>
      <c r="I374" s="77" t="s">
        <v>6549</v>
      </c>
      <c r="J374" s="69" t="s">
        <v>12382</v>
      </c>
      <c r="K374" s="31" t="s">
        <v>6550</v>
      </c>
      <c r="L374" s="22">
        <v>132947</v>
      </c>
      <c r="M374" s="22">
        <v>132947</v>
      </c>
      <c r="N374">
        <v>5</v>
      </c>
      <c r="O374" t="s">
        <v>6410</v>
      </c>
      <c r="P374">
        <f>Readiness_country[[#This Row],[Amount Approved]]/SUM(L:L)*100</f>
        <v>4.9498818389407513E-2</v>
      </c>
    </row>
    <row r="375" spans="1:16" ht="14.45" customHeight="1">
      <c r="A375" t="s">
        <v>6686</v>
      </c>
      <c r="B375" t="s">
        <v>6171</v>
      </c>
      <c r="C375" t="s">
        <v>6543</v>
      </c>
      <c r="D375" t="s">
        <v>6544</v>
      </c>
      <c r="E375" t="s">
        <v>481</v>
      </c>
      <c r="F375" t="s">
        <v>6198</v>
      </c>
      <c r="G375" t="s">
        <v>6426</v>
      </c>
      <c r="H375" t="s">
        <v>6479</v>
      </c>
      <c r="I375" s="77" t="s">
        <v>6687</v>
      </c>
      <c r="J375" s="69" t="s">
        <v>12387</v>
      </c>
      <c r="K375" s="31" t="s">
        <v>6685</v>
      </c>
      <c r="L375" s="22">
        <v>370000</v>
      </c>
      <c r="M375" s="22">
        <v>370000</v>
      </c>
      <c r="N375">
        <v>7</v>
      </c>
      <c r="O375" t="s">
        <v>6430</v>
      </c>
      <c r="P375">
        <f>Readiness_country[[#This Row],[Amount Approved]]/SUM(L:L)*100</f>
        <v>0.13775837592484808</v>
      </c>
    </row>
    <row r="376" spans="1:16" ht="14.45" customHeight="1">
      <c r="A376" t="s">
        <v>7211</v>
      </c>
      <c r="B376" t="s">
        <v>6171</v>
      </c>
      <c r="C376" t="s">
        <v>7212</v>
      </c>
      <c r="D376" t="s">
        <v>6447</v>
      </c>
      <c r="E376" t="s">
        <v>481</v>
      </c>
      <c r="F376" t="s">
        <v>6198</v>
      </c>
      <c r="G376" t="s">
        <v>6426</v>
      </c>
      <c r="H376" t="s">
        <v>6479</v>
      </c>
      <c r="I376" s="77" t="s">
        <v>6687</v>
      </c>
      <c r="J376" s="69" t="s">
        <v>12387</v>
      </c>
      <c r="K376" s="31" t="s">
        <v>7199</v>
      </c>
      <c r="L376" s="22">
        <v>650000</v>
      </c>
      <c r="M376" s="22">
        <v>282460</v>
      </c>
      <c r="N376">
        <v>18</v>
      </c>
      <c r="O376" t="s">
        <v>6430</v>
      </c>
      <c r="P376">
        <f>Readiness_country[[#This Row],[Amount Approved]]/SUM(L:L)*100</f>
        <v>0.24200795770581421</v>
      </c>
    </row>
    <row r="377" spans="1:16" ht="14.45" customHeight="1">
      <c r="A377" t="s">
        <v>7213</v>
      </c>
      <c r="B377" t="s">
        <v>6171</v>
      </c>
      <c r="C377" t="s">
        <v>7214</v>
      </c>
      <c r="D377" t="s">
        <v>6544</v>
      </c>
      <c r="E377" t="s">
        <v>481</v>
      </c>
      <c r="F377" t="s">
        <v>6198</v>
      </c>
      <c r="G377" t="s">
        <v>6426</v>
      </c>
      <c r="H377" t="s">
        <v>6479</v>
      </c>
      <c r="I377" s="77" t="s">
        <v>6687</v>
      </c>
      <c r="J377" s="69" t="s">
        <v>12387</v>
      </c>
      <c r="K377" s="31" t="s">
        <v>7182</v>
      </c>
      <c r="L377" s="22">
        <v>350000</v>
      </c>
      <c r="M377" s="22">
        <v>334421</v>
      </c>
      <c r="N377">
        <v>12</v>
      </c>
      <c r="O377" t="s">
        <v>6430</v>
      </c>
      <c r="P377">
        <f>Readiness_country[[#This Row],[Amount Approved]]/SUM(L:L)*100</f>
        <v>0.13031197722620766</v>
      </c>
    </row>
    <row r="378" spans="1:16" ht="14.45" customHeight="1">
      <c r="A378" t="s">
        <v>6794</v>
      </c>
      <c r="B378" t="s">
        <v>6171</v>
      </c>
      <c r="C378" t="s">
        <v>6405</v>
      </c>
      <c r="D378" t="s">
        <v>6406</v>
      </c>
      <c r="E378" t="s">
        <v>479</v>
      </c>
      <c r="F378" t="s">
        <v>6198</v>
      </c>
      <c r="G378" t="s">
        <v>6426</v>
      </c>
      <c r="H378" t="s">
        <v>6795</v>
      </c>
      <c r="I378" s="77" t="s">
        <v>6443</v>
      </c>
      <c r="K378" s="31"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7" t="s">
        <v>6469</v>
      </c>
      <c r="J379" s="69" t="s">
        <v>7667</v>
      </c>
      <c r="K379" s="31" t="s">
        <v>7309</v>
      </c>
      <c r="L379" s="22">
        <v>1939035</v>
      </c>
      <c r="M379" s="22">
        <v>816828.15</v>
      </c>
      <c r="N379">
        <v>24</v>
      </c>
      <c r="O379" t="s">
        <v>6430</v>
      </c>
      <c r="P379">
        <f>Readiness_country[[#This Row],[Amount Approved]]/SUM(L:L)*100</f>
        <v>0.7219413850309131</v>
      </c>
    </row>
    <row r="380" spans="1:16" ht="14.45" customHeight="1">
      <c r="A380" t="s">
        <v>6502</v>
      </c>
      <c r="B380" t="s">
        <v>6171</v>
      </c>
      <c r="C380" t="s">
        <v>6405</v>
      </c>
      <c r="D380" t="s">
        <v>6406</v>
      </c>
      <c r="E380" t="s">
        <v>491</v>
      </c>
      <c r="F380" t="s">
        <v>6185</v>
      </c>
      <c r="G380" t="s">
        <v>6426</v>
      </c>
      <c r="H380" t="s">
        <v>6503</v>
      </c>
      <c r="I380" s="77" t="s">
        <v>6443</v>
      </c>
      <c r="K380" s="31"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7" t="s">
        <v>7262</v>
      </c>
      <c r="J381" s="69" t="s">
        <v>12396</v>
      </c>
      <c r="K381" s="31" t="s">
        <v>7263</v>
      </c>
      <c r="L381" s="22">
        <v>2184555</v>
      </c>
      <c r="M381" s="22">
        <v>360000</v>
      </c>
      <c r="N381">
        <v>36</v>
      </c>
      <c r="O381" t="s">
        <v>6410</v>
      </c>
      <c r="P381">
        <f>Readiness_country[[#This Row],[Amount Approved]]/SUM(L:L)*100</f>
        <v>0.81335337545542297</v>
      </c>
    </row>
    <row r="382" spans="1:16" ht="14.45" customHeight="1">
      <c r="A382" t="s">
        <v>7472</v>
      </c>
      <c r="B382" t="s">
        <v>6171</v>
      </c>
      <c r="C382" t="s">
        <v>7473</v>
      </c>
      <c r="D382" t="s">
        <v>6544</v>
      </c>
      <c r="E382" t="s">
        <v>491</v>
      </c>
      <c r="F382" t="s">
        <v>6185</v>
      </c>
      <c r="G382" t="s">
        <v>6426</v>
      </c>
      <c r="H382" t="s">
        <v>6503</v>
      </c>
      <c r="I382" s="77" t="s">
        <v>6694</v>
      </c>
      <c r="J382" s="77" t="s">
        <v>6694</v>
      </c>
      <c r="K382" s="31" t="s">
        <v>7474</v>
      </c>
      <c r="L382" s="22">
        <v>347838</v>
      </c>
      <c r="M382" s="22">
        <v>313054</v>
      </c>
      <c r="N382">
        <v>18</v>
      </c>
      <c r="O382" t="s">
        <v>6430</v>
      </c>
      <c r="P382">
        <f>Readiness_country[[#This Row],[Amount Approved]]/SUM(L:L)*100</f>
        <v>0.12950702152688462</v>
      </c>
    </row>
    <row r="383" spans="1:16" ht="14.45" customHeight="1">
      <c r="A383" t="s">
        <v>6584</v>
      </c>
      <c r="B383" t="s">
        <v>6171</v>
      </c>
      <c r="C383" t="s">
        <v>6405</v>
      </c>
      <c r="D383" t="s">
        <v>6406</v>
      </c>
      <c r="E383" t="s">
        <v>493</v>
      </c>
      <c r="F383" t="s">
        <v>6185</v>
      </c>
      <c r="G383" t="s">
        <v>6426</v>
      </c>
      <c r="H383" t="s">
        <v>6585</v>
      </c>
      <c r="I383" s="77" t="s">
        <v>6428</v>
      </c>
      <c r="J383" s="69" t="s">
        <v>7661</v>
      </c>
      <c r="K383" s="31" t="s">
        <v>6586</v>
      </c>
      <c r="L383" s="22">
        <v>300000</v>
      </c>
      <c r="M383" s="22">
        <v>300000</v>
      </c>
      <c r="N383">
        <v>24</v>
      </c>
      <c r="O383" t="s">
        <v>6430</v>
      </c>
      <c r="P383">
        <f>Readiness_country[[#This Row],[Amount Approved]]/SUM(L:L)*100</f>
        <v>0.11169598047960655</v>
      </c>
    </row>
    <row r="384" spans="1:16" ht="14.45" customHeight="1">
      <c r="A384" t="s">
        <v>6806</v>
      </c>
      <c r="B384" t="s">
        <v>6171</v>
      </c>
      <c r="C384" t="s">
        <v>6446</v>
      </c>
      <c r="D384" t="s">
        <v>6447</v>
      </c>
      <c r="E384" t="s">
        <v>493</v>
      </c>
      <c r="F384" t="s">
        <v>6185</v>
      </c>
      <c r="G384" t="s">
        <v>1696</v>
      </c>
      <c r="H384" t="s">
        <v>6585</v>
      </c>
      <c r="I384" s="77" t="s">
        <v>6449</v>
      </c>
      <c r="J384" s="69" t="s">
        <v>12374</v>
      </c>
      <c r="K384" s="31" t="s">
        <v>6805</v>
      </c>
      <c r="L384" s="22">
        <v>32324.59</v>
      </c>
      <c r="M384" s="22">
        <v>32324.59</v>
      </c>
      <c r="N384" t="s">
        <v>6443</v>
      </c>
      <c r="O384" t="s">
        <v>7546</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77" t="s">
        <v>6443</v>
      </c>
      <c r="K385" s="31" t="s">
        <v>6897</v>
      </c>
      <c r="L385" s="22">
        <v>2886725</v>
      </c>
      <c r="M385" s="22">
        <v>1802477</v>
      </c>
      <c r="N385">
        <v>36</v>
      </c>
      <c r="O385" t="s">
        <v>6430</v>
      </c>
      <c r="P385">
        <f>Readiness_country[[#This Row],[Amount Approved]]/SUM(L:L)*100</f>
        <v>1.0747852641666409</v>
      </c>
    </row>
    <row r="386" spans="1:16" ht="14.45" customHeight="1">
      <c r="A386" t="s">
        <v>7464</v>
      </c>
      <c r="B386" t="s">
        <v>6171</v>
      </c>
      <c r="C386" t="s">
        <v>7465</v>
      </c>
      <c r="D386" t="s">
        <v>6544</v>
      </c>
      <c r="E386" t="s">
        <v>493</v>
      </c>
      <c r="F386" t="s">
        <v>6185</v>
      </c>
      <c r="G386" t="s">
        <v>6426</v>
      </c>
      <c r="H386" t="s">
        <v>6585</v>
      </c>
      <c r="I386" s="77" t="s">
        <v>6694</v>
      </c>
      <c r="J386" s="77" t="s">
        <v>6694</v>
      </c>
      <c r="K386" s="31" t="s">
        <v>7463</v>
      </c>
      <c r="L386" s="22">
        <v>393445</v>
      </c>
      <c r="M386" s="22">
        <v>354101</v>
      </c>
      <c r="N386">
        <v>18</v>
      </c>
      <c r="O386" t="s">
        <v>6430</v>
      </c>
      <c r="P386">
        <f>Readiness_country[[#This Row],[Amount Approved]]/SUM(L:L)*100</f>
        <v>0.14648741679932933</v>
      </c>
    </row>
    <row r="387" spans="1:16" ht="14.45" customHeight="1">
      <c r="A387" s="69"/>
      <c r="B387" s="69"/>
      <c r="C387" s="69"/>
      <c r="D387" s="69"/>
      <c r="E387" s="69"/>
      <c r="F387" s="69"/>
      <c r="G387" s="69"/>
      <c r="H387" s="69"/>
      <c r="N387" s="69"/>
      <c r="O387" s="69"/>
      <c r="P387" s="105">
        <f>Readiness_country[[#This Row],[Amount Approved]]/SUM(L:L)*100</f>
        <v>0</v>
      </c>
    </row>
    <row r="388" spans="1:16" ht="14.45" customHeight="1">
      <c r="A388" s="69"/>
      <c r="B388" s="69"/>
      <c r="C388" s="69"/>
      <c r="D388" s="69"/>
      <c r="E388" s="69"/>
      <c r="F388" s="69"/>
      <c r="G388" s="69"/>
      <c r="H388" s="69"/>
      <c r="N388" s="69"/>
      <c r="O388" s="69"/>
      <c r="P388" s="105">
        <f>Readiness_country[[#This Row],[Amount Approved]]/SUM(L:L)*100</f>
        <v>0</v>
      </c>
    </row>
    <row r="389" spans="1:16" ht="14.45" customHeight="1">
      <c r="A389" s="69"/>
      <c r="B389" s="69"/>
      <c r="C389" s="69"/>
      <c r="D389" s="69"/>
      <c r="E389" s="69"/>
      <c r="F389" s="69"/>
      <c r="G389" s="69"/>
      <c r="H389" s="69"/>
      <c r="N389" s="69"/>
      <c r="O389" s="69"/>
      <c r="P389" s="105">
        <f>Readiness_country[[#This Row],[Amount Approved]]/SUM(L:L)*100</f>
        <v>0</v>
      </c>
    </row>
    <row r="390" spans="1:16" ht="14.45" customHeight="1">
      <c r="A390" s="69"/>
      <c r="B390" s="69"/>
      <c r="C390" s="69"/>
      <c r="D390" s="69"/>
      <c r="E390" s="69"/>
      <c r="F390" s="69"/>
      <c r="G390" s="69"/>
      <c r="H390" s="69"/>
      <c r="N390" s="69"/>
      <c r="O390" s="69"/>
      <c r="P390" s="105">
        <f>Readiness_country[[#This Row],[Amount Approved]]/SUM(L:L)*100</f>
        <v>0</v>
      </c>
    </row>
    <row r="391" spans="1:16" ht="14.45" customHeight="1">
      <c r="A391" s="69"/>
      <c r="B391" s="69"/>
      <c r="C391" s="69"/>
      <c r="D391" s="69"/>
      <c r="E391" s="69"/>
      <c r="F391" s="69"/>
      <c r="G391" s="69"/>
      <c r="H391" s="69"/>
      <c r="N391" s="69"/>
      <c r="O391" s="69"/>
      <c r="P391" s="105">
        <f>Readiness_country[[#This Row],[Amount Approved]]/SUM(L:L)*100</f>
        <v>0</v>
      </c>
    </row>
    <row r="392" spans="1:16" ht="14.45" customHeight="1">
      <c r="A392" s="69"/>
      <c r="B392" s="69"/>
      <c r="C392" s="69"/>
      <c r="D392" s="69"/>
      <c r="E392" s="69"/>
      <c r="F392" s="69"/>
      <c r="G392" s="69"/>
      <c r="H392" s="69"/>
      <c r="N392" s="69"/>
      <c r="O392" s="69"/>
      <c r="P392" s="105">
        <f>Readiness_country[[#This Row],[Amount Approved]]/SUM(L:L)*100</f>
        <v>0</v>
      </c>
    </row>
    <row r="393" spans="1:16" ht="14.45" customHeight="1">
      <c r="A393" s="69"/>
      <c r="B393" s="69"/>
      <c r="C393" s="69"/>
      <c r="D393" s="69"/>
      <c r="E393" s="69"/>
      <c r="F393" s="69"/>
      <c r="G393" s="69"/>
      <c r="H393" s="69"/>
      <c r="N393" s="69"/>
      <c r="O393" s="69"/>
      <c r="P393" s="105">
        <f>Readiness_country[[#This Row],[Amount Approved]]/SUM(L:L)*100</f>
        <v>0</v>
      </c>
    </row>
    <row r="394" spans="1:16" ht="14.45" customHeight="1">
      <c r="A394" s="69"/>
      <c r="B394" s="69"/>
      <c r="C394" s="69"/>
      <c r="D394" s="69"/>
      <c r="E394" s="69"/>
      <c r="F394" s="69"/>
      <c r="G394" s="69"/>
      <c r="H394" s="69"/>
      <c r="N394" s="69"/>
      <c r="O394" s="69"/>
      <c r="P394" s="105">
        <f>Readiness_country[[#This Row],[Amount Approved]]/SUM(L:L)*100</f>
        <v>0</v>
      </c>
    </row>
    <row r="395" spans="1:16" ht="14.45" customHeight="1">
      <c r="A395" s="69"/>
      <c r="B395" s="69"/>
      <c r="C395" s="69"/>
      <c r="D395" s="69"/>
      <c r="E395" s="69"/>
      <c r="F395" s="69"/>
      <c r="G395" s="69"/>
      <c r="H395" s="69"/>
      <c r="N395" s="69"/>
      <c r="O395" s="69"/>
      <c r="P395" s="105">
        <f>Readiness_country[[#This Row],[Amount Approved]]/SUM(L:L)*100</f>
        <v>0</v>
      </c>
    </row>
    <row r="396" spans="1:16" ht="14.45" customHeight="1">
      <c r="A396" s="69"/>
      <c r="B396" s="69"/>
      <c r="C396" s="69"/>
      <c r="D396" s="69"/>
      <c r="E396" s="69"/>
      <c r="F396" s="69"/>
      <c r="G396" s="69"/>
      <c r="H396" s="69"/>
      <c r="N396" s="69"/>
      <c r="O396" s="69"/>
      <c r="P396" s="105">
        <f>Readiness_country[[#This Row],[Amount Approved]]/SUM(L:L)*100</f>
        <v>0</v>
      </c>
    </row>
    <row r="397" spans="1:16" ht="14.45" customHeight="1">
      <c r="A397" s="69"/>
      <c r="B397" s="69"/>
      <c r="C397" s="69"/>
      <c r="D397" s="69"/>
      <c r="E397" s="69"/>
      <c r="F397" s="69"/>
      <c r="G397" s="69"/>
      <c r="H397" s="69"/>
      <c r="N397" s="69"/>
      <c r="O397" s="69"/>
      <c r="P397" s="105">
        <f>Readiness_country[[#This Row],[Amount Approved]]/SUM(L:L)*100</f>
        <v>0</v>
      </c>
    </row>
    <row r="398" spans="1:16" ht="14.45" customHeight="1">
      <c r="A398" s="69"/>
      <c r="B398" s="69"/>
      <c r="C398" s="69"/>
      <c r="D398" s="69"/>
      <c r="E398" s="69"/>
      <c r="F398" s="69"/>
      <c r="G398" s="69"/>
      <c r="H398" s="69"/>
      <c r="N398" s="69"/>
      <c r="O398" s="69"/>
      <c r="P398" s="105">
        <f>Readiness_country[[#This Row],[Amount Approved]]/SUM(L:L)*100</f>
        <v>0</v>
      </c>
    </row>
    <row r="399" spans="1:16" ht="14.45" customHeight="1">
      <c r="A399" s="69"/>
      <c r="B399" s="69"/>
      <c r="C399" s="69"/>
      <c r="D399" s="69"/>
      <c r="E399" s="69"/>
      <c r="F399" s="69"/>
      <c r="G399" s="69"/>
      <c r="H399" s="69"/>
      <c r="N399" s="69"/>
      <c r="O399" s="69"/>
      <c r="P399" s="105">
        <f>Readiness_country[[#This Row],[Amount Approved]]/SUM(L:L)*100</f>
        <v>0</v>
      </c>
    </row>
    <row r="400" spans="1:16" ht="14.45" customHeight="1">
      <c r="A400" s="69"/>
      <c r="B400" s="69"/>
      <c r="C400" s="69"/>
      <c r="D400" s="69"/>
      <c r="E400" s="69"/>
      <c r="F400" s="69"/>
      <c r="G400" s="69"/>
      <c r="H400" s="69"/>
      <c r="N400" s="69"/>
      <c r="O400" s="69"/>
      <c r="P400" s="105">
        <f>Readiness_country[[#This Row],[Amount Approved]]/SUM(L:L)*100</f>
        <v>0</v>
      </c>
    </row>
    <row r="401" spans="1:16" ht="14.45" customHeight="1">
      <c r="A401" s="69"/>
      <c r="B401" s="69"/>
      <c r="C401" s="69"/>
      <c r="D401" s="69"/>
      <c r="E401" s="69"/>
      <c r="F401" s="69"/>
      <c r="G401" s="69"/>
      <c r="H401" s="69"/>
      <c r="N401" s="69"/>
      <c r="O401" s="69"/>
      <c r="P401" s="105">
        <f>Readiness_country[[#This Row],[Amount Approved]]/SUM(L:L)*100</f>
        <v>0</v>
      </c>
    </row>
    <row r="402" spans="1:16" ht="14.45" customHeight="1">
      <c r="A402" s="69"/>
      <c r="B402" s="69"/>
      <c r="C402" s="69"/>
      <c r="D402" s="69"/>
      <c r="E402" s="69"/>
      <c r="F402" s="69"/>
      <c r="G402" s="69"/>
      <c r="H402" s="69"/>
      <c r="N402" s="69"/>
      <c r="O402" s="69"/>
      <c r="P402" s="105">
        <f>Readiness_country[[#This Row],[Amount Approved]]/SUM(L:L)*100</f>
        <v>0</v>
      </c>
    </row>
    <row r="403" spans="1:16" ht="14.45" customHeight="1">
      <c r="A403" s="69"/>
      <c r="B403" s="69"/>
      <c r="C403" s="69"/>
      <c r="D403" s="69"/>
      <c r="E403" s="69"/>
      <c r="F403" s="69"/>
      <c r="G403" s="69"/>
      <c r="H403" s="69"/>
      <c r="N403" s="69"/>
      <c r="O403" s="69"/>
      <c r="P403" s="105">
        <f>Readiness_country[[#This Row],[Amount Approved]]/SUM(L:L)*100</f>
        <v>0</v>
      </c>
    </row>
    <row r="404" spans="1:16" ht="14.45" customHeight="1">
      <c r="A404" s="69"/>
      <c r="B404" s="69"/>
      <c r="C404" s="69"/>
      <c r="D404" s="69"/>
      <c r="E404" s="69"/>
      <c r="F404" s="69"/>
      <c r="G404" s="69"/>
      <c r="H404" s="69"/>
      <c r="N404" s="69"/>
      <c r="O404" s="69"/>
      <c r="P404" s="105">
        <f>Readiness_country[[#This Row],[Amount Approved]]/SUM(L:L)*100</f>
        <v>0</v>
      </c>
    </row>
    <row r="405" spans="1:16" ht="14.45" customHeight="1">
      <c r="A405" s="69"/>
      <c r="B405" s="69"/>
      <c r="C405" s="69"/>
      <c r="D405" s="69"/>
      <c r="E405" s="69"/>
      <c r="F405" s="69"/>
      <c r="G405" s="69"/>
      <c r="H405" s="69"/>
      <c r="N405" s="69"/>
      <c r="O405" s="69"/>
      <c r="P405" s="105">
        <f>Readiness_country[[#This Row],[Amount Approved]]/SUM(L:L)*100</f>
        <v>0</v>
      </c>
    </row>
    <row r="406" spans="1:16" ht="14.45" customHeight="1">
      <c r="A406" s="69"/>
      <c r="B406" s="69"/>
      <c r="C406" s="69"/>
      <c r="D406" s="69"/>
      <c r="E406" s="69"/>
      <c r="F406" s="69"/>
      <c r="G406" s="69"/>
      <c r="H406" s="69"/>
      <c r="N406" s="69"/>
      <c r="O406" s="69"/>
      <c r="P406" s="105">
        <f>Readiness_country[[#This Row],[Amount Approved]]/SUM(L:L)*100</f>
        <v>0</v>
      </c>
    </row>
    <row r="407" spans="1:16" ht="14.45" customHeight="1">
      <c r="A407" s="69"/>
      <c r="B407" s="69"/>
      <c r="C407" s="69"/>
      <c r="D407" s="69"/>
      <c r="E407" s="69"/>
      <c r="F407" s="69"/>
      <c r="G407" s="69"/>
      <c r="H407" s="69"/>
      <c r="N407" s="69"/>
      <c r="O407" s="69"/>
      <c r="P407" s="105">
        <f>Readiness_country[[#This Row],[Amount Approved]]/SUM(L:L)*100</f>
        <v>0</v>
      </c>
    </row>
    <row r="408" spans="1:16" ht="14.45" customHeight="1">
      <c r="A408" s="69"/>
      <c r="B408" s="69"/>
      <c r="C408" s="69"/>
      <c r="D408" s="69"/>
      <c r="E408" s="69"/>
      <c r="F408" s="69"/>
      <c r="G408" s="69"/>
      <c r="H408" s="69"/>
      <c r="N408" s="69"/>
      <c r="O408" s="69"/>
      <c r="P408" s="105">
        <f>Readiness_country[[#This Row],[Amount Approved]]/SUM(L:L)*100</f>
        <v>0</v>
      </c>
    </row>
    <row r="409" spans="1:16" ht="14.45" customHeight="1">
      <c r="A409" s="69"/>
      <c r="B409" s="69"/>
      <c r="C409" s="69"/>
      <c r="D409" s="69"/>
      <c r="E409" s="69"/>
      <c r="F409" s="69"/>
      <c r="G409" s="69"/>
      <c r="H409" s="69"/>
      <c r="N409" s="69"/>
      <c r="O409" s="69"/>
      <c r="P409" s="105">
        <f>Readiness_country[[#This Row],[Amount Approved]]/SUM(L:L)*100</f>
        <v>0</v>
      </c>
    </row>
    <row r="410" spans="1:16" ht="14.45" customHeight="1">
      <c r="A410" s="69"/>
      <c r="B410" s="69"/>
      <c r="C410" s="69"/>
      <c r="D410" s="69"/>
      <c r="E410" s="69"/>
      <c r="F410" s="69"/>
      <c r="G410" s="69"/>
      <c r="H410" s="69"/>
      <c r="N410" s="69"/>
      <c r="O410" s="69"/>
      <c r="P410" s="105">
        <f>Readiness_country[[#This Row],[Amount Approved]]/SUM(L:L)*100</f>
        <v>0</v>
      </c>
    </row>
    <row r="411" spans="1:16" ht="14.45" customHeight="1">
      <c r="A411" s="69"/>
      <c r="B411" s="69"/>
      <c r="C411" s="69"/>
      <c r="D411" s="69"/>
      <c r="E411" s="69"/>
      <c r="F411" s="69"/>
      <c r="G411" s="69"/>
      <c r="H411" s="69"/>
      <c r="N411" s="69"/>
      <c r="O411" s="69"/>
      <c r="P411" s="105">
        <f>Readiness_country[[#This Row],[Amount Approved]]/SUM(L:L)*100</f>
        <v>0</v>
      </c>
    </row>
    <row r="412" spans="1:16" ht="14.45" customHeight="1">
      <c r="A412" s="69"/>
      <c r="B412" s="69"/>
      <c r="C412" s="69"/>
      <c r="D412" s="69"/>
      <c r="E412" s="69"/>
      <c r="F412" s="69"/>
      <c r="G412" s="69"/>
      <c r="H412" s="69"/>
      <c r="N412" s="69"/>
      <c r="O412" s="69"/>
      <c r="P412" s="105">
        <f>Readiness_country[[#This Row],[Amount Approved]]/SUM(L:L)*100</f>
        <v>0</v>
      </c>
    </row>
    <row r="413" spans="1:16" ht="14.45" customHeight="1">
      <c r="A413" s="69"/>
      <c r="B413" s="69"/>
      <c r="C413" s="69"/>
      <c r="D413" s="69"/>
      <c r="E413" s="69"/>
      <c r="F413" s="69"/>
      <c r="G413" s="69"/>
      <c r="H413" s="69"/>
      <c r="N413" s="69"/>
      <c r="O413" s="69"/>
      <c r="P413" s="105">
        <f>Readiness_country[[#This Row],[Amount Approved]]/SUM(L:L)*100</f>
        <v>0</v>
      </c>
    </row>
    <row r="414" spans="1:16" ht="14.45" customHeight="1">
      <c r="A414" s="69"/>
      <c r="B414" s="69"/>
      <c r="C414" s="69"/>
      <c r="D414" s="69"/>
      <c r="E414" s="69"/>
      <c r="F414" s="69"/>
      <c r="G414" s="69"/>
      <c r="H414" s="69"/>
      <c r="N414" s="69"/>
      <c r="O414" s="69"/>
      <c r="P414" s="105">
        <f>Readiness_country[[#This Row],[Amount Approved]]/SUM(L:L)*100</f>
        <v>0</v>
      </c>
    </row>
    <row r="415" spans="1:16" ht="14.45" customHeight="1">
      <c r="A415" s="69"/>
      <c r="B415" s="69"/>
      <c r="C415" s="69"/>
      <c r="D415" s="69"/>
      <c r="E415" s="69"/>
      <c r="F415" s="69"/>
      <c r="G415" s="69"/>
      <c r="H415" s="69"/>
      <c r="N415" s="69"/>
      <c r="O415" s="69"/>
      <c r="P415" s="105">
        <f>Readiness_country[[#This Row],[Amount Approved]]/SUM(L:L)*100</f>
        <v>0</v>
      </c>
    </row>
    <row r="416" spans="1:16" ht="14.45" customHeight="1">
      <c r="A416" s="69"/>
      <c r="B416" s="69"/>
      <c r="C416" s="69"/>
      <c r="D416" s="69"/>
      <c r="E416" s="69"/>
      <c r="F416" s="69"/>
      <c r="G416" s="69"/>
      <c r="H416" s="69"/>
      <c r="N416" s="69"/>
      <c r="O416" s="69"/>
      <c r="P416" s="105">
        <f>Readiness_country[[#This Row],[Amount Approved]]/SUM(L:L)*100</f>
        <v>0</v>
      </c>
    </row>
    <row r="417" spans="1:16" ht="14.45" customHeight="1">
      <c r="A417" s="69"/>
      <c r="B417" s="69"/>
      <c r="C417" s="69"/>
      <c r="D417" s="69"/>
      <c r="E417" s="69"/>
      <c r="F417" s="69"/>
      <c r="G417" s="69"/>
      <c r="H417" s="69"/>
      <c r="N417" s="69"/>
      <c r="O417" s="69"/>
      <c r="P417" s="105">
        <f>Readiness_country[[#This Row],[Amount Approved]]/SUM(L:L)*100</f>
        <v>0</v>
      </c>
    </row>
    <row r="418" spans="1:16" ht="14.45" customHeight="1">
      <c r="A418" s="69"/>
      <c r="B418" s="69"/>
      <c r="C418" s="69"/>
      <c r="D418" s="69"/>
      <c r="E418" s="69"/>
      <c r="F418" s="69"/>
      <c r="G418" s="69"/>
      <c r="H418" s="69"/>
      <c r="N418" s="69"/>
      <c r="O418" s="69"/>
      <c r="P418" s="105">
        <f>Readiness_country[[#This Row],[Amount Approved]]/SUM(L:L)*100</f>
        <v>0</v>
      </c>
    </row>
    <row r="419" spans="1:16" ht="14.45" customHeight="1">
      <c r="A419" s="69"/>
      <c r="B419" s="69"/>
      <c r="C419" s="69"/>
      <c r="D419" s="69"/>
      <c r="E419" s="69"/>
      <c r="F419" s="69"/>
      <c r="G419" s="69"/>
      <c r="H419" s="69"/>
      <c r="N419" s="69"/>
      <c r="O419" s="69"/>
      <c r="P419" s="105">
        <f>Readiness_country[[#This Row],[Amount Approved]]/SUM(L:L)*100</f>
        <v>0</v>
      </c>
    </row>
    <row r="420" spans="1:16" ht="14.45" customHeight="1">
      <c r="A420" s="69"/>
      <c r="B420" s="69"/>
      <c r="C420" s="69"/>
      <c r="D420" s="69"/>
      <c r="E420" s="69"/>
      <c r="F420" s="69"/>
      <c r="G420" s="69"/>
      <c r="H420" s="69"/>
      <c r="N420" s="69"/>
      <c r="O420" s="69"/>
      <c r="P420" s="105">
        <f>Readiness_country[[#This Row],[Amount Approved]]/SUM(L:L)*100</f>
        <v>0</v>
      </c>
    </row>
    <row r="421" spans="1:16" ht="14.45" customHeight="1">
      <c r="A421" s="69"/>
      <c r="B421" s="69"/>
      <c r="C421" s="69"/>
      <c r="D421" s="69"/>
      <c r="E421" s="69"/>
      <c r="F421" s="69"/>
      <c r="G421" s="69"/>
      <c r="H421" s="69"/>
      <c r="N421" s="69"/>
      <c r="O421" s="69"/>
      <c r="P421" s="105">
        <f>Readiness_country[[#This Row],[Amount Approved]]/SUM(L:L)*100</f>
        <v>0</v>
      </c>
    </row>
    <row r="422" spans="1:16" ht="14.45" customHeight="1">
      <c r="A422" s="69"/>
      <c r="B422" s="69"/>
      <c r="C422" s="69"/>
      <c r="D422" s="69"/>
      <c r="E422" s="69"/>
      <c r="F422" s="69"/>
      <c r="G422" s="69"/>
      <c r="H422" s="69"/>
      <c r="N422" s="69"/>
      <c r="O422" s="69"/>
      <c r="P422" s="105">
        <f>Readiness_country[[#This Row],[Amount Approved]]/SUM(L:L)*100</f>
        <v>0</v>
      </c>
    </row>
    <row r="423" spans="1:16" ht="14.45" customHeight="1">
      <c r="A423" s="69"/>
      <c r="B423" s="69"/>
      <c r="C423" s="69"/>
      <c r="D423" s="69"/>
      <c r="E423" s="69"/>
      <c r="F423" s="69"/>
      <c r="G423" s="69"/>
      <c r="H423" s="69"/>
      <c r="N423" s="69"/>
      <c r="O423" s="69"/>
      <c r="P423" s="105">
        <f>Readiness_country[[#This Row],[Amount Approved]]/SUM(L:L)*100</f>
        <v>0</v>
      </c>
    </row>
    <row r="424" spans="1:16" ht="14.45" customHeight="1">
      <c r="A424" s="69"/>
      <c r="B424" s="69"/>
      <c r="C424" s="69"/>
      <c r="D424" s="69"/>
      <c r="E424" s="69"/>
      <c r="F424" s="69"/>
      <c r="G424" s="69"/>
      <c r="H424" s="69"/>
      <c r="N424" s="69"/>
      <c r="O424" s="69"/>
      <c r="P424" s="105">
        <f>Readiness_country[[#This Row],[Amount Approved]]/SUM(L:L)*100</f>
        <v>0</v>
      </c>
    </row>
    <row r="425" spans="1:16" ht="14.45" customHeight="1">
      <c r="A425" s="69"/>
      <c r="B425" s="69"/>
      <c r="C425" s="69"/>
      <c r="D425" s="69"/>
      <c r="E425" s="69"/>
      <c r="F425" s="69"/>
      <c r="G425" s="69"/>
      <c r="H425" s="69"/>
      <c r="N425" s="69"/>
      <c r="O425" s="69"/>
      <c r="P425" s="105">
        <f>Readiness_country[[#This Row],[Amount Approved]]/SUM(L:L)*100</f>
        <v>0</v>
      </c>
    </row>
    <row r="426" spans="1:16" ht="14.45" customHeight="1">
      <c r="A426" s="69"/>
      <c r="B426" s="69"/>
      <c r="C426" s="69"/>
      <c r="D426" s="69"/>
      <c r="E426" s="69"/>
      <c r="F426" s="69"/>
      <c r="G426" s="69"/>
      <c r="H426" s="69"/>
      <c r="N426" s="69"/>
      <c r="O426" s="69"/>
      <c r="P426" s="105">
        <f>Readiness_country[[#This Row],[Amount Approved]]/SUM(L:L)*100</f>
        <v>0</v>
      </c>
    </row>
    <row r="427" spans="1:16" ht="14.45" customHeight="1">
      <c r="A427" s="69"/>
      <c r="B427" s="69"/>
      <c r="C427" s="69"/>
      <c r="D427" s="69"/>
      <c r="E427" s="69"/>
      <c r="F427" s="69"/>
      <c r="G427" s="69"/>
      <c r="H427" s="69"/>
      <c r="N427" s="69"/>
      <c r="O427" s="69"/>
      <c r="P427" s="105">
        <f>Readiness_country[[#This Row],[Amount Approved]]/SUM(L:L)*100</f>
        <v>0</v>
      </c>
    </row>
    <row r="428" spans="1:16" ht="14.45" customHeight="1">
      <c r="A428" s="69"/>
      <c r="B428" s="69"/>
      <c r="C428" s="69"/>
      <c r="D428" s="69"/>
      <c r="E428" s="69"/>
      <c r="F428" s="69"/>
      <c r="G428" s="69"/>
      <c r="H428" s="69"/>
      <c r="N428" s="69"/>
      <c r="O428" s="69"/>
      <c r="P428" s="105">
        <f>Readiness_country[[#This Row],[Amount Approved]]/SUM(L:L)*100</f>
        <v>0</v>
      </c>
    </row>
    <row r="429" spans="1:16" ht="14.45" customHeight="1">
      <c r="A429" s="69"/>
      <c r="B429" s="69"/>
      <c r="C429" s="69"/>
      <c r="D429" s="69"/>
      <c r="E429" s="69"/>
      <c r="F429" s="69"/>
      <c r="G429" s="69"/>
      <c r="H429" s="69"/>
      <c r="N429" s="69"/>
      <c r="O429" s="69"/>
      <c r="P429" s="105">
        <f>Readiness_country[[#This Row],[Amount Approved]]/SUM(L:L)*100</f>
        <v>0</v>
      </c>
    </row>
    <row r="430" spans="1:16" ht="14.45" customHeight="1">
      <c r="A430" s="69"/>
      <c r="B430" s="69"/>
      <c r="C430" s="69"/>
      <c r="D430" s="69"/>
      <c r="E430" s="69"/>
      <c r="F430" s="69"/>
      <c r="G430" s="69"/>
      <c r="H430" s="69"/>
      <c r="N430" s="69"/>
      <c r="O430" s="69"/>
      <c r="P430" s="105">
        <f>Readiness_country[[#This Row],[Amount Approved]]/SUM(L:L)*100</f>
        <v>0</v>
      </c>
    </row>
    <row r="431" spans="1:16" ht="14.45" customHeight="1">
      <c r="A431" s="69"/>
      <c r="B431" s="69"/>
      <c r="C431" s="69"/>
      <c r="D431" s="69"/>
      <c r="E431" s="69"/>
      <c r="F431" s="69"/>
      <c r="G431" s="69"/>
      <c r="H431" s="69"/>
      <c r="N431" s="69"/>
      <c r="O431" s="69"/>
      <c r="P431" s="105">
        <f>Readiness_country[[#This Row],[Amount Approved]]/SUM(L:L)*100</f>
        <v>0</v>
      </c>
    </row>
    <row r="432" spans="1:16" ht="14.45" customHeight="1">
      <c r="A432" s="69"/>
      <c r="B432" s="69"/>
      <c r="C432" s="69"/>
      <c r="D432" s="69"/>
      <c r="E432" s="69"/>
      <c r="F432" s="69"/>
      <c r="G432" s="69"/>
      <c r="H432" s="69"/>
      <c r="N432" s="69"/>
      <c r="O432" s="69"/>
      <c r="P432" s="105">
        <f>Readiness_country[[#This Row],[Amount Approved]]/SUM(L:L)*100</f>
        <v>0</v>
      </c>
    </row>
    <row r="433" spans="1:16" ht="14.45" customHeight="1">
      <c r="A433" s="69"/>
      <c r="B433" s="69"/>
      <c r="C433" s="69"/>
      <c r="D433" s="69"/>
      <c r="E433" s="69"/>
      <c r="F433" s="69"/>
      <c r="G433" s="69"/>
      <c r="H433" s="69"/>
      <c r="N433" s="69"/>
      <c r="O433" s="69"/>
      <c r="P433" s="105">
        <f>Readiness_country[[#This Row],[Amount Approved]]/SUM(L:L)*100</f>
        <v>0</v>
      </c>
    </row>
    <row r="434" spans="1:16" ht="14.45" customHeight="1">
      <c r="A434" s="69"/>
      <c r="B434" s="69"/>
      <c r="C434" s="69"/>
      <c r="D434" s="69"/>
      <c r="E434" s="69"/>
      <c r="F434" s="69"/>
      <c r="G434" s="69"/>
      <c r="H434" s="69"/>
      <c r="N434" s="69"/>
      <c r="O434" s="69"/>
      <c r="P434" s="105">
        <f>Readiness_country[[#This Row],[Amount Approved]]/SUM(L:L)*100</f>
        <v>0</v>
      </c>
    </row>
    <row r="435" spans="1:16" ht="14.45" customHeight="1">
      <c r="A435" s="69"/>
      <c r="B435" s="69"/>
      <c r="C435" s="69"/>
      <c r="D435" s="69"/>
      <c r="E435" s="69"/>
      <c r="F435" s="69"/>
      <c r="G435" s="69"/>
      <c r="H435" s="69"/>
      <c r="N435" s="69"/>
      <c r="O435" s="69"/>
      <c r="P435" s="105">
        <f>Readiness_country[[#This Row],[Amount Approved]]/SUM(L:L)*100</f>
        <v>0</v>
      </c>
    </row>
    <row r="436" spans="1:16" ht="14.45" customHeight="1">
      <c r="A436" s="69"/>
      <c r="B436" s="69"/>
      <c r="C436" s="69"/>
      <c r="D436" s="69"/>
      <c r="E436" s="69"/>
      <c r="F436" s="69"/>
      <c r="G436" s="69"/>
      <c r="H436" s="69"/>
      <c r="N436" s="69"/>
      <c r="O436" s="69"/>
      <c r="P436" s="105">
        <f>Readiness_country[[#This Row],[Amount Approved]]/SUM(L:L)*100</f>
        <v>0</v>
      </c>
    </row>
    <row r="437" spans="1:16" ht="14.45" customHeight="1">
      <c r="A437" s="69"/>
      <c r="B437" s="69"/>
      <c r="C437" s="69"/>
      <c r="D437" s="69"/>
      <c r="E437" s="69"/>
      <c r="F437" s="69"/>
      <c r="G437" s="69"/>
      <c r="H437" s="69"/>
      <c r="N437" s="69"/>
      <c r="O437" s="69"/>
      <c r="P437" s="105">
        <f>Readiness_country[[#This Row],[Amount Approved]]/SUM(L:L)*100</f>
        <v>0</v>
      </c>
    </row>
    <row r="438" spans="1:16" ht="14.45" customHeight="1">
      <c r="A438" s="69"/>
      <c r="B438" s="69"/>
      <c r="C438" s="69"/>
      <c r="D438" s="69"/>
      <c r="E438" s="69"/>
      <c r="F438" s="69"/>
      <c r="G438" s="69"/>
      <c r="H438" s="69"/>
      <c r="N438" s="69"/>
      <c r="O438" s="69"/>
      <c r="P438" s="105">
        <f>Readiness_country[[#This Row],[Amount Approved]]/SUM(L:L)*100</f>
        <v>0</v>
      </c>
    </row>
    <row r="439" spans="1:16" ht="14.45" customHeight="1">
      <c r="A439" s="69"/>
      <c r="B439" s="69"/>
      <c r="C439" s="69"/>
      <c r="D439" s="69"/>
      <c r="E439" s="69"/>
      <c r="F439" s="69"/>
      <c r="G439" s="69"/>
      <c r="H439" s="69"/>
      <c r="N439" s="69"/>
      <c r="O439" s="69"/>
      <c r="P439" s="105">
        <f>Readiness_country[[#This Row],[Amount Approved]]/SUM(L:L)*100</f>
        <v>0</v>
      </c>
    </row>
    <row r="440" spans="1:16" ht="14.45" customHeight="1">
      <c r="A440" s="69"/>
      <c r="B440" s="69"/>
      <c r="C440" s="69"/>
      <c r="D440" s="69"/>
      <c r="E440" s="69"/>
      <c r="F440" s="69"/>
      <c r="G440" s="69"/>
      <c r="H440" s="69"/>
      <c r="N440" s="69"/>
      <c r="O440" s="69"/>
      <c r="P440" s="105">
        <f>Readiness_country[[#This Row],[Amount Approved]]/SUM(L:L)*100</f>
        <v>0</v>
      </c>
    </row>
    <row r="441" spans="1:16" ht="14.45" customHeight="1">
      <c r="A441" s="69"/>
      <c r="B441" s="69"/>
      <c r="C441" s="69"/>
      <c r="D441" s="69"/>
      <c r="E441" s="69"/>
      <c r="F441" s="69"/>
      <c r="G441" s="69"/>
      <c r="H441" s="69"/>
      <c r="N441" s="69"/>
      <c r="O441" s="69"/>
      <c r="P441" s="105">
        <f>Readiness_country[[#This Row],[Amount Approved]]/SUM(L:L)*100</f>
        <v>0</v>
      </c>
    </row>
    <row r="442" spans="1:16" ht="14.45" customHeight="1">
      <c r="A442" s="69"/>
      <c r="B442" s="69"/>
      <c r="C442" s="69"/>
      <c r="D442" s="69"/>
      <c r="E442" s="69"/>
      <c r="F442" s="69"/>
      <c r="G442" s="69"/>
      <c r="H442" s="69"/>
      <c r="N442" s="69"/>
      <c r="O442" s="69"/>
      <c r="P442" s="105">
        <f>Readiness_country[[#This Row],[Amount Approved]]/SUM(L:L)*100</f>
        <v>0</v>
      </c>
    </row>
    <row r="443" spans="1:16" ht="14.45" customHeight="1">
      <c r="A443" s="69"/>
      <c r="B443" s="69"/>
      <c r="C443" s="69"/>
      <c r="D443" s="69"/>
      <c r="E443" s="69"/>
      <c r="F443" s="69"/>
      <c r="G443" s="69"/>
      <c r="H443" s="69"/>
      <c r="N443" s="69"/>
      <c r="O443" s="69"/>
      <c r="P443" s="105">
        <f>Readiness_country[[#This Row],[Amount Approved]]/SUM(L:L)*100</f>
        <v>0</v>
      </c>
    </row>
    <row r="444" spans="1:16" ht="14.45" customHeight="1">
      <c r="A444" s="69"/>
      <c r="B444" s="69"/>
      <c r="C444" s="69"/>
      <c r="D444" s="69"/>
      <c r="E444" s="69"/>
      <c r="F444" s="69"/>
      <c r="G444" s="69"/>
      <c r="H444" s="69"/>
      <c r="N444" s="69"/>
      <c r="O444" s="69"/>
      <c r="P444" s="105">
        <f>Readiness_country[[#This Row],[Amount Approved]]/SUM(L:L)*100</f>
        <v>0</v>
      </c>
    </row>
    <row r="445" spans="1:16" ht="14.45" customHeight="1">
      <c r="A445" s="69"/>
      <c r="B445" s="69"/>
      <c r="C445" s="69"/>
      <c r="D445" s="69"/>
      <c r="E445" s="69"/>
      <c r="F445" s="69"/>
      <c r="G445" s="69"/>
      <c r="H445" s="69"/>
      <c r="N445" s="69"/>
      <c r="O445" s="69"/>
      <c r="P445" s="105">
        <f>Readiness_country[[#This Row],[Amount Approved]]/SUM(L:L)*100</f>
        <v>0</v>
      </c>
    </row>
    <row r="446" spans="1:16" ht="14.45" customHeight="1">
      <c r="A446" s="69"/>
      <c r="B446" s="69"/>
      <c r="C446" s="69"/>
      <c r="D446" s="69"/>
      <c r="E446" s="69"/>
      <c r="F446" s="69"/>
      <c r="G446" s="69"/>
      <c r="H446" s="69"/>
      <c r="N446" s="69"/>
      <c r="O446" s="69"/>
      <c r="P446" s="105">
        <f>Readiness_country[[#This Row],[Amount Approved]]/SUM(L:L)*100</f>
        <v>0</v>
      </c>
    </row>
    <row r="447" spans="1:16" ht="14.45" customHeight="1">
      <c r="A447" s="69"/>
      <c r="B447" s="69"/>
      <c r="C447" s="69"/>
      <c r="D447" s="69"/>
      <c r="E447" s="69"/>
      <c r="F447" s="69"/>
      <c r="G447" s="69"/>
      <c r="H447" s="69"/>
      <c r="N447" s="69"/>
      <c r="O447" s="69"/>
      <c r="P447" s="105">
        <f>Readiness_country[[#This Row],[Amount Approved]]/SUM(L:L)*100</f>
        <v>0</v>
      </c>
    </row>
    <row r="448" spans="1:16" ht="14.45" customHeight="1">
      <c r="A448" s="69"/>
      <c r="B448" s="69"/>
      <c r="C448" s="69"/>
      <c r="D448" s="69"/>
      <c r="E448" s="69"/>
      <c r="F448" s="69"/>
      <c r="G448" s="69"/>
      <c r="H448" s="69"/>
      <c r="N448" s="69"/>
      <c r="O448" s="69"/>
      <c r="P448" s="105">
        <f>Readiness_country[[#This Row],[Amount Approved]]/SUM(L:L)*100</f>
        <v>0</v>
      </c>
    </row>
    <row r="449" spans="1:16" ht="14.45" customHeight="1">
      <c r="A449" s="69"/>
      <c r="B449" s="69"/>
      <c r="C449" s="69"/>
      <c r="D449" s="69"/>
      <c r="E449" s="69"/>
      <c r="F449" s="69"/>
      <c r="G449" s="69"/>
      <c r="H449" s="69"/>
      <c r="N449" s="69"/>
      <c r="O449" s="69"/>
      <c r="P449" s="105">
        <f>Readiness_country[[#This Row],[Amount Approved]]/SUM(L:L)*100</f>
        <v>0</v>
      </c>
    </row>
    <row r="450" spans="1:16" ht="14.45" customHeight="1">
      <c r="A450" s="69"/>
      <c r="B450" s="69"/>
      <c r="C450" s="69"/>
      <c r="D450" s="69"/>
      <c r="E450" s="69"/>
      <c r="F450" s="69"/>
      <c r="G450" s="69"/>
      <c r="H450" s="69"/>
      <c r="N450" s="69"/>
      <c r="O450" s="69"/>
      <c r="P450" s="105">
        <f>Readiness_country[[#This Row],[Amount Approved]]/SUM(L:L)*100</f>
        <v>0</v>
      </c>
    </row>
    <row r="451" spans="1:16" ht="14.45" customHeight="1">
      <c r="A451" s="69"/>
      <c r="B451" s="69"/>
      <c r="C451" s="69"/>
      <c r="D451" s="69"/>
      <c r="E451" s="69"/>
      <c r="F451" s="69"/>
      <c r="G451" s="69"/>
      <c r="H451" s="69"/>
      <c r="N451" s="69"/>
      <c r="O451" s="69"/>
      <c r="P451" s="105">
        <f>Readiness_country[[#This Row],[Amount Approved]]/SUM(L:L)*100</f>
        <v>0</v>
      </c>
    </row>
    <row r="452" spans="1:16" ht="14.45" customHeight="1">
      <c r="A452" s="69"/>
      <c r="B452" s="69"/>
      <c r="C452" s="69"/>
      <c r="D452" s="69"/>
      <c r="E452" s="69"/>
      <c r="F452" s="69"/>
      <c r="G452" s="69"/>
      <c r="H452" s="69"/>
      <c r="N452" s="69"/>
      <c r="O452" s="69"/>
      <c r="P452" s="105">
        <f>Readiness_country[[#This Row],[Amount Approved]]/SUM(L:L)*100</f>
        <v>0</v>
      </c>
    </row>
    <row r="453" spans="1:16" ht="14.45" customHeight="1">
      <c r="A453" s="69"/>
      <c r="B453" s="69"/>
      <c r="C453" s="69"/>
      <c r="D453" s="69"/>
      <c r="E453" s="69"/>
      <c r="F453" s="69"/>
      <c r="G453" s="69"/>
      <c r="H453" s="69"/>
      <c r="N453" s="69"/>
      <c r="O453" s="69"/>
      <c r="P453" s="105">
        <f>Readiness_country[[#This Row],[Amount Approved]]/SUM(L:L)*100</f>
        <v>0</v>
      </c>
    </row>
    <row r="454" spans="1:16" ht="14.45" customHeight="1">
      <c r="A454" s="69"/>
      <c r="B454" s="69"/>
      <c r="C454" s="69"/>
      <c r="D454" s="69"/>
      <c r="E454" s="69"/>
      <c r="F454" s="69"/>
      <c r="G454" s="69"/>
      <c r="H454" s="69"/>
      <c r="N454" s="69"/>
      <c r="O454" s="69"/>
      <c r="P454" s="105">
        <f>Readiness_country[[#This Row],[Amount Approved]]/SUM(L:L)*100</f>
        <v>0</v>
      </c>
    </row>
    <row r="455" spans="1:16" ht="14.45" customHeight="1">
      <c r="A455" s="69"/>
      <c r="B455" s="69"/>
      <c r="C455" s="69"/>
      <c r="D455" s="69"/>
      <c r="E455" s="69"/>
      <c r="F455" s="69"/>
      <c r="G455" s="69"/>
      <c r="H455" s="69"/>
      <c r="N455" s="69"/>
      <c r="O455" s="69"/>
      <c r="P455" s="105">
        <f>Readiness_country[[#This Row],[Amount Approved]]/SUM(L:L)*100</f>
        <v>0</v>
      </c>
    </row>
    <row r="456" spans="1:16" ht="14.45" customHeight="1">
      <c r="A456" s="69"/>
      <c r="B456" s="69"/>
      <c r="C456" s="69"/>
      <c r="D456" s="69"/>
      <c r="E456" s="69"/>
      <c r="F456" s="69"/>
      <c r="G456" s="69"/>
      <c r="H456" s="69"/>
      <c r="N456" s="69"/>
      <c r="O456" s="69"/>
      <c r="P456" s="105">
        <f>Readiness_country[[#This Row],[Amount Approved]]/SUM(L:L)*100</f>
        <v>0</v>
      </c>
    </row>
    <row r="457" spans="1:16" ht="14.45" customHeight="1">
      <c r="A457" s="69"/>
      <c r="B457" s="69"/>
      <c r="C457" s="69"/>
      <c r="D457" s="69"/>
      <c r="E457" s="69"/>
      <c r="F457" s="69"/>
      <c r="G457" s="69"/>
      <c r="H457" s="69"/>
      <c r="N457" s="69"/>
      <c r="O457" s="69"/>
      <c r="P457" s="105">
        <f>Readiness_country[[#This Row],[Amount Approved]]/SUM(L:L)*100</f>
        <v>0</v>
      </c>
    </row>
    <row r="458" spans="1:16" ht="14.45" customHeight="1">
      <c r="A458" s="69"/>
      <c r="B458" s="69"/>
      <c r="C458" s="69"/>
      <c r="D458" s="69"/>
      <c r="E458" s="69"/>
      <c r="F458" s="69"/>
      <c r="G458" s="69"/>
      <c r="H458" s="69"/>
      <c r="N458" s="69"/>
      <c r="O458" s="69"/>
      <c r="P458" s="105">
        <f>Readiness_country[[#This Row],[Amount Approved]]/SUM(L:L)*100</f>
        <v>0</v>
      </c>
    </row>
    <row r="459" spans="1:16" ht="14.45" customHeight="1">
      <c r="A459" s="69"/>
      <c r="B459" s="69"/>
      <c r="C459" s="69"/>
      <c r="D459" s="69"/>
      <c r="E459" s="69"/>
      <c r="F459" s="69"/>
      <c r="G459" s="69"/>
      <c r="H459" s="69"/>
      <c r="N459" s="69"/>
      <c r="O459" s="69"/>
      <c r="P459" s="105">
        <f>Readiness_country[[#This Row],[Amount Approved]]/SUM(L:L)*100</f>
        <v>0</v>
      </c>
    </row>
    <row r="460" spans="1:16" ht="14.45" customHeight="1">
      <c r="A460" s="69"/>
      <c r="B460" s="69"/>
      <c r="C460" s="69"/>
      <c r="D460" s="69"/>
      <c r="E460" s="69"/>
      <c r="F460" s="69"/>
      <c r="G460" s="69"/>
      <c r="H460" s="69"/>
      <c r="N460" s="69"/>
      <c r="O460" s="69"/>
      <c r="P460" s="105">
        <f>Readiness_country[[#This Row],[Amount Approved]]/SUM(L:L)*100</f>
        <v>0</v>
      </c>
    </row>
    <row r="461" spans="1:16" ht="14.45" customHeight="1">
      <c r="A461" s="69"/>
      <c r="B461" s="69"/>
      <c r="C461" s="69"/>
      <c r="D461" s="69"/>
      <c r="E461" s="69"/>
      <c r="F461" s="69"/>
      <c r="G461" s="69"/>
      <c r="H461" s="69"/>
      <c r="N461" s="69"/>
      <c r="O461" s="69"/>
      <c r="P461" s="105">
        <f>Readiness_country[[#This Row],[Amount Approved]]/SUM(L:L)*100</f>
        <v>0</v>
      </c>
    </row>
    <row r="462" spans="1:16" ht="14.45" customHeight="1">
      <c r="A462" s="69"/>
      <c r="B462" s="69"/>
      <c r="C462" s="69"/>
      <c r="D462" s="69"/>
      <c r="E462" s="69"/>
      <c r="F462" s="69"/>
      <c r="G462" s="69"/>
      <c r="H462" s="69"/>
      <c r="N462" s="69"/>
      <c r="O462" s="69"/>
      <c r="P462" s="105">
        <f>Readiness_country[[#This Row],[Amount Approved]]/SUM(L:L)*100</f>
        <v>0</v>
      </c>
    </row>
    <row r="463" spans="1:16" ht="14.45" customHeight="1">
      <c r="A463" s="69"/>
      <c r="B463" s="69"/>
      <c r="C463" s="69"/>
      <c r="D463" s="69"/>
      <c r="E463" s="69"/>
      <c r="F463" s="69"/>
      <c r="G463" s="69"/>
      <c r="H463" s="69"/>
      <c r="N463" s="69"/>
      <c r="O463" s="69"/>
      <c r="P463" s="105">
        <f>Readiness_country[[#This Row],[Amount Approved]]/SUM(L:L)*100</f>
        <v>0</v>
      </c>
    </row>
    <row r="464" spans="1:16" ht="14.45" customHeight="1">
      <c r="A464" s="69"/>
      <c r="B464" s="69"/>
      <c r="C464" s="69"/>
      <c r="D464" s="69"/>
      <c r="E464" s="69"/>
      <c r="F464" s="69"/>
      <c r="G464" s="69"/>
      <c r="H464" s="69"/>
      <c r="N464" s="69"/>
      <c r="O464" s="69"/>
      <c r="P464" s="105">
        <f>Readiness_country[[#This Row],[Amount Approved]]/SUM(L:L)*100</f>
        <v>0</v>
      </c>
    </row>
    <row r="465" spans="1:16" ht="14.45" customHeight="1">
      <c r="A465" s="69"/>
      <c r="B465" s="69"/>
      <c r="C465" s="69"/>
      <c r="D465" s="69"/>
      <c r="E465" s="69"/>
      <c r="F465" s="69"/>
      <c r="G465" s="69"/>
      <c r="H465" s="69"/>
      <c r="N465" s="69"/>
      <c r="O465" s="69"/>
      <c r="P465" s="105">
        <f>Readiness_country[[#This Row],[Amount Approved]]/SUM(L:L)*100</f>
        <v>0</v>
      </c>
    </row>
    <row r="466" spans="1:16" ht="14.45" customHeight="1">
      <c r="A466" s="69"/>
      <c r="B466" s="69"/>
      <c r="C466" s="69"/>
      <c r="D466" s="69"/>
      <c r="E466" s="69"/>
      <c r="F466" s="69"/>
      <c r="G466" s="69"/>
      <c r="H466" s="69"/>
      <c r="N466" s="69"/>
      <c r="O466" s="69"/>
      <c r="P466" s="105">
        <f>Readiness_country[[#This Row],[Amount Approved]]/SUM(L:L)*100</f>
        <v>0</v>
      </c>
    </row>
    <row r="467" spans="1:16" ht="14.45" customHeight="1">
      <c r="A467" s="69"/>
      <c r="B467" s="69"/>
      <c r="C467" s="69"/>
      <c r="D467" s="69"/>
      <c r="E467" s="69"/>
      <c r="F467" s="69"/>
      <c r="G467" s="69"/>
      <c r="H467" s="69"/>
      <c r="N467" s="69"/>
      <c r="O467" s="69"/>
      <c r="P467" s="105">
        <f>Readiness_country[[#This Row],[Amount Approved]]/SUM(L:L)*100</f>
        <v>0</v>
      </c>
    </row>
    <row r="468" spans="1:16" ht="14.45" customHeight="1">
      <c r="A468" s="69"/>
      <c r="B468" s="69"/>
      <c r="C468" s="69"/>
      <c r="D468" s="69"/>
      <c r="E468" s="69"/>
      <c r="F468" s="69"/>
      <c r="G468" s="69"/>
      <c r="H468" s="69"/>
      <c r="N468" s="69"/>
      <c r="O468" s="69"/>
      <c r="P468" s="105">
        <f>Readiness_country[[#This Row],[Amount Approved]]/SUM(L:L)*100</f>
        <v>0</v>
      </c>
    </row>
    <row r="469" spans="1:16" ht="14.45" customHeight="1">
      <c r="A469" s="69"/>
      <c r="B469" s="69"/>
      <c r="C469" s="69"/>
      <c r="D469" s="69"/>
      <c r="E469" s="69"/>
      <c r="F469" s="69"/>
      <c r="G469" s="69"/>
      <c r="H469" s="69"/>
      <c r="N469" s="69"/>
      <c r="O469" s="69"/>
      <c r="P469" s="105">
        <f>Readiness_country[[#This Row],[Amount Approved]]/SUM(L:L)*100</f>
        <v>0</v>
      </c>
    </row>
    <row r="470" spans="1:16" ht="14.45" customHeight="1">
      <c r="A470" s="69"/>
      <c r="B470" s="69"/>
      <c r="C470" s="69"/>
      <c r="D470" s="69"/>
      <c r="E470" s="69"/>
      <c r="F470" s="69"/>
      <c r="G470" s="69"/>
      <c r="H470" s="69"/>
      <c r="N470" s="69"/>
      <c r="O470" s="69"/>
      <c r="P470" s="105">
        <f>Readiness_country[[#This Row],[Amount Approved]]/SUM(L:L)*100</f>
        <v>0</v>
      </c>
    </row>
    <row r="471" spans="1:16" ht="14.45" customHeight="1">
      <c r="A471" s="69"/>
      <c r="B471" s="69"/>
      <c r="C471" s="69"/>
      <c r="D471" s="69"/>
      <c r="E471" s="69"/>
      <c r="F471" s="69"/>
      <c r="G471" s="69"/>
      <c r="H471" s="69"/>
      <c r="N471" s="69"/>
      <c r="O471" s="69"/>
      <c r="P471" s="105">
        <f>Readiness_country[[#This Row],[Amount Approved]]/SUM(L:L)*100</f>
        <v>0</v>
      </c>
    </row>
    <row r="472" spans="1:16" ht="14.45" customHeight="1">
      <c r="A472" s="69"/>
      <c r="B472" s="69"/>
      <c r="C472" s="69"/>
      <c r="D472" s="69"/>
      <c r="E472" s="69"/>
      <c r="F472" s="69"/>
      <c r="G472" s="69"/>
      <c r="H472" s="69"/>
      <c r="N472" s="69"/>
      <c r="O472" s="69"/>
      <c r="P472" s="105">
        <f>Readiness_country[[#This Row],[Amount Approved]]/SUM(L:L)*100</f>
        <v>0</v>
      </c>
    </row>
    <row r="473" spans="1:16" ht="14.45" customHeight="1">
      <c r="A473" s="69"/>
      <c r="B473" s="69"/>
      <c r="C473" s="69"/>
      <c r="D473" s="69"/>
      <c r="E473" s="69"/>
      <c r="F473" s="69"/>
      <c r="G473" s="69"/>
      <c r="H473" s="69"/>
      <c r="N473" s="69"/>
      <c r="O473" s="69"/>
      <c r="P473" s="105">
        <f>Readiness_country[[#This Row],[Amount Approved]]/SUM(L:L)*100</f>
        <v>0</v>
      </c>
    </row>
    <row r="474" spans="1:16" ht="14.45" customHeight="1">
      <c r="A474" s="69"/>
      <c r="B474" s="69"/>
      <c r="C474" s="69"/>
      <c r="D474" s="69"/>
      <c r="E474" s="69"/>
      <c r="F474" s="69"/>
      <c r="G474" s="69"/>
      <c r="H474" s="69"/>
      <c r="N474" s="69"/>
      <c r="O474" s="69"/>
      <c r="P474" s="105">
        <f>Readiness_country[[#This Row],[Amount Approved]]/SUM(L:L)*100</f>
        <v>0</v>
      </c>
    </row>
    <row r="475" spans="1:16" ht="14.45" customHeight="1">
      <c r="A475" s="69"/>
      <c r="B475" s="69"/>
      <c r="C475" s="69"/>
      <c r="D475" s="69"/>
      <c r="E475" s="69"/>
      <c r="F475" s="69"/>
      <c r="G475" s="69"/>
      <c r="H475" s="69"/>
      <c r="N475" s="69"/>
      <c r="O475" s="69"/>
      <c r="P475" s="105">
        <f>Readiness_country[[#This Row],[Amount Approved]]/SUM(L:L)*100</f>
        <v>0</v>
      </c>
    </row>
    <row r="476" spans="1:16" ht="14.45" customHeight="1">
      <c r="A476" s="69"/>
      <c r="B476" s="69"/>
      <c r="C476" s="69"/>
      <c r="D476" s="69"/>
      <c r="E476" s="69"/>
      <c r="F476" s="69"/>
      <c r="G476" s="69"/>
      <c r="H476" s="69"/>
      <c r="N476" s="69"/>
      <c r="O476" s="69"/>
      <c r="P476" s="105">
        <f>Readiness_country[[#This Row],[Amount Approved]]/SUM(L:L)*100</f>
        <v>0</v>
      </c>
    </row>
    <row r="477" spans="1:16" ht="14.45" customHeight="1">
      <c r="A477" s="69"/>
      <c r="B477" s="69"/>
      <c r="C477" s="69"/>
      <c r="D477" s="69"/>
      <c r="E477" s="69"/>
      <c r="F477" s="69"/>
      <c r="G477" s="69"/>
      <c r="H477" s="69"/>
      <c r="N477" s="69"/>
      <c r="O477" s="69"/>
      <c r="P477" s="105">
        <f>Readiness_country[[#This Row],[Amount Approved]]/SUM(L:L)*100</f>
        <v>0</v>
      </c>
    </row>
    <row r="478" spans="1:16" ht="14.45" customHeight="1">
      <c r="A478" s="69"/>
      <c r="B478" s="69"/>
      <c r="C478" s="69"/>
      <c r="D478" s="69"/>
      <c r="E478" s="69"/>
      <c r="F478" s="69"/>
      <c r="G478" s="69"/>
      <c r="H478" s="69"/>
      <c r="N478" s="69"/>
      <c r="O478" s="69"/>
      <c r="P478" s="105">
        <f>Readiness_country[[#This Row],[Amount Approved]]/SUM(L:L)*100</f>
        <v>0</v>
      </c>
    </row>
    <row r="479" spans="1:16" ht="14.45" customHeight="1">
      <c r="A479" s="69"/>
      <c r="B479" s="69"/>
      <c r="C479" s="69"/>
      <c r="D479" s="69"/>
      <c r="E479" s="69"/>
      <c r="F479" s="69"/>
      <c r="G479" s="69"/>
      <c r="H479" s="69"/>
      <c r="N479" s="69"/>
      <c r="O479" s="69"/>
      <c r="P479" s="105">
        <f>Readiness_country[[#This Row],[Amount Approved]]/SUM(L:L)*100</f>
        <v>0</v>
      </c>
    </row>
    <row r="480" spans="1:16" ht="14.45" customHeight="1">
      <c r="A480" s="69"/>
      <c r="B480" s="69"/>
      <c r="C480" s="69"/>
      <c r="D480" s="69"/>
      <c r="E480" s="69"/>
      <c r="F480" s="69"/>
      <c r="G480" s="69"/>
      <c r="H480" s="69"/>
      <c r="N480" s="69"/>
      <c r="O480" s="69"/>
      <c r="P480" s="105">
        <f>Readiness_country[[#This Row],[Amount Approved]]/SUM(L:L)*100</f>
        <v>0</v>
      </c>
    </row>
    <row r="481" spans="1:16" ht="14.45" customHeight="1">
      <c r="A481" s="69"/>
      <c r="B481" s="69"/>
      <c r="C481" s="69"/>
      <c r="D481" s="69"/>
      <c r="E481" s="69"/>
      <c r="F481" s="69"/>
      <c r="G481" s="69"/>
      <c r="H481" s="69"/>
      <c r="N481" s="69"/>
      <c r="O481" s="69"/>
      <c r="P481" s="105">
        <f>Readiness_country[[#This Row],[Amount Approved]]/SUM(L:L)*100</f>
        <v>0</v>
      </c>
    </row>
    <row r="482" spans="1:16" ht="14.45" customHeight="1">
      <c r="A482" s="69"/>
      <c r="B482" s="69"/>
      <c r="C482" s="69"/>
      <c r="D482" s="69"/>
      <c r="E482" s="69"/>
      <c r="F482" s="69"/>
      <c r="G482" s="69"/>
      <c r="H482" s="69"/>
      <c r="N482" s="69"/>
      <c r="O482" s="69"/>
      <c r="P482" s="105">
        <f>Readiness_country[[#This Row],[Amount Approved]]/SUM(L:L)*100</f>
        <v>0</v>
      </c>
    </row>
    <row r="483" spans="1:16" ht="14.45" customHeight="1">
      <c r="A483" s="69"/>
      <c r="B483" s="69"/>
      <c r="C483" s="69"/>
      <c r="D483" s="69"/>
      <c r="E483" s="69"/>
      <c r="F483" s="69"/>
      <c r="G483" s="69"/>
      <c r="H483" s="69"/>
      <c r="N483" s="69"/>
      <c r="O483" s="69"/>
      <c r="P483" s="105">
        <f>Readiness_country[[#This Row],[Amount Approved]]/SUM(L:L)*100</f>
        <v>0</v>
      </c>
    </row>
    <row r="484" spans="1:16" ht="14.45" customHeight="1">
      <c r="A484" s="69"/>
      <c r="B484" s="69"/>
      <c r="C484" s="69"/>
      <c r="D484" s="69"/>
      <c r="E484" s="69"/>
      <c r="F484" s="69"/>
      <c r="G484" s="69"/>
      <c r="H484" s="69"/>
      <c r="N484" s="69"/>
      <c r="O484" s="69"/>
      <c r="P484" s="105">
        <f>Readiness_country[[#This Row],[Amount Approved]]/SUM(L:L)*100</f>
        <v>0</v>
      </c>
    </row>
    <row r="485" spans="1:16" ht="14.45" customHeight="1">
      <c r="A485" s="69"/>
      <c r="B485" s="69"/>
      <c r="C485" s="69"/>
      <c r="D485" s="69"/>
      <c r="E485" s="69"/>
      <c r="F485" s="69"/>
      <c r="G485" s="69"/>
      <c r="H485" s="69"/>
      <c r="N485" s="69"/>
      <c r="O485" s="69"/>
      <c r="P485" s="105">
        <f>Readiness_country[[#This Row],[Amount Approved]]/SUM(L:L)*100</f>
        <v>0</v>
      </c>
    </row>
    <row r="486" spans="1:16" ht="14.45" customHeight="1">
      <c r="A486" s="69"/>
      <c r="B486" s="69"/>
      <c r="C486" s="69"/>
      <c r="D486" s="69"/>
      <c r="E486" s="69"/>
      <c r="F486" s="69"/>
      <c r="G486" s="69"/>
      <c r="H486" s="69"/>
      <c r="N486" s="69"/>
      <c r="O486" s="69"/>
      <c r="P486" s="105">
        <f>Readiness_country[[#This Row],[Amount Approved]]/SUM(L:L)*100</f>
        <v>0</v>
      </c>
    </row>
    <row r="487" spans="1:16" ht="14.45" customHeight="1">
      <c r="A487" s="69"/>
      <c r="B487" s="69"/>
      <c r="C487" s="69"/>
      <c r="D487" s="69"/>
      <c r="E487" s="69"/>
      <c r="F487" s="69"/>
      <c r="G487" s="69"/>
      <c r="H487" s="69"/>
      <c r="N487" s="69"/>
      <c r="O487" s="69"/>
      <c r="P487" s="105">
        <f>Readiness_country[[#This Row],[Amount Approved]]/SUM(L:L)*100</f>
        <v>0</v>
      </c>
    </row>
    <row r="488" spans="1:16" ht="14.45" customHeight="1">
      <c r="A488" s="69"/>
      <c r="B488" s="69"/>
      <c r="C488" s="69"/>
      <c r="D488" s="69"/>
      <c r="E488" s="69"/>
      <c r="F488" s="69"/>
      <c r="G488" s="69"/>
      <c r="H488" s="69"/>
      <c r="N488" s="69"/>
      <c r="O488" s="69"/>
      <c r="P488" s="105">
        <f>Readiness_country[[#This Row],[Amount Approved]]/SUM(L:L)*100</f>
        <v>0</v>
      </c>
    </row>
    <row r="489" spans="1:16" ht="14.45" customHeight="1">
      <c r="A489" s="69"/>
      <c r="B489" s="69"/>
      <c r="C489" s="69"/>
      <c r="D489" s="69"/>
      <c r="E489" s="69"/>
      <c r="F489" s="69"/>
      <c r="G489" s="69"/>
      <c r="H489" s="69"/>
      <c r="N489" s="69"/>
      <c r="O489" s="69"/>
      <c r="P489" s="105">
        <f>Readiness_country[[#This Row],[Amount Approved]]/SUM(L:L)*100</f>
        <v>0</v>
      </c>
    </row>
    <row r="490" spans="1:16" ht="14.45" customHeight="1">
      <c r="A490" s="69"/>
      <c r="B490" s="69"/>
      <c r="C490" s="69"/>
      <c r="D490" s="69"/>
      <c r="E490" s="69"/>
      <c r="F490" s="69"/>
      <c r="G490" s="69"/>
      <c r="H490" s="69"/>
      <c r="N490" s="69"/>
      <c r="O490" s="69"/>
      <c r="P490" s="105">
        <f>Readiness_country[[#This Row],[Amount Approved]]/SUM(L:L)*100</f>
        <v>0</v>
      </c>
    </row>
    <row r="491" spans="1:16" ht="14.45" customHeight="1">
      <c r="A491" s="69"/>
      <c r="B491" s="69"/>
      <c r="C491" s="69"/>
      <c r="D491" s="69"/>
      <c r="E491" s="69"/>
      <c r="F491" s="69"/>
      <c r="G491" s="69"/>
      <c r="H491" s="69"/>
      <c r="N491" s="69"/>
      <c r="O491" s="69"/>
      <c r="P491" s="105">
        <f>Readiness_country[[#This Row],[Amount Approved]]/SUM(L:L)*100</f>
        <v>0</v>
      </c>
    </row>
    <row r="492" spans="1:16" ht="14.45" customHeight="1">
      <c r="A492" s="69"/>
      <c r="B492" s="69"/>
      <c r="C492" s="69"/>
      <c r="D492" s="69"/>
      <c r="E492" s="69"/>
      <c r="F492" s="69"/>
      <c r="G492" s="69"/>
      <c r="H492" s="69"/>
      <c r="N492" s="69"/>
      <c r="O492" s="69"/>
      <c r="P492" s="105">
        <f>Readiness_country[[#This Row],[Amount Approved]]/SUM(L:L)*100</f>
        <v>0</v>
      </c>
    </row>
    <row r="493" spans="1:16" ht="14.45" customHeight="1">
      <c r="A493" s="69"/>
      <c r="B493" s="69"/>
      <c r="C493" s="69"/>
      <c r="D493" s="69"/>
      <c r="E493" s="69"/>
      <c r="F493" s="69"/>
      <c r="G493" s="69"/>
      <c r="H493" s="69"/>
      <c r="N493" s="69"/>
      <c r="O493" s="69"/>
      <c r="P493" s="105">
        <f>Readiness_country[[#This Row],[Amount Approved]]/SUM(L:L)*100</f>
        <v>0</v>
      </c>
    </row>
    <row r="494" spans="1:16" ht="14.45" customHeight="1">
      <c r="A494" s="69"/>
      <c r="B494" s="69"/>
      <c r="C494" s="69"/>
      <c r="D494" s="69"/>
      <c r="E494" s="69"/>
      <c r="F494" s="69"/>
      <c r="G494" s="69"/>
      <c r="H494" s="69"/>
      <c r="N494" s="69"/>
      <c r="O494" s="69"/>
      <c r="P494" s="105">
        <f>Readiness_country[[#This Row],[Amount Approved]]/SUM(L:L)*100</f>
        <v>0</v>
      </c>
    </row>
    <row r="495" spans="1:16" ht="14.45" customHeight="1">
      <c r="A495" s="69"/>
      <c r="B495" s="69"/>
      <c r="C495" s="69"/>
      <c r="D495" s="69"/>
      <c r="E495" s="69"/>
      <c r="F495" s="69"/>
      <c r="G495" s="69"/>
      <c r="H495" s="69"/>
      <c r="N495" s="69"/>
      <c r="O495" s="69"/>
      <c r="P495" s="105">
        <f>Readiness_country[[#This Row],[Amount Approved]]/SUM(L:L)*100</f>
        <v>0</v>
      </c>
    </row>
    <row r="496" spans="1:16" ht="14.45" customHeight="1">
      <c r="A496" s="69"/>
      <c r="B496" s="69"/>
      <c r="C496" s="69"/>
      <c r="D496" s="69"/>
      <c r="E496" s="69"/>
      <c r="F496" s="69"/>
      <c r="G496" s="69"/>
      <c r="H496" s="69"/>
      <c r="N496" s="69"/>
      <c r="O496" s="69"/>
      <c r="P496" s="105">
        <f>Readiness_country[[#This Row],[Amount Approved]]/SUM(L:L)*100</f>
        <v>0</v>
      </c>
    </row>
    <row r="497" spans="1:16" ht="14.45" customHeight="1">
      <c r="A497" s="69"/>
      <c r="B497" s="69"/>
      <c r="C497" s="69"/>
      <c r="D497" s="69"/>
      <c r="E497" s="69"/>
      <c r="F497" s="69"/>
      <c r="G497" s="69"/>
      <c r="H497" s="69"/>
      <c r="N497" s="69"/>
      <c r="O497" s="69"/>
      <c r="P497" s="105">
        <f>Readiness_country[[#This Row],[Amount Approved]]/SUM(L:L)*100</f>
        <v>0</v>
      </c>
    </row>
    <row r="498" spans="1:16" ht="14.45" customHeight="1">
      <c r="A498" s="69"/>
      <c r="B498" s="69"/>
      <c r="C498" s="69"/>
      <c r="D498" s="69"/>
      <c r="E498" s="69"/>
      <c r="F498" s="69"/>
      <c r="G498" s="69"/>
      <c r="H498" s="69"/>
      <c r="N498" s="69"/>
      <c r="O498" s="69"/>
      <c r="P498" s="105">
        <f>Readiness_country[[#This Row],[Amount Approved]]/SUM(L:L)*100</f>
        <v>0</v>
      </c>
    </row>
    <row r="499" spans="1:16" ht="14.45" customHeight="1">
      <c r="A499" s="69"/>
      <c r="B499" s="69"/>
      <c r="C499" s="69"/>
      <c r="D499" s="69"/>
      <c r="E499" s="69"/>
      <c r="F499" s="69"/>
      <c r="G499" s="69"/>
      <c r="H499" s="69"/>
      <c r="N499" s="69"/>
      <c r="O499" s="69"/>
      <c r="P499" s="105">
        <f>Readiness_country[[#This Row],[Amount Approved]]/SUM(L:L)*100</f>
        <v>0</v>
      </c>
    </row>
    <row r="500" spans="1:16" ht="14.45" customHeight="1">
      <c r="A500" s="69"/>
      <c r="B500" s="69"/>
      <c r="C500" s="69"/>
      <c r="D500" s="69"/>
      <c r="E500" s="69"/>
      <c r="F500" s="69"/>
      <c r="G500" s="69"/>
      <c r="H500" s="69"/>
      <c r="N500" s="69"/>
      <c r="O500" s="69"/>
      <c r="P500" s="105">
        <f>Readiness_country[[#This Row],[Amount Approved]]/SUM(L:L)*100</f>
        <v>0</v>
      </c>
    </row>
    <row r="501" spans="1:16" ht="14.45" customHeight="1">
      <c r="A501" s="69"/>
      <c r="B501" s="69"/>
      <c r="C501" s="69"/>
      <c r="D501" s="69"/>
      <c r="E501" s="69"/>
      <c r="F501" s="69"/>
      <c r="G501" s="69"/>
      <c r="H501" s="69"/>
      <c r="N501" s="69"/>
      <c r="O501" s="69"/>
      <c r="P501" s="105">
        <f>Readiness_country[[#This Row],[Amount Approved]]/SUM(L:L)*100</f>
        <v>0</v>
      </c>
    </row>
    <row r="502" spans="1:16" ht="14.45" customHeight="1">
      <c r="A502" s="69"/>
      <c r="B502" s="69"/>
      <c r="C502" s="69"/>
      <c r="D502" s="69"/>
      <c r="E502" s="69"/>
      <c r="F502" s="69"/>
      <c r="G502" s="69"/>
      <c r="H502" s="69"/>
      <c r="N502" s="69"/>
      <c r="O502" s="69"/>
      <c r="P502" s="105">
        <f>Readiness_country[[#This Row],[Amount Approved]]/SUM(L:L)*100</f>
        <v>0</v>
      </c>
    </row>
    <row r="503" spans="1:16" ht="14.45" customHeight="1">
      <c r="A503" s="69"/>
      <c r="B503" s="69"/>
      <c r="C503" s="69"/>
      <c r="D503" s="69"/>
      <c r="E503" s="69"/>
      <c r="F503" s="69"/>
      <c r="G503" s="69"/>
      <c r="H503" s="69"/>
      <c r="N503" s="69"/>
      <c r="O503" s="69"/>
      <c r="P503" s="105">
        <f>Readiness_country[[#This Row],[Amount Approved]]/SUM(L:L)*100</f>
        <v>0</v>
      </c>
    </row>
    <row r="504" spans="1:16" ht="14.45" customHeight="1">
      <c r="A504" s="69"/>
      <c r="B504" s="69"/>
      <c r="C504" s="69"/>
      <c r="D504" s="69"/>
      <c r="E504" s="69"/>
      <c r="F504" s="69"/>
      <c r="G504" s="69"/>
      <c r="H504" s="69"/>
      <c r="N504" s="69"/>
      <c r="O504" s="69"/>
      <c r="P504" s="105">
        <f>Readiness_country[[#This Row],[Amount Approved]]/SUM(L:L)*100</f>
        <v>0</v>
      </c>
    </row>
    <row r="505" spans="1:16" ht="14.45" customHeight="1">
      <c r="A505" s="69"/>
      <c r="B505" s="69"/>
      <c r="C505" s="69"/>
      <c r="D505" s="69"/>
      <c r="E505" s="69"/>
      <c r="F505" s="69"/>
      <c r="G505" s="69"/>
      <c r="H505" s="69"/>
      <c r="N505" s="69"/>
      <c r="O505" s="69"/>
      <c r="P505" s="105">
        <f>Readiness_country[[#This Row],[Amount Approved]]/SUM(L:L)*100</f>
        <v>0</v>
      </c>
    </row>
    <row r="506" spans="1:16" ht="14.45" customHeight="1">
      <c r="A506" s="69"/>
      <c r="B506" s="69"/>
      <c r="C506" s="69"/>
      <c r="D506" s="69"/>
      <c r="E506" s="69"/>
      <c r="F506" s="69"/>
      <c r="G506" s="69"/>
      <c r="H506" s="69"/>
      <c r="N506" s="69"/>
      <c r="O506" s="69"/>
      <c r="P506" s="105">
        <f>Readiness_country[[#This Row],[Amount Approved]]/SUM(L:L)*100</f>
        <v>0</v>
      </c>
    </row>
    <row r="507" spans="1:16" ht="14.45" customHeight="1">
      <c r="A507" s="69"/>
      <c r="B507" s="69"/>
      <c r="C507" s="69"/>
      <c r="D507" s="69"/>
      <c r="E507" s="69"/>
      <c r="F507" s="69"/>
      <c r="G507" s="69"/>
      <c r="H507" s="69"/>
      <c r="N507" s="69"/>
      <c r="O507" s="69"/>
      <c r="P507" s="105">
        <f>Readiness_country[[#This Row],[Amount Approved]]/SUM(L:L)*100</f>
        <v>0</v>
      </c>
    </row>
    <row r="508" spans="1:16" ht="14.45" customHeight="1">
      <c r="A508" s="69"/>
      <c r="B508" s="69"/>
      <c r="C508" s="69"/>
      <c r="D508" s="69"/>
      <c r="E508" s="69"/>
      <c r="F508" s="69"/>
      <c r="G508" s="69"/>
      <c r="H508" s="69"/>
      <c r="N508" s="69"/>
      <c r="O508" s="69"/>
      <c r="P508" s="105">
        <f>Readiness_country[[#This Row],[Amount Approved]]/SUM(L:L)*100</f>
        <v>0</v>
      </c>
    </row>
    <row r="509" spans="1:16" ht="14.45" customHeight="1">
      <c r="A509" s="69"/>
      <c r="B509" s="69"/>
      <c r="C509" s="69"/>
      <c r="D509" s="69"/>
      <c r="E509" s="69"/>
      <c r="F509" s="69"/>
      <c r="G509" s="69"/>
      <c r="H509" s="69"/>
      <c r="N509" s="69"/>
      <c r="O509" s="69"/>
      <c r="P509" s="105">
        <f>Readiness_country[[#This Row],[Amount Approved]]/SUM(L:L)*100</f>
        <v>0</v>
      </c>
    </row>
    <row r="510" spans="1:16" ht="14.45" customHeight="1">
      <c r="A510" s="69"/>
      <c r="B510" s="69"/>
      <c r="C510" s="69"/>
      <c r="D510" s="69"/>
      <c r="E510" s="69"/>
      <c r="F510" s="69"/>
      <c r="G510" s="69"/>
      <c r="H510" s="69"/>
      <c r="N510" s="69"/>
      <c r="O510" s="69"/>
      <c r="P510" s="105">
        <f>Readiness_country[[#This Row],[Amount Approved]]/SUM(L:L)*100</f>
        <v>0</v>
      </c>
    </row>
    <row r="511" spans="1:16" ht="14.45" customHeight="1">
      <c r="A511" s="69"/>
      <c r="B511" s="69"/>
      <c r="C511" s="69"/>
      <c r="D511" s="69"/>
      <c r="E511" s="69"/>
      <c r="F511" s="69"/>
      <c r="G511" s="69"/>
      <c r="H511" s="69"/>
      <c r="N511" s="69"/>
      <c r="O511" s="69"/>
      <c r="P511" s="105">
        <f>Readiness_country[[#This Row],[Amount Approved]]/SUM(L:L)*100</f>
        <v>0</v>
      </c>
    </row>
    <row r="512" spans="1:16" ht="14.45" customHeight="1">
      <c r="A512" s="69"/>
      <c r="B512" s="69"/>
      <c r="C512" s="69"/>
      <c r="D512" s="69"/>
      <c r="E512" s="69"/>
      <c r="F512" s="69"/>
      <c r="G512" s="69"/>
      <c r="H512" s="69"/>
      <c r="N512" s="69"/>
      <c r="O512" s="69"/>
      <c r="P512" s="105">
        <f>Readiness_country[[#This Row],[Amount Approved]]/SUM(L:L)*100</f>
        <v>0</v>
      </c>
    </row>
    <row r="513" spans="1:16" ht="14.45" customHeight="1">
      <c r="A513" s="69"/>
      <c r="B513" s="69"/>
      <c r="C513" s="69"/>
      <c r="D513" s="69"/>
      <c r="E513" s="69"/>
      <c r="F513" s="69"/>
      <c r="G513" s="69"/>
      <c r="H513" s="69"/>
      <c r="N513" s="69"/>
      <c r="O513" s="69"/>
      <c r="P513" s="105">
        <f>Readiness_country[[#This Row],[Amount Approved]]/SUM(L:L)*100</f>
        <v>0</v>
      </c>
    </row>
    <row r="514" spans="1:16" ht="14.45" customHeight="1">
      <c r="A514" s="69"/>
      <c r="B514" s="69"/>
      <c r="C514" s="69"/>
      <c r="D514" s="69"/>
      <c r="E514" s="69"/>
      <c r="F514" s="69"/>
      <c r="G514" s="69"/>
      <c r="H514" s="69"/>
      <c r="N514" s="69"/>
      <c r="O514" s="69"/>
      <c r="P514" s="105">
        <f>Readiness_country[[#This Row],[Amount Approved]]/SUM(L:L)*100</f>
        <v>0</v>
      </c>
    </row>
    <row r="515" spans="1:16" ht="14.45" customHeight="1">
      <c r="A515" s="69"/>
      <c r="B515" s="69"/>
      <c r="C515" s="69"/>
      <c r="D515" s="69"/>
      <c r="E515" s="69"/>
      <c r="F515" s="69"/>
      <c r="G515" s="69"/>
      <c r="H515" s="69"/>
      <c r="N515" s="69"/>
      <c r="O515" s="69"/>
      <c r="P515" s="105">
        <f>Readiness_country[[#This Row],[Amount Approved]]/SUM(L:L)*100</f>
        <v>0</v>
      </c>
    </row>
    <row r="516" spans="1:16" ht="14.45" customHeight="1">
      <c r="A516" s="69"/>
      <c r="B516" s="69"/>
      <c r="C516" s="69"/>
      <c r="D516" s="69"/>
      <c r="E516" s="69"/>
      <c r="F516" s="69"/>
      <c r="G516" s="69"/>
      <c r="H516" s="69"/>
      <c r="N516" s="69"/>
      <c r="O516" s="69"/>
      <c r="P516" s="105">
        <f>Readiness_country[[#This Row],[Amount Approved]]/SUM(L:L)*100</f>
        <v>0</v>
      </c>
    </row>
    <row r="517" spans="1:16" ht="14.45" customHeight="1">
      <c r="A517" s="69"/>
      <c r="B517" s="69"/>
      <c r="C517" s="69"/>
      <c r="D517" s="69"/>
      <c r="E517" s="69"/>
      <c r="F517" s="69"/>
      <c r="G517" s="69"/>
      <c r="H517" s="69"/>
      <c r="N517" s="69"/>
      <c r="O517" s="69"/>
      <c r="P517" s="105">
        <f>Readiness_country[[#This Row],[Amount Approved]]/SUM(L:L)*100</f>
        <v>0</v>
      </c>
    </row>
    <row r="518" spans="1:16" ht="14.45" customHeight="1">
      <c r="A518" s="69"/>
      <c r="B518" s="69"/>
      <c r="C518" s="69"/>
      <c r="D518" s="69"/>
      <c r="E518" s="69"/>
      <c r="F518" s="69"/>
      <c r="G518" s="69"/>
      <c r="H518" s="69"/>
      <c r="N518" s="69"/>
      <c r="O518" s="69"/>
      <c r="P518" s="105">
        <f>Readiness_country[[#This Row],[Amount Approved]]/SUM(L:L)*100</f>
        <v>0</v>
      </c>
    </row>
    <row r="519" spans="1:16" ht="14.45" customHeight="1">
      <c r="A519" s="69"/>
      <c r="B519" s="69"/>
      <c r="C519" s="69"/>
      <c r="D519" s="69"/>
      <c r="E519" s="69"/>
      <c r="F519" s="69"/>
      <c r="G519" s="69"/>
      <c r="H519" s="69"/>
      <c r="N519" s="69"/>
      <c r="O519" s="69"/>
      <c r="P519" s="105">
        <f>Readiness_country[[#This Row],[Amount Approved]]/SUM(L:L)*100</f>
        <v>0</v>
      </c>
    </row>
    <row r="520" spans="1:16" ht="14.45" customHeight="1">
      <c r="A520" s="69"/>
      <c r="B520" s="69"/>
      <c r="C520" s="69"/>
      <c r="D520" s="69"/>
      <c r="E520" s="69"/>
      <c r="F520" s="69"/>
      <c r="G520" s="69"/>
      <c r="H520" s="69"/>
      <c r="N520" s="69"/>
      <c r="O520" s="69"/>
      <c r="P520" s="105">
        <f>Readiness_country[[#This Row],[Amount Approved]]/SUM(L:L)*100</f>
        <v>0</v>
      </c>
    </row>
    <row r="521" spans="1:16" ht="14.45" customHeight="1">
      <c r="A521" s="69"/>
      <c r="B521" s="69"/>
      <c r="C521" s="69"/>
      <c r="D521" s="69"/>
      <c r="E521" s="69"/>
      <c r="F521" s="69"/>
      <c r="G521" s="69"/>
      <c r="H521" s="69"/>
      <c r="N521" s="69"/>
      <c r="O521" s="69"/>
      <c r="P521" s="105">
        <f>Readiness_country[[#This Row],[Amount Approved]]/SUM(L:L)*100</f>
        <v>0</v>
      </c>
    </row>
    <row r="522" spans="1:16" ht="14.45" customHeight="1">
      <c r="A522" s="69"/>
      <c r="B522" s="69"/>
      <c r="C522" s="69"/>
      <c r="D522" s="69"/>
      <c r="E522" s="69"/>
      <c r="F522" s="69"/>
      <c r="G522" s="69"/>
      <c r="H522" s="69"/>
      <c r="N522" s="69"/>
      <c r="O522" s="69"/>
      <c r="P522" s="105">
        <f>Readiness_country[[#This Row],[Amount Approved]]/SUM(L:L)*100</f>
        <v>0</v>
      </c>
    </row>
    <row r="523" spans="1:16" ht="14.45" customHeight="1">
      <c r="A523" s="69"/>
      <c r="B523" s="69"/>
      <c r="C523" s="69"/>
      <c r="D523" s="69"/>
      <c r="E523" s="69"/>
      <c r="F523" s="69"/>
      <c r="G523" s="69"/>
      <c r="H523" s="69"/>
      <c r="N523" s="69"/>
      <c r="O523" s="69"/>
      <c r="P523" s="105">
        <f>Readiness_country[[#This Row],[Amount Approved]]/SUM(L:L)*100</f>
        <v>0</v>
      </c>
    </row>
    <row r="524" spans="1:16" ht="14.45" customHeight="1">
      <c r="A524" s="69"/>
      <c r="B524" s="69"/>
      <c r="C524" s="69"/>
      <c r="D524" s="69"/>
      <c r="E524" s="69"/>
      <c r="F524" s="69"/>
      <c r="G524" s="69"/>
      <c r="H524" s="69"/>
      <c r="N524" s="69"/>
      <c r="O524" s="69"/>
      <c r="P524" s="105">
        <f>Readiness_country[[#This Row],[Amount Approved]]/SUM(L:L)*100</f>
        <v>0</v>
      </c>
    </row>
    <row r="525" spans="1:16" ht="14.45" customHeight="1">
      <c r="A525" s="69"/>
      <c r="B525" s="69"/>
      <c r="C525" s="69"/>
      <c r="D525" s="69"/>
      <c r="E525" s="69"/>
      <c r="F525" s="69"/>
      <c r="G525" s="69"/>
      <c r="H525" s="69"/>
      <c r="N525" s="69"/>
      <c r="O525" s="69"/>
      <c r="P525" s="105">
        <f>Readiness_country[[#This Row],[Amount Approved]]/SUM(L:L)*100</f>
        <v>0</v>
      </c>
    </row>
    <row r="526" spans="1:16" ht="14.45" customHeight="1">
      <c r="A526" s="69"/>
      <c r="B526" s="69"/>
      <c r="C526" s="69"/>
      <c r="D526" s="69"/>
      <c r="E526" s="69"/>
      <c r="F526" s="69"/>
      <c r="G526" s="69"/>
      <c r="H526" s="69"/>
      <c r="N526" s="69"/>
      <c r="O526" s="69"/>
      <c r="P526" s="105">
        <f>Readiness_country[[#This Row],[Amount Approved]]/SUM(L:L)*100</f>
        <v>0</v>
      </c>
    </row>
    <row r="527" spans="1:16" ht="14.45" customHeight="1">
      <c r="A527" s="69"/>
      <c r="B527" s="69"/>
      <c r="C527" s="69"/>
      <c r="D527" s="69"/>
      <c r="E527" s="69"/>
      <c r="F527" s="69"/>
      <c r="G527" s="69"/>
      <c r="H527" s="69"/>
      <c r="N527" s="69"/>
      <c r="O527" s="69"/>
      <c r="P527" s="105">
        <f>Readiness_country[[#This Row],[Amount Approved]]/SUM(L:L)*100</f>
        <v>0</v>
      </c>
    </row>
    <row r="528" spans="1:16" ht="14.45" customHeight="1">
      <c r="A528" s="69"/>
      <c r="B528" s="69"/>
      <c r="C528" s="69"/>
      <c r="D528" s="69"/>
      <c r="E528" s="69"/>
      <c r="F528" s="69"/>
      <c r="G528" s="69"/>
      <c r="H528" s="69"/>
      <c r="N528" s="69"/>
      <c r="O528" s="69"/>
      <c r="P528" s="105">
        <f>Readiness_country[[#This Row],[Amount Approved]]/SUM(L:L)*100</f>
        <v>0</v>
      </c>
    </row>
    <row r="529" spans="1:16" ht="14.45" customHeight="1">
      <c r="A529" s="69"/>
      <c r="B529" s="69"/>
      <c r="C529" s="69"/>
      <c r="D529" s="69"/>
      <c r="E529" s="69"/>
      <c r="F529" s="69"/>
      <c r="G529" s="69"/>
      <c r="H529" s="69"/>
      <c r="N529" s="69"/>
      <c r="O529" s="69"/>
      <c r="P529" s="105">
        <f>Readiness_country[[#This Row],[Amount Approved]]/SUM(L:L)*100</f>
        <v>0</v>
      </c>
    </row>
    <row r="530" spans="1:16" ht="14.45" customHeight="1">
      <c r="A530" s="69"/>
      <c r="B530" s="69"/>
      <c r="C530" s="69"/>
      <c r="D530" s="69"/>
      <c r="E530" s="69"/>
      <c r="F530" s="69"/>
      <c r="G530" s="69"/>
      <c r="H530" s="69"/>
      <c r="N530" s="69"/>
      <c r="O530" s="69"/>
      <c r="P530" s="105">
        <f>Readiness_country[[#This Row],[Amount Approved]]/SUM(L:L)*100</f>
        <v>0</v>
      </c>
    </row>
    <row r="531" spans="1:16" ht="14.45" customHeight="1">
      <c r="A531" s="69"/>
      <c r="B531" s="69"/>
      <c r="C531" s="69"/>
      <c r="D531" s="69"/>
      <c r="E531" s="69"/>
      <c r="F531" s="69"/>
      <c r="G531" s="69"/>
      <c r="H531" s="69"/>
      <c r="N531" s="69"/>
      <c r="O531" s="69"/>
      <c r="P531" s="105">
        <f>Readiness_country[[#This Row],[Amount Approved]]/SUM(L:L)*100</f>
        <v>0</v>
      </c>
    </row>
    <row r="532" spans="1:16" ht="14.45" customHeight="1">
      <c r="A532" s="69"/>
      <c r="B532" s="69"/>
      <c r="C532" s="69"/>
      <c r="D532" s="69"/>
      <c r="E532" s="69"/>
      <c r="F532" s="69"/>
      <c r="G532" s="69"/>
      <c r="H532" s="69"/>
      <c r="N532" s="69"/>
      <c r="O532" s="69"/>
      <c r="P532" s="105">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D13" sqref="D13"/>
    </sheetView>
  </sheetViews>
  <sheetFormatPr defaultColWidth="13.42578125" defaultRowHeight="15"/>
  <cols>
    <col min="1" max="1" width="22.28515625" style="69" customWidth="1"/>
    <col min="2" max="2" width="15.28515625" style="31" customWidth="1"/>
    <col min="3" max="3" width="8.7109375" style="31" customWidth="1"/>
    <col min="4" max="4" width="12.42578125" style="69" bestFit="1" customWidth="1"/>
    <col min="5" max="5" width="10.42578125" style="11" customWidth="1"/>
    <col min="6" max="6" width="8" style="77" customWidth="1"/>
    <col min="7" max="7" width="20.7109375" style="69" bestFit="1" customWidth="1"/>
    <col min="8" max="18" width="8.5703125" style="69" customWidth="1"/>
    <col min="19" max="16384" width="13.42578125" style="69"/>
  </cols>
  <sheetData>
    <row r="1" spans="1:18" ht="12.75" customHeight="1">
      <c r="A1" s="108" t="s">
        <v>1</v>
      </c>
      <c r="B1" s="114" t="s">
        <v>12403</v>
      </c>
      <c r="C1" s="114" t="s">
        <v>12404</v>
      </c>
      <c r="D1" s="109" t="s">
        <v>12405</v>
      </c>
      <c r="E1" s="116" t="s">
        <v>12411</v>
      </c>
      <c r="F1" s="109" t="s">
        <v>12406</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12407</v>
      </c>
      <c r="G2" s="106"/>
      <c r="H2" s="106"/>
      <c r="I2" s="106"/>
      <c r="J2" s="106"/>
      <c r="K2" s="106"/>
      <c r="L2" s="106"/>
      <c r="M2" s="106"/>
      <c r="N2" s="106"/>
      <c r="O2" s="106"/>
      <c r="P2" s="106"/>
      <c r="Q2" s="106"/>
      <c r="R2" s="106"/>
    </row>
    <row r="3" spans="1:18" ht="12.75" customHeight="1">
      <c r="A3" s="106" t="s">
        <v>7</v>
      </c>
      <c r="B3" s="113">
        <v>43516</v>
      </c>
      <c r="C3" s="113" t="s">
        <v>12408</v>
      </c>
      <c r="D3" s="107"/>
      <c r="E3" s="117"/>
      <c r="F3" s="107" t="s">
        <v>12408</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12409</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12409</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12409</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12410</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12409</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12409</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12409</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12409</v>
      </c>
      <c r="G13" s="4"/>
      <c r="H13" s="5"/>
      <c r="I13" s="6"/>
      <c r="J13" s="106"/>
      <c r="K13" s="106"/>
      <c r="L13" s="106"/>
      <c r="M13" s="106"/>
      <c r="N13" s="106"/>
      <c r="O13" s="106"/>
      <c r="P13" s="106"/>
      <c r="Q13" s="106"/>
      <c r="R13" s="106"/>
    </row>
    <row r="14" spans="1:18" ht="12.75" customHeight="1">
      <c r="A14" s="106" t="s">
        <v>39</v>
      </c>
      <c r="B14" s="113">
        <v>43339</v>
      </c>
      <c r="C14" s="113" t="s">
        <v>12408</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12409</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12409</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12409</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12409</v>
      </c>
      <c r="G19" s="4"/>
      <c r="H19" s="5"/>
      <c r="I19" s="6"/>
      <c r="J19" s="106"/>
      <c r="K19" s="106"/>
      <c r="L19" s="106"/>
      <c r="M19" s="106"/>
      <c r="N19" s="106"/>
      <c r="O19" s="106"/>
      <c r="P19" s="106"/>
      <c r="Q19" s="106"/>
      <c r="R19" s="106"/>
    </row>
    <row r="20" spans="1:18" ht="12.75" customHeight="1">
      <c r="A20" s="106" t="s">
        <v>12362</v>
      </c>
      <c r="B20" s="113">
        <v>42947</v>
      </c>
      <c r="C20" s="113">
        <v>43474</v>
      </c>
      <c r="D20" s="111">
        <v>43505</v>
      </c>
      <c r="E20" s="117">
        <v>18.600000000000001</v>
      </c>
      <c r="F20" s="107" t="s">
        <v>12409</v>
      </c>
      <c r="G20" s="4"/>
      <c r="H20" s="5"/>
      <c r="I20" s="6"/>
      <c r="J20" s="106"/>
      <c r="K20" s="106"/>
      <c r="L20" s="106"/>
      <c r="M20" s="106"/>
      <c r="N20" s="106"/>
      <c r="O20" s="106"/>
      <c r="P20" s="106"/>
      <c r="Q20" s="106"/>
      <c r="R20" s="106"/>
    </row>
    <row r="21" spans="1:18" ht="12.75" customHeight="1">
      <c r="A21" s="106" t="s">
        <v>109</v>
      </c>
      <c r="B21" s="113">
        <v>43635</v>
      </c>
      <c r="C21" s="113" t="s">
        <v>12408</v>
      </c>
      <c r="D21" s="107"/>
      <c r="E21" s="117"/>
      <c r="F21" s="107"/>
      <c r="G21" s="7"/>
      <c r="H21" s="8"/>
      <c r="I21" s="9"/>
      <c r="J21" s="106"/>
      <c r="K21" s="106"/>
      <c r="L21" s="106"/>
      <c r="M21" s="106"/>
      <c r="N21" s="106"/>
      <c r="O21" s="106"/>
      <c r="P21" s="106"/>
      <c r="Q21" s="106"/>
      <c r="R21" s="106"/>
    </row>
    <row r="22" spans="1:18" ht="12.75" customHeight="1">
      <c r="A22" s="146" t="s">
        <v>95</v>
      </c>
      <c r="B22" s="113">
        <v>42780</v>
      </c>
      <c r="C22" s="113">
        <v>43088</v>
      </c>
      <c r="D22" s="111">
        <v>43131</v>
      </c>
      <c r="E22" s="117">
        <v>11.7</v>
      </c>
      <c r="F22" s="107" t="s">
        <v>12409</v>
      </c>
      <c r="G22" s="106"/>
      <c r="H22" s="106"/>
      <c r="I22" s="106"/>
      <c r="J22" s="106"/>
      <c r="K22" s="106"/>
      <c r="L22" s="106"/>
      <c r="M22" s="106"/>
      <c r="N22" s="106"/>
      <c r="O22" s="106"/>
      <c r="P22" s="106"/>
      <c r="Q22" s="106"/>
      <c r="R22" s="106"/>
    </row>
    <row r="23" spans="1:18" ht="12.75" customHeight="1">
      <c r="A23" s="106" t="s">
        <v>121</v>
      </c>
      <c r="B23" s="113">
        <v>43458</v>
      </c>
      <c r="C23" s="113" t="s">
        <v>12408</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12409</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12409</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12409</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12407</v>
      </c>
      <c r="G27" s="106"/>
      <c r="H27" s="106"/>
      <c r="I27" s="106"/>
      <c r="J27" s="106"/>
      <c r="K27" s="106"/>
      <c r="L27" s="106"/>
      <c r="M27" s="106"/>
      <c r="N27" s="106"/>
      <c r="O27" s="106"/>
      <c r="P27" s="106"/>
      <c r="Q27" s="106"/>
      <c r="R27" s="106"/>
    </row>
    <row r="28" spans="1:18" ht="12.75" customHeight="1">
      <c r="A28" s="106" t="s">
        <v>401</v>
      </c>
      <c r="B28" s="113">
        <v>43257</v>
      </c>
      <c r="C28" s="113" t="s">
        <v>12408</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12408</v>
      </c>
      <c r="D29" s="107"/>
      <c r="E29" s="117"/>
      <c r="F29" s="107"/>
      <c r="G29" s="106"/>
      <c r="H29" s="106"/>
      <c r="I29" s="106"/>
      <c r="J29" s="106"/>
      <c r="K29" s="106"/>
      <c r="L29" s="106"/>
      <c r="M29" s="106"/>
      <c r="N29" s="106"/>
      <c r="O29" s="106"/>
      <c r="P29" s="106"/>
      <c r="Q29" s="106"/>
      <c r="R29" s="106"/>
    </row>
    <row r="30" spans="1:18" ht="12.75" customHeight="1">
      <c r="A30" s="106" t="s">
        <v>1303</v>
      </c>
      <c r="B30" s="113">
        <v>42933</v>
      </c>
      <c r="C30" s="113">
        <v>43063</v>
      </c>
      <c r="D30" s="111">
        <v>43277</v>
      </c>
      <c r="E30" s="117">
        <v>11.466666666666667</v>
      </c>
      <c r="F30" s="107" t="s">
        <v>12409</v>
      </c>
      <c r="G30" s="106"/>
      <c r="H30" s="106"/>
      <c r="I30" s="106"/>
      <c r="J30" s="106"/>
      <c r="K30" s="106"/>
      <c r="L30" s="106"/>
      <c r="M30" s="106"/>
      <c r="N30" s="106"/>
      <c r="O30" s="106"/>
      <c r="P30" s="106"/>
      <c r="Q30" s="106"/>
      <c r="R30" s="106"/>
    </row>
    <row r="31" spans="1:18" ht="12.75" customHeight="1">
      <c r="A31" s="106" t="s">
        <v>143</v>
      </c>
      <c r="B31" s="113">
        <v>43512</v>
      </c>
      <c r="C31" s="113" t="s">
        <v>12408</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12409</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12409</v>
      </c>
      <c r="G35" s="106"/>
      <c r="H35" s="106"/>
      <c r="I35" s="106"/>
      <c r="J35" s="106"/>
      <c r="K35" s="106"/>
      <c r="L35" s="106"/>
      <c r="M35" s="106"/>
      <c r="N35" s="106"/>
      <c r="O35" s="106"/>
      <c r="P35" s="106"/>
      <c r="Q35" s="106"/>
      <c r="R35" s="106"/>
    </row>
    <row r="36" spans="1:18" ht="12.75" customHeight="1">
      <c r="A36" s="106" t="s">
        <v>169</v>
      </c>
      <c r="B36" s="113">
        <v>43699</v>
      </c>
      <c r="C36" s="113" t="s">
        <v>12408</v>
      </c>
      <c r="D36" s="118">
        <v>43892</v>
      </c>
      <c r="E36" s="117">
        <v>6.4333333333333336</v>
      </c>
      <c r="F36" s="107" t="s">
        <v>12407</v>
      </c>
      <c r="G36" s="106"/>
      <c r="H36" s="106"/>
      <c r="I36" s="106"/>
      <c r="J36" s="106"/>
      <c r="K36" s="106"/>
      <c r="L36" s="106"/>
      <c r="M36" s="106"/>
      <c r="N36" s="106"/>
      <c r="O36" s="106"/>
      <c r="P36" s="106"/>
      <c r="Q36" s="106"/>
      <c r="R36" s="106"/>
    </row>
    <row r="37" spans="1:18" ht="12.75" customHeight="1">
      <c r="A37" s="106" t="s">
        <v>175</v>
      </c>
      <c r="B37" s="113">
        <v>43578</v>
      </c>
      <c r="C37" s="113" t="s">
        <v>12408</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12409</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12408</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12408</v>
      </c>
      <c r="D43" s="111">
        <v>43969</v>
      </c>
      <c r="E43" s="117">
        <v>23.733333333333334</v>
      </c>
      <c r="F43" s="107" t="s">
        <v>12407</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12409</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12409</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12409</v>
      </c>
      <c r="G47" s="106"/>
      <c r="H47" s="106"/>
      <c r="I47" s="106"/>
      <c r="J47" s="106"/>
      <c r="K47" s="106"/>
      <c r="L47" s="106"/>
      <c r="M47" s="106"/>
      <c r="N47" s="106"/>
      <c r="O47" s="106"/>
      <c r="P47" s="106"/>
      <c r="Q47" s="106"/>
      <c r="R47" s="106"/>
    </row>
    <row r="48" spans="1:18" ht="12.75" customHeight="1">
      <c r="A48" s="106" t="s">
        <v>291</v>
      </c>
      <c r="B48" s="113">
        <v>43087</v>
      </c>
      <c r="C48" s="113" t="s">
        <v>12408</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12409</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12408</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12409</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12408</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12409</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12409</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12409</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12409</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12407</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12409</v>
      </c>
      <c r="G63" s="106"/>
      <c r="H63" s="106"/>
      <c r="I63" s="106"/>
      <c r="J63" s="106"/>
      <c r="K63" s="106"/>
      <c r="L63" s="106"/>
      <c r="M63" s="106"/>
      <c r="N63" s="106"/>
      <c r="O63" s="106"/>
      <c r="P63" s="106"/>
      <c r="Q63" s="106"/>
      <c r="R63" s="106"/>
    </row>
    <row r="64" spans="1:18" ht="12.75" customHeight="1">
      <c r="A64" s="147" t="s">
        <v>279</v>
      </c>
      <c r="B64" s="113">
        <v>43371</v>
      </c>
      <c r="C64" s="113">
        <v>43689</v>
      </c>
      <c r="D64" s="111"/>
      <c r="E64" s="117"/>
      <c r="F64" s="107" t="s">
        <v>12407</v>
      </c>
      <c r="G64" s="106"/>
      <c r="H64" s="106"/>
      <c r="I64" s="106"/>
      <c r="J64" s="106"/>
      <c r="K64" s="106"/>
      <c r="L64" s="106"/>
      <c r="M64" s="106"/>
      <c r="N64" s="106"/>
      <c r="O64" s="106"/>
      <c r="P64" s="106"/>
      <c r="Q64" s="106"/>
      <c r="R64" s="106"/>
    </row>
    <row r="65" spans="1:18" ht="12.75" customHeight="1">
      <c r="A65" s="147" t="s">
        <v>279</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12409</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12409</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12407</v>
      </c>
      <c r="G70" s="106"/>
      <c r="H70" s="106"/>
      <c r="I70" s="106"/>
      <c r="J70" s="106"/>
      <c r="K70" s="106"/>
      <c r="L70" s="106"/>
      <c r="M70" s="106"/>
      <c r="N70" s="106"/>
      <c r="O70" s="106"/>
      <c r="P70" s="106"/>
      <c r="Q70" s="106"/>
      <c r="R70" s="106"/>
    </row>
    <row r="71" spans="1:18" ht="12.75" customHeight="1">
      <c r="A71" s="106" t="s">
        <v>1098</v>
      </c>
      <c r="B71" s="113">
        <v>42855</v>
      </c>
      <c r="C71" s="113" t="s">
        <v>12408</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12408</v>
      </c>
      <c r="D72" s="107"/>
      <c r="E72" s="117"/>
      <c r="F72" s="107" t="s">
        <v>12409</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12409</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12407</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12407</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12409</v>
      </c>
      <c r="G77" s="106"/>
      <c r="H77" s="106"/>
      <c r="I77" s="106"/>
      <c r="J77" s="106"/>
      <c r="K77" s="106"/>
      <c r="L77" s="106"/>
      <c r="M77" s="106"/>
      <c r="N77" s="106"/>
      <c r="O77" s="106"/>
      <c r="P77" s="106"/>
      <c r="Q77" s="106"/>
      <c r="R77" s="106"/>
    </row>
    <row r="78" spans="1:18" ht="12.75" customHeight="1">
      <c r="A78" s="106" t="s">
        <v>447</v>
      </c>
      <c r="B78" s="113">
        <v>43721</v>
      </c>
      <c r="C78" s="113" t="s">
        <v>12408</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12408</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46" t="s">
        <v>455</v>
      </c>
      <c r="B83" s="113">
        <v>42699</v>
      </c>
      <c r="C83" s="113" t="s">
        <v>12408</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12409</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12407</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12407</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12409</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12409</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sheetPr filterMode="1"/>
  <dimension ref="A1:S442"/>
  <sheetViews>
    <sheetView zoomScale="105" workbookViewId="0">
      <pane ySplit="174" topLeftCell="A175" activePane="bottomLeft" state="frozen"/>
      <selection pane="bottomLeft" activeCell="A12" sqref="A12:XFD12"/>
    </sheetView>
  </sheetViews>
  <sheetFormatPr defaultColWidth="13" defaultRowHeight="27" customHeight="1"/>
  <cols>
    <col min="1" max="6" width="13" style="77"/>
    <col min="7" max="7" width="20.42578125" style="77" customWidth="1"/>
    <col min="8" max="8" width="13" style="77"/>
    <col min="9" max="11" width="11" style="77" customWidth="1"/>
    <col min="12" max="13" width="13" style="77"/>
    <col min="14" max="16" width="11.28515625" style="77" customWidth="1"/>
    <col min="17" max="17" width="13" style="77"/>
    <col min="18" max="19" width="49.85546875" style="77" bestFit="1" customWidth="1"/>
    <col min="20" max="20" width="40.7109375" style="77" bestFit="1" customWidth="1"/>
    <col min="21" max="21" width="20.5703125" style="77" bestFit="1" customWidth="1"/>
    <col min="22" max="22" width="31" style="77" bestFit="1" customWidth="1"/>
    <col min="23" max="23" width="11.28515625" style="77" bestFit="1" customWidth="1"/>
    <col min="24" max="24" width="25.5703125" style="77" bestFit="1" customWidth="1"/>
    <col min="25" max="25" width="48.7109375" style="77" bestFit="1" customWidth="1"/>
    <col min="26" max="26" width="25.5703125" style="77" bestFit="1" customWidth="1"/>
    <col min="27" max="27" width="53.7109375" style="77" bestFit="1" customWidth="1"/>
    <col min="28" max="28" width="30.5703125" style="77" bestFit="1" customWidth="1"/>
    <col min="29" max="16384" width="13" style="77"/>
  </cols>
  <sheetData>
    <row r="1" spans="1:16" ht="27" customHeight="1">
      <c r="A1" s="149" t="s">
        <v>12422</v>
      </c>
      <c r="B1" s="150" t="s">
        <v>6171</v>
      </c>
      <c r="C1" s="150" t="s">
        <v>12363</v>
      </c>
      <c r="D1" s="150" t="s">
        <v>6172</v>
      </c>
      <c r="E1" s="150" t="s">
        <v>12276</v>
      </c>
      <c r="F1" s="150" t="s">
        <v>12423</v>
      </c>
      <c r="G1" s="150" t="s">
        <v>12424</v>
      </c>
      <c r="H1" s="150" t="s">
        <v>12425</v>
      </c>
      <c r="I1" s="150" t="s">
        <v>12415</v>
      </c>
      <c r="J1" s="150" t="s">
        <v>12544</v>
      </c>
      <c r="K1" s="150" t="s">
        <v>12545</v>
      </c>
      <c r="L1" s="150" t="s">
        <v>12546</v>
      </c>
      <c r="M1" s="150" t="s">
        <v>12547</v>
      </c>
      <c r="N1" s="150" t="s">
        <v>12548</v>
      </c>
      <c r="O1" s="150" t="s">
        <v>12549</v>
      </c>
      <c r="P1" s="150" t="s">
        <v>12550</v>
      </c>
    </row>
    <row r="2" spans="1:16" s="69" customFormat="1" ht="27" hidden="1" customHeight="1">
      <c r="A2" s="151">
        <v>42278</v>
      </c>
      <c r="B2" s="162" t="s">
        <v>5</v>
      </c>
      <c r="C2" s="162" t="s">
        <v>12364</v>
      </c>
      <c r="D2" s="162" t="s">
        <v>6198</v>
      </c>
      <c r="E2" s="162" t="s">
        <v>12426</v>
      </c>
      <c r="F2" s="162" t="s">
        <v>12427</v>
      </c>
      <c r="G2" s="157" t="s">
        <v>12428</v>
      </c>
      <c r="H2" s="157" t="s">
        <v>12429</v>
      </c>
      <c r="I2" s="157"/>
      <c r="J2" s="157"/>
      <c r="K2" s="157"/>
      <c r="L2" s="157"/>
      <c r="M2" s="157"/>
      <c r="N2" s="162" t="s">
        <v>12551</v>
      </c>
      <c r="O2" s="162">
        <v>2015</v>
      </c>
      <c r="P2" s="10" t="s">
        <v>12552</v>
      </c>
    </row>
    <row r="3" spans="1:16" s="69" customFormat="1" ht="27" hidden="1" customHeight="1">
      <c r="A3" s="151">
        <v>42278</v>
      </c>
      <c r="B3" s="162" t="s">
        <v>5</v>
      </c>
      <c r="C3" s="162" t="s">
        <v>12364</v>
      </c>
      <c r="D3" s="162" t="s">
        <v>6198</v>
      </c>
      <c r="E3" s="162" t="s">
        <v>12426</v>
      </c>
      <c r="F3" s="162" t="s">
        <v>12430</v>
      </c>
      <c r="G3" s="157" t="s">
        <v>12431</v>
      </c>
      <c r="H3" s="157" t="s">
        <v>12432</v>
      </c>
      <c r="I3" s="157"/>
      <c r="J3" s="157"/>
      <c r="K3" s="157"/>
      <c r="L3" s="157"/>
      <c r="M3" s="157"/>
      <c r="N3" s="162" t="s">
        <v>12551</v>
      </c>
      <c r="O3" s="162">
        <v>2015</v>
      </c>
      <c r="P3" s="10" t="s">
        <v>12552</v>
      </c>
    </row>
    <row r="4" spans="1:16" s="69" customFormat="1" ht="27" hidden="1" customHeight="1">
      <c r="A4" s="151">
        <v>42278</v>
      </c>
      <c r="B4" s="162" t="s">
        <v>5</v>
      </c>
      <c r="C4" s="162" t="s">
        <v>12364</v>
      </c>
      <c r="D4" s="162" t="s">
        <v>6198</v>
      </c>
      <c r="E4" s="162" t="s">
        <v>12433</v>
      </c>
      <c r="F4" s="162" t="s">
        <v>12434</v>
      </c>
      <c r="G4" s="157" t="s">
        <v>12435</v>
      </c>
      <c r="H4" s="157" t="s">
        <v>12436</v>
      </c>
      <c r="I4" s="157"/>
      <c r="J4" s="157"/>
      <c r="K4" s="157"/>
      <c r="L4" s="157"/>
      <c r="M4" s="157"/>
      <c r="N4" s="162" t="s">
        <v>12551</v>
      </c>
      <c r="O4" s="162">
        <v>2015</v>
      </c>
      <c r="P4" s="10" t="s">
        <v>12552</v>
      </c>
    </row>
    <row r="5" spans="1:16" s="69" customFormat="1" ht="27" hidden="1" customHeight="1">
      <c r="A5" s="151">
        <v>42278</v>
      </c>
      <c r="B5" s="162" t="s">
        <v>5</v>
      </c>
      <c r="C5" s="162" t="s">
        <v>12364</v>
      </c>
      <c r="D5" s="162" t="s">
        <v>6198</v>
      </c>
      <c r="E5" s="162" t="s">
        <v>12433</v>
      </c>
      <c r="F5" s="162" t="s">
        <v>12437</v>
      </c>
      <c r="G5" s="157" t="s">
        <v>12292</v>
      </c>
      <c r="H5" s="157" t="s">
        <v>12436</v>
      </c>
      <c r="I5" s="157"/>
      <c r="J5" s="157"/>
      <c r="K5" s="157"/>
      <c r="L5" s="157"/>
      <c r="M5" s="157"/>
      <c r="N5" s="162" t="s">
        <v>12551</v>
      </c>
      <c r="O5" s="162">
        <v>2015</v>
      </c>
      <c r="P5" s="10" t="s">
        <v>12552</v>
      </c>
    </row>
    <row r="6" spans="1:16" s="69" customFormat="1" ht="27" hidden="1" customHeight="1">
      <c r="A6" s="151">
        <v>42278</v>
      </c>
      <c r="B6" s="162" t="s">
        <v>5</v>
      </c>
      <c r="C6" s="162" t="s">
        <v>12364</v>
      </c>
      <c r="D6" s="162" t="s">
        <v>6198</v>
      </c>
      <c r="E6" s="162" t="s">
        <v>12433</v>
      </c>
      <c r="F6" s="162" t="s">
        <v>12438</v>
      </c>
      <c r="G6" s="157" t="s">
        <v>12293</v>
      </c>
      <c r="H6" s="157" t="s">
        <v>12436</v>
      </c>
      <c r="J6" s="157"/>
      <c r="K6" s="157"/>
      <c r="L6" s="157"/>
      <c r="M6" s="157"/>
      <c r="N6" s="162" t="s">
        <v>12551</v>
      </c>
      <c r="O6" s="162">
        <v>2015</v>
      </c>
      <c r="P6" s="10" t="s">
        <v>12552</v>
      </c>
    </row>
    <row r="7" spans="1:16" s="69" customFormat="1" ht="27" hidden="1" customHeight="1">
      <c r="A7" s="151">
        <v>42278</v>
      </c>
      <c r="B7" s="162" t="s">
        <v>5</v>
      </c>
      <c r="C7" s="162" t="s">
        <v>12364</v>
      </c>
      <c r="D7" s="162" t="s">
        <v>6198</v>
      </c>
      <c r="E7" s="162" t="s">
        <v>12433</v>
      </c>
      <c r="F7" s="162" t="s">
        <v>12439</v>
      </c>
      <c r="G7" s="157" t="s">
        <v>12294</v>
      </c>
      <c r="H7" s="157"/>
      <c r="I7" s="157"/>
      <c r="J7" s="157"/>
      <c r="K7" s="157"/>
      <c r="L7" s="157"/>
      <c r="M7" s="157"/>
      <c r="N7" s="162"/>
      <c r="O7" s="162">
        <v>2015</v>
      </c>
      <c r="P7" s="162" t="s">
        <v>12552</v>
      </c>
    </row>
    <row r="8" spans="1:16" s="69" customFormat="1" ht="27" hidden="1" customHeight="1">
      <c r="A8" s="151">
        <v>42278</v>
      </c>
      <c r="B8" s="162" t="s">
        <v>13</v>
      </c>
      <c r="C8" s="162" t="s">
        <v>12365</v>
      </c>
      <c r="D8" s="162" t="s">
        <v>6292</v>
      </c>
      <c r="E8" s="162" t="s">
        <v>12426</v>
      </c>
      <c r="F8" s="162" t="s">
        <v>12427</v>
      </c>
      <c r="G8" s="157" t="s">
        <v>12428</v>
      </c>
      <c r="H8" s="157" t="s">
        <v>12436</v>
      </c>
      <c r="I8" s="157"/>
      <c r="J8" s="157"/>
      <c r="K8" s="157"/>
      <c r="L8" s="157" t="s">
        <v>7667</v>
      </c>
      <c r="M8" s="157"/>
      <c r="N8" s="162" t="s">
        <v>12553</v>
      </c>
      <c r="O8" s="162">
        <v>2015</v>
      </c>
      <c r="P8" s="10" t="s">
        <v>12552</v>
      </c>
    </row>
    <row r="9" spans="1:16" s="69" customFormat="1" ht="27" hidden="1" customHeight="1">
      <c r="A9" s="151">
        <v>42278</v>
      </c>
      <c r="B9" s="162" t="s">
        <v>13</v>
      </c>
      <c r="C9" s="162" t="s">
        <v>12365</v>
      </c>
      <c r="D9" s="162" t="s">
        <v>6292</v>
      </c>
      <c r="E9" s="162" t="s">
        <v>12426</v>
      </c>
      <c r="F9" s="162" t="s">
        <v>12440</v>
      </c>
      <c r="G9" s="157" t="s">
        <v>12441</v>
      </c>
      <c r="H9" s="157" t="s">
        <v>12436</v>
      </c>
      <c r="I9" s="157"/>
      <c r="J9" s="157"/>
      <c r="K9" s="157"/>
      <c r="L9" s="157" t="s">
        <v>7667</v>
      </c>
      <c r="M9" s="157"/>
      <c r="N9" s="162" t="s">
        <v>12553</v>
      </c>
      <c r="O9" s="162">
        <v>2015</v>
      </c>
      <c r="P9" s="10" t="s">
        <v>12552</v>
      </c>
    </row>
    <row r="10" spans="1:16" s="69" customFormat="1" ht="27" hidden="1" customHeight="1">
      <c r="A10" s="151">
        <v>42278</v>
      </c>
      <c r="B10" s="162" t="s">
        <v>13</v>
      </c>
      <c r="C10" s="162" t="s">
        <v>12365</v>
      </c>
      <c r="D10" s="162" t="s">
        <v>6292</v>
      </c>
      <c r="E10" s="162" t="s">
        <v>12433</v>
      </c>
      <c r="F10" s="162" t="s">
        <v>12434</v>
      </c>
      <c r="G10" s="157" t="s">
        <v>12435</v>
      </c>
      <c r="H10" s="157" t="s">
        <v>12436</v>
      </c>
      <c r="I10" s="157"/>
      <c r="J10" s="157"/>
      <c r="K10" s="157"/>
      <c r="L10" s="157" t="s">
        <v>7667</v>
      </c>
      <c r="M10" s="157"/>
      <c r="N10" s="162" t="s">
        <v>12553</v>
      </c>
      <c r="O10" s="162">
        <v>2015</v>
      </c>
      <c r="P10" s="10" t="s">
        <v>12552</v>
      </c>
    </row>
    <row r="11" spans="1:16" s="69" customFormat="1" ht="27" hidden="1" customHeight="1">
      <c r="A11" s="151">
        <v>42278</v>
      </c>
      <c r="B11" s="162" t="s">
        <v>13</v>
      </c>
      <c r="C11" s="162" t="s">
        <v>12365</v>
      </c>
      <c r="D11" s="162" t="s">
        <v>6292</v>
      </c>
      <c r="E11" s="162" t="s">
        <v>12426</v>
      </c>
      <c r="F11" s="162" t="s">
        <v>12440</v>
      </c>
      <c r="G11" s="157" t="s">
        <v>12441</v>
      </c>
      <c r="H11" s="157"/>
      <c r="I11" s="157"/>
      <c r="J11" s="157"/>
      <c r="K11" s="157"/>
      <c r="L11" s="157"/>
      <c r="M11" s="157"/>
      <c r="N11" s="162"/>
      <c r="O11" s="162">
        <v>2015</v>
      </c>
      <c r="P11" s="162" t="s">
        <v>12552</v>
      </c>
    </row>
    <row r="12" spans="1:16" s="69" customFormat="1" ht="27" hidden="1" customHeight="1">
      <c r="A12" s="151">
        <v>42278</v>
      </c>
      <c r="B12" s="162" t="s">
        <v>7</v>
      </c>
      <c r="C12" s="162" t="s">
        <v>7657</v>
      </c>
      <c r="D12" s="162" t="s">
        <v>6185</v>
      </c>
      <c r="E12" s="162" t="s">
        <v>12426</v>
      </c>
      <c r="F12" s="162" t="s">
        <v>12427</v>
      </c>
      <c r="G12" s="157" t="s">
        <v>12428</v>
      </c>
      <c r="H12" s="157" t="s">
        <v>12442</v>
      </c>
      <c r="I12" s="157"/>
      <c r="J12" s="157"/>
      <c r="K12" s="157"/>
      <c r="L12" s="157" t="s">
        <v>12554</v>
      </c>
      <c r="M12" s="157"/>
      <c r="N12" s="162" t="s">
        <v>12551</v>
      </c>
      <c r="O12" s="162">
        <v>2015</v>
      </c>
      <c r="P12" s="10" t="s">
        <v>12552</v>
      </c>
    </row>
    <row r="13" spans="1:16" s="69" customFormat="1" ht="27" hidden="1" customHeight="1">
      <c r="A13" s="151">
        <v>42278</v>
      </c>
      <c r="B13" s="162" t="s">
        <v>7</v>
      </c>
      <c r="C13" s="162" t="s">
        <v>7657</v>
      </c>
      <c r="D13" s="162" t="s">
        <v>6185</v>
      </c>
      <c r="E13" s="162" t="s">
        <v>12426</v>
      </c>
      <c r="F13" s="162" t="s">
        <v>12440</v>
      </c>
      <c r="G13" s="157" t="s">
        <v>12441</v>
      </c>
      <c r="H13" s="157" t="s">
        <v>12443</v>
      </c>
      <c r="I13" s="157"/>
      <c r="J13" s="157"/>
      <c r="K13" s="157"/>
      <c r="L13" s="157"/>
      <c r="M13" s="157"/>
      <c r="N13" s="162" t="s">
        <v>12555</v>
      </c>
      <c r="O13" s="162">
        <v>2015</v>
      </c>
      <c r="P13" s="10" t="s">
        <v>12552</v>
      </c>
    </row>
    <row r="14" spans="1:16" s="69" customFormat="1" ht="27" hidden="1" customHeight="1">
      <c r="A14" s="151">
        <v>42278</v>
      </c>
      <c r="B14" s="162" t="s">
        <v>7</v>
      </c>
      <c r="C14" s="162" t="s">
        <v>7657</v>
      </c>
      <c r="D14" s="162" t="s">
        <v>6185</v>
      </c>
      <c r="E14" s="162" t="s">
        <v>12444</v>
      </c>
      <c r="F14" s="162" t="s">
        <v>12445</v>
      </c>
      <c r="G14" s="157" t="s">
        <v>12446</v>
      </c>
      <c r="H14" s="157" t="s">
        <v>12447</v>
      </c>
      <c r="I14" s="157"/>
      <c r="J14" s="157"/>
      <c r="K14" s="157"/>
      <c r="L14" s="157"/>
      <c r="M14" s="157"/>
      <c r="N14" s="162" t="s">
        <v>12556</v>
      </c>
      <c r="O14" s="162">
        <v>2015</v>
      </c>
      <c r="P14" s="10" t="s">
        <v>12552</v>
      </c>
    </row>
    <row r="15" spans="1:16" s="69" customFormat="1" ht="27" hidden="1" customHeight="1">
      <c r="A15" s="151">
        <v>42278</v>
      </c>
      <c r="B15" s="162" t="s">
        <v>47</v>
      </c>
      <c r="C15" s="162" t="s">
        <v>7657</v>
      </c>
      <c r="D15" s="162" t="s">
        <v>6198</v>
      </c>
      <c r="E15" s="162" t="s">
        <v>12426</v>
      </c>
      <c r="F15" s="162" t="s">
        <v>12427</v>
      </c>
      <c r="G15" s="157" t="s">
        <v>12428</v>
      </c>
      <c r="H15" s="157" t="s">
        <v>12448</v>
      </c>
      <c r="I15" s="157"/>
      <c r="J15" s="157"/>
      <c r="K15" s="157"/>
      <c r="L15" s="157"/>
      <c r="M15" s="157"/>
      <c r="N15" s="162"/>
      <c r="O15" s="162">
        <v>2015</v>
      </c>
      <c r="P15" s="162" t="s">
        <v>12552</v>
      </c>
    </row>
    <row r="16" spans="1:16" s="69" customFormat="1" ht="27" hidden="1" customHeight="1">
      <c r="A16" s="151">
        <v>42278</v>
      </c>
      <c r="B16" s="162" t="s">
        <v>47</v>
      </c>
      <c r="C16" s="162" t="s">
        <v>7657</v>
      </c>
      <c r="D16" s="162" t="s">
        <v>6198</v>
      </c>
      <c r="E16" s="162" t="s">
        <v>12426</v>
      </c>
      <c r="F16" s="162" t="s">
        <v>12449</v>
      </c>
      <c r="G16" s="157" t="s">
        <v>12450</v>
      </c>
      <c r="H16" s="157" t="s">
        <v>12448</v>
      </c>
      <c r="I16" s="157"/>
      <c r="J16" s="157"/>
      <c r="K16" s="157"/>
      <c r="L16" s="157"/>
      <c r="M16" s="157"/>
      <c r="N16" s="162"/>
      <c r="O16" s="162">
        <v>2015</v>
      </c>
      <c r="P16" s="162" t="s">
        <v>12552</v>
      </c>
    </row>
    <row r="17" spans="1:16" s="69" customFormat="1" ht="27" hidden="1" customHeight="1">
      <c r="A17" s="151">
        <v>42278</v>
      </c>
      <c r="B17" s="162" t="s">
        <v>47</v>
      </c>
      <c r="C17" s="162" t="s">
        <v>7657</v>
      </c>
      <c r="D17" s="162" t="s">
        <v>6198</v>
      </c>
      <c r="E17" s="162" t="s">
        <v>12426</v>
      </c>
      <c r="F17" s="162" t="s">
        <v>12440</v>
      </c>
      <c r="G17" s="157" t="s">
        <v>12441</v>
      </c>
      <c r="H17" s="157" t="s">
        <v>12448</v>
      </c>
      <c r="I17" s="157"/>
      <c r="J17" s="157"/>
      <c r="K17" s="157"/>
      <c r="L17" s="157"/>
      <c r="M17" s="157"/>
      <c r="N17" s="162"/>
      <c r="O17" s="162">
        <v>2015</v>
      </c>
      <c r="P17" s="162" t="s">
        <v>12552</v>
      </c>
    </row>
    <row r="18" spans="1:16" s="69" customFormat="1" ht="27" hidden="1" customHeight="1">
      <c r="A18" s="151">
        <v>42278</v>
      </c>
      <c r="B18" s="162" t="s">
        <v>47</v>
      </c>
      <c r="C18" s="162" t="s">
        <v>7657</v>
      </c>
      <c r="D18" s="162" t="s">
        <v>6198</v>
      </c>
      <c r="E18" s="162" t="s">
        <v>12426</v>
      </c>
      <c r="F18" s="162" t="s">
        <v>12430</v>
      </c>
      <c r="G18" s="157" t="s">
        <v>12431</v>
      </c>
      <c r="H18" s="157" t="s">
        <v>12451</v>
      </c>
      <c r="I18" s="157"/>
      <c r="J18" s="157"/>
      <c r="K18" s="157"/>
      <c r="L18" s="157"/>
      <c r="M18" s="157"/>
      <c r="N18" s="162"/>
      <c r="O18" s="162">
        <v>2015</v>
      </c>
      <c r="P18" s="162" t="s">
        <v>12552</v>
      </c>
    </row>
    <row r="19" spans="1:16" s="69" customFormat="1" ht="27" hidden="1" customHeight="1">
      <c r="A19" s="151">
        <v>42278</v>
      </c>
      <c r="B19" s="162" t="s">
        <v>43</v>
      </c>
      <c r="C19" s="162" t="s">
        <v>7657</v>
      </c>
      <c r="D19" s="162" t="s">
        <v>6185</v>
      </c>
      <c r="E19" s="162" t="s">
        <v>12426</v>
      </c>
      <c r="F19" s="162" t="s">
        <v>12452</v>
      </c>
      <c r="G19" s="157" t="s">
        <v>12453</v>
      </c>
      <c r="H19" s="157" t="s">
        <v>12448</v>
      </c>
      <c r="I19" s="157"/>
      <c r="J19" s="157"/>
      <c r="K19" s="157"/>
      <c r="L19" s="157"/>
      <c r="M19" s="157"/>
      <c r="N19" s="162"/>
      <c r="O19" s="162">
        <v>2015</v>
      </c>
      <c r="P19" s="162" t="s">
        <v>12552</v>
      </c>
    </row>
    <row r="20" spans="1:16" s="69" customFormat="1" ht="27" hidden="1" customHeight="1">
      <c r="A20" s="151">
        <v>42278</v>
      </c>
      <c r="B20" s="162" t="s">
        <v>43</v>
      </c>
      <c r="C20" s="162" t="s">
        <v>7657</v>
      </c>
      <c r="D20" s="162" t="s">
        <v>6185</v>
      </c>
      <c r="E20" s="162" t="s">
        <v>12426</v>
      </c>
      <c r="F20" s="162" t="s">
        <v>12449</v>
      </c>
      <c r="G20" s="157" t="s">
        <v>12450</v>
      </c>
      <c r="H20" s="157" t="s">
        <v>12448</v>
      </c>
      <c r="I20" s="157"/>
      <c r="J20" s="157"/>
      <c r="K20" s="157"/>
      <c r="L20" s="157"/>
      <c r="M20" s="157"/>
      <c r="N20" s="162"/>
      <c r="O20" s="162">
        <v>2015</v>
      </c>
      <c r="P20" s="162" t="s">
        <v>12552</v>
      </c>
    </row>
    <row r="21" spans="1:16" s="69" customFormat="1" ht="27" hidden="1" customHeight="1">
      <c r="A21" s="151">
        <v>42278</v>
      </c>
      <c r="B21" s="162" t="s">
        <v>43</v>
      </c>
      <c r="C21" s="162" t="s">
        <v>7657</v>
      </c>
      <c r="D21" s="162" t="s">
        <v>6185</v>
      </c>
      <c r="E21" s="162" t="s">
        <v>12426</v>
      </c>
      <c r="F21" s="162" t="s">
        <v>12430</v>
      </c>
      <c r="G21" s="157" t="s">
        <v>12431</v>
      </c>
      <c r="H21" s="157" t="s">
        <v>12448</v>
      </c>
      <c r="I21" s="157"/>
      <c r="J21" s="157"/>
      <c r="K21" s="157"/>
      <c r="L21" s="157"/>
      <c r="M21" s="157"/>
      <c r="N21" s="162"/>
      <c r="O21" s="162">
        <v>2015</v>
      </c>
      <c r="P21" s="162" t="s">
        <v>12552</v>
      </c>
    </row>
    <row r="22" spans="1:16" s="69" customFormat="1" ht="27" hidden="1" customHeight="1">
      <c r="A22" s="151">
        <v>42278</v>
      </c>
      <c r="B22" s="162" t="s">
        <v>43</v>
      </c>
      <c r="C22" s="162" t="s">
        <v>7657</v>
      </c>
      <c r="D22" s="162" t="s">
        <v>6185</v>
      </c>
      <c r="E22" s="162" t="s">
        <v>12433</v>
      </c>
      <c r="F22" s="162" t="s">
        <v>12434</v>
      </c>
      <c r="G22" s="157" t="s">
        <v>12435</v>
      </c>
      <c r="H22" s="157" t="s">
        <v>12448</v>
      </c>
      <c r="I22" s="157"/>
      <c r="J22" s="157"/>
      <c r="K22" s="157"/>
      <c r="L22" s="157"/>
      <c r="M22" s="157"/>
      <c r="N22" s="162"/>
      <c r="O22" s="162">
        <v>2015</v>
      </c>
      <c r="P22" s="162" t="s">
        <v>12552</v>
      </c>
    </row>
    <row r="23" spans="1:16" s="69" customFormat="1" ht="27" hidden="1" customHeight="1">
      <c r="A23" s="151">
        <v>42278</v>
      </c>
      <c r="B23" s="162" t="s">
        <v>43</v>
      </c>
      <c r="C23" s="162" t="s">
        <v>7657</v>
      </c>
      <c r="D23" s="162" t="s">
        <v>6185</v>
      </c>
      <c r="E23" s="162" t="s">
        <v>12433</v>
      </c>
      <c r="F23" s="162" t="s">
        <v>12454</v>
      </c>
      <c r="G23" s="157" t="s">
        <v>12455</v>
      </c>
      <c r="H23" s="157" t="s">
        <v>12448</v>
      </c>
      <c r="I23" s="157"/>
      <c r="J23" s="157"/>
      <c r="K23" s="157"/>
      <c r="L23" s="157"/>
      <c r="M23" s="157"/>
      <c r="N23" s="162"/>
      <c r="O23" s="162">
        <v>2015</v>
      </c>
      <c r="P23" s="162" t="s">
        <v>12552</v>
      </c>
    </row>
    <row r="24" spans="1:16" s="69" customFormat="1" ht="27" hidden="1" customHeight="1">
      <c r="A24" s="151">
        <v>42278</v>
      </c>
      <c r="B24" s="162" t="s">
        <v>43</v>
      </c>
      <c r="C24" s="162" t="s">
        <v>7657</v>
      </c>
      <c r="D24" s="162" t="s">
        <v>6185</v>
      </c>
      <c r="E24" s="162" t="s">
        <v>12426</v>
      </c>
      <c r="F24" s="162" t="s">
        <v>12440</v>
      </c>
      <c r="G24" s="157" t="s">
        <v>12441</v>
      </c>
      <c r="H24" s="157"/>
      <c r="I24" s="157"/>
      <c r="J24" s="157"/>
      <c r="K24" s="157"/>
      <c r="L24" s="157"/>
      <c r="M24" s="157"/>
      <c r="N24" s="162"/>
      <c r="O24" s="162">
        <v>2015</v>
      </c>
      <c r="P24" s="162" t="s">
        <v>12552</v>
      </c>
    </row>
    <row r="25" spans="1:16" s="69" customFormat="1" ht="27" hidden="1" customHeight="1">
      <c r="A25" s="151">
        <v>42278</v>
      </c>
      <c r="B25" s="162" t="s">
        <v>43</v>
      </c>
      <c r="C25" s="162" t="s">
        <v>7657</v>
      </c>
      <c r="D25" s="162" t="s">
        <v>6185</v>
      </c>
      <c r="E25" s="162" t="s">
        <v>12433</v>
      </c>
      <c r="F25" s="162" t="s">
        <v>12437</v>
      </c>
      <c r="G25" s="157" t="s">
        <v>12292</v>
      </c>
      <c r="H25" s="157"/>
      <c r="I25" s="154"/>
      <c r="J25" s="157"/>
      <c r="K25" s="157"/>
      <c r="L25" s="157"/>
      <c r="M25" s="157"/>
      <c r="N25" s="162"/>
      <c r="O25" s="162">
        <v>2015</v>
      </c>
      <c r="P25" s="162" t="s">
        <v>12552</v>
      </c>
    </row>
    <row r="26" spans="1:16" s="69" customFormat="1" ht="27" hidden="1" customHeight="1">
      <c r="A26" s="151">
        <v>42278</v>
      </c>
      <c r="B26" s="162" t="s">
        <v>43</v>
      </c>
      <c r="C26" s="162" t="s">
        <v>7657</v>
      </c>
      <c r="D26" s="162" t="s">
        <v>6185</v>
      </c>
      <c r="E26" s="162" t="s">
        <v>12433</v>
      </c>
      <c r="F26" s="162" t="s">
        <v>12454</v>
      </c>
      <c r="G26" s="157" t="s">
        <v>12455</v>
      </c>
      <c r="H26" s="157"/>
      <c r="I26" s="157"/>
      <c r="J26" s="157"/>
      <c r="K26" s="157"/>
      <c r="L26" s="157"/>
      <c r="M26" s="157"/>
      <c r="N26" s="162"/>
      <c r="O26" s="162">
        <v>2015</v>
      </c>
      <c r="P26" s="162" t="s">
        <v>12552</v>
      </c>
    </row>
    <row r="27" spans="1:16" s="69" customFormat="1" ht="27" hidden="1" customHeight="1">
      <c r="A27" s="151">
        <v>42278</v>
      </c>
      <c r="B27" s="162" t="s">
        <v>43</v>
      </c>
      <c r="C27" s="162" t="s">
        <v>7657</v>
      </c>
      <c r="D27" s="162" t="s">
        <v>6185</v>
      </c>
      <c r="E27" s="162" t="s">
        <v>12433</v>
      </c>
      <c r="F27" s="162" t="s">
        <v>12438</v>
      </c>
      <c r="G27" s="157" t="s">
        <v>12293</v>
      </c>
      <c r="H27" s="157"/>
      <c r="I27" s="157"/>
      <c r="J27" s="157"/>
      <c r="K27" s="157"/>
      <c r="L27" s="157"/>
      <c r="M27" s="157"/>
      <c r="N27" s="162"/>
      <c r="O27" s="162">
        <v>2015</v>
      </c>
      <c r="P27" s="162" t="s">
        <v>12552</v>
      </c>
    </row>
    <row r="28" spans="1:16" s="69" customFormat="1" ht="27" hidden="1" customHeight="1">
      <c r="A28" s="151">
        <v>42278</v>
      </c>
      <c r="B28" s="162" t="s">
        <v>43</v>
      </c>
      <c r="C28" s="162" t="s">
        <v>7657</v>
      </c>
      <c r="D28" s="162" t="s">
        <v>6185</v>
      </c>
      <c r="E28" s="162" t="s">
        <v>12433</v>
      </c>
      <c r="F28" s="162" t="s">
        <v>12439</v>
      </c>
      <c r="G28" s="157" t="s">
        <v>12294</v>
      </c>
      <c r="H28" s="157"/>
      <c r="I28" s="157"/>
      <c r="J28" s="157"/>
      <c r="K28" s="157"/>
      <c r="L28" s="157"/>
      <c r="M28" s="157"/>
      <c r="N28" s="162"/>
      <c r="O28" s="162">
        <v>2015</v>
      </c>
      <c r="P28" s="162" t="s">
        <v>12552</v>
      </c>
    </row>
    <row r="29" spans="1:16" s="69" customFormat="1" ht="27" hidden="1" customHeight="1">
      <c r="A29" s="151">
        <v>42278</v>
      </c>
      <c r="B29" s="162" t="s">
        <v>43</v>
      </c>
      <c r="C29" s="162" t="s">
        <v>7657</v>
      </c>
      <c r="D29" s="162" t="s">
        <v>6185</v>
      </c>
      <c r="E29" s="162" t="s">
        <v>12426</v>
      </c>
      <c r="F29" s="162" t="s">
        <v>12456</v>
      </c>
      <c r="G29" s="157" t="s">
        <v>12282</v>
      </c>
      <c r="H29" s="157" t="s">
        <v>12457</v>
      </c>
      <c r="I29" s="157"/>
      <c r="J29" s="158" t="s">
        <v>12557</v>
      </c>
      <c r="K29" s="159"/>
      <c r="L29" s="157"/>
      <c r="M29" s="157"/>
      <c r="N29" s="162"/>
      <c r="O29" s="162">
        <v>2015</v>
      </c>
      <c r="P29" s="162" t="s">
        <v>12552</v>
      </c>
    </row>
    <row r="30" spans="1:16" s="69" customFormat="1" ht="27" hidden="1" customHeight="1">
      <c r="A30" s="151">
        <v>42278</v>
      </c>
      <c r="B30" s="162" t="s">
        <v>73</v>
      </c>
      <c r="C30" s="162" t="s">
        <v>12364</v>
      </c>
      <c r="D30" s="162" t="s">
        <v>6198</v>
      </c>
      <c r="E30" s="162" t="s">
        <v>12426</v>
      </c>
      <c r="F30" s="162" t="s">
        <v>12427</v>
      </c>
      <c r="G30" s="157" t="s">
        <v>12428</v>
      </c>
      <c r="H30" s="157" t="s">
        <v>12458</v>
      </c>
      <c r="I30" s="157"/>
      <c r="J30" s="157"/>
      <c r="K30" s="157"/>
      <c r="L30" s="157"/>
      <c r="M30" s="157"/>
      <c r="N30" s="162"/>
      <c r="O30" s="162">
        <v>2015</v>
      </c>
      <c r="P30" s="162" t="s">
        <v>12552</v>
      </c>
    </row>
    <row r="31" spans="1:16" s="69" customFormat="1" ht="27" hidden="1" customHeight="1">
      <c r="A31" s="151">
        <v>42278</v>
      </c>
      <c r="B31" s="162" t="s">
        <v>73</v>
      </c>
      <c r="C31" s="162" t="s">
        <v>12364</v>
      </c>
      <c r="D31" s="162" t="s">
        <v>6198</v>
      </c>
      <c r="E31" s="162" t="s">
        <v>12426</v>
      </c>
      <c r="F31" s="162" t="s">
        <v>12452</v>
      </c>
      <c r="G31" s="157" t="s">
        <v>12453</v>
      </c>
      <c r="H31" s="157"/>
      <c r="I31" s="157"/>
      <c r="J31" s="157"/>
      <c r="K31" s="157"/>
      <c r="L31" s="157"/>
      <c r="M31" s="157"/>
      <c r="N31" s="162"/>
      <c r="O31" s="162">
        <v>2015</v>
      </c>
      <c r="P31" s="162" t="s">
        <v>12552</v>
      </c>
    </row>
    <row r="32" spans="1:16" s="69" customFormat="1" ht="27" hidden="1" customHeight="1">
      <c r="A32" s="151">
        <v>42278</v>
      </c>
      <c r="B32" s="162" t="s">
        <v>73</v>
      </c>
      <c r="C32" s="162" t="s">
        <v>12364</v>
      </c>
      <c r="D32" s="162" t="s">
        <v>6198</v>
      </c>
      <c r="E32" s="162" t="s">
        <v>12426</v>
      </c>
      <c r="F32" s="162" t="s">
        <v>12449</v>
      </c>
      <c r="G32" s="157" t="s">
        <v>12450</v>
      </c>
      <c r="H32" s="157"/>
      <c r="I32" s="157"/>
      <c r="J32" s="157"/>
      <c r="K32" s="157"/>
      <c r="L32" s="157"/>
      <c r="M32" s="157"/>
      <c r="N32" s="162"/>
      <c r="O32" s="162">
        <v>2015</v>
      </c>
      <c r="P32" s="162" t="s">
        <v>12552</v>
      </c>
    </row>
    <row r="33" spans="1:16" s="69" customFormat="1" ht="27" hidden="1" customHeight="1">
      <c r="A33" s="151">
        <v>42278</v>
      </c>
      <c r="B33" s="162" t="s">
        <v>73</v>
      </c>
      <c r="C33" s="162" t="s">
        <v>12364</v>
      </c>
      <c r="D33" s="162" t="s">
        <v>6198</v>
      </c>
      <c r="E33" s="162" t="s">
        <v>12426</v>
      </c>
      <c r="F33" s="162" t="s">
        <v>12440</v>
      </c>
      <c r="G33" s="157" t="s">
        <v>12441</v>
      </c>
      <c r="H33" s="157"/>
      <c r="I33" s="157"/>
      <c r="J33" s="157"/>
      <c r="K33" s="157"/>
      <c r="L33" s="157"/>
      <c r="M33" s="157"/>
      <c r="N33" s="162"/>
      <c r="O33" s="162">
        <v>2015</v>
      </c>
      <c r="P33" s="162" t="s">
        <v>12552</v>
      </c>
    </row>
    <row r="34" spans="1:16" s="69" customFormat="1" ht="27" hidden="1" customHeight="1">
      <c r="A34" s="151">
        <v>42278</v>
      </c>
      <c r="B34" s="162" t="s">
        <v>73</v>
      </c>
      <c r="C34" s="162" t="s">
        <v>12364</v>
      </c>
      <c r="D34" s="162" t="s">
        <v>6198</v>
      </c>
      <c r="E34" s="162" t="s">
        <v>12433</v>
      </c>
      <c r="F34" s="162" t="s">
        <v>12454</v>
      </c>
      <c r="G34" s="157" t="s">
        <v>12455</v>
      </c>
      <c r="H34" s="157"/>
      <c r="I34" s="157"/>
      <c r="J34" s="157"/>
      <c r="K34" s="157"/>
      <c r="L34" s="157"/>
      <c r="M34" s="157"/>
      <c r="N34" s="162"/>
      <c r="O34" s="162">
        <v>2015</v>
      </c>
      <c r="P34" s="162" t="s">
        <v>12552</v>
      </c>
    </row>
    <row r="35" spans="1:16" s="69" customFormat="1" ht="27" hidden="1" customHeight="1">
      <c r="A35" s="151">
        <v>42278</v>
      </c>
      <c r="B35" s="162" t="s">
        <v>77</v>
      </c>
      <c r="C35" s="162" t="s">
        <v>12367</v>
      </c>
      <c r="D35" s="162" t="s">
        <v>6185</v>
      </c>
      <c r="E35" s="162" t="s">
        <v>12426</v>
      </c>
      <c r="F35" s="162" t="s">
        <v>12427</v>
      </c>
      <c r="G35" s="157" t="s">
        <v>12428</v>
      </c>
      <c r="H35" s="157"/>
      <c r="I35" s="157"/>
      <c r="J35" s="157"/>
      <c r="K35" s="157"/>
      <c r="L35" s="157"/>
      <c r="M35" s="157"/>
      <c r="N35" s="162"/>
      <c r="O35" s="162">
        <v>2015</v>
      </c>
      <c r="P35" s="162" t="s">
        <v>12552</v>
      </c>
    </row>
    <row r="36" spans="1:16" s="69" customFormat="1" ht="27" hidden="1" customHeight="1">
      <c r="A36" s="151">
        <v>42278</v>
      </c>
      <c r="B36" s="162" t="s">
        <v>67</v>
      </c>
      <c r="C36" s="162" t="s">
        <v>12365</v>
      </c>
      <c r="D36" s="162" t="s">
        <v>12459</v>
      </c>
      <c r="E36" s="162" t="s">
        <v>12426</v>
      </c>
      <c r="F36" s="162" t="s">
        <v>12427</v>
      </c>
      <c r="G36" s="157" t="s">
        <v>12428</v>
      </c>
      <c r="H36" s="157"/>
      <c r="I36" s="157"/>
      <c r="J36" s="157"/>
      <c r="K36" s="157"/>
      <c r="L36" s="157"/>
      <c r="M36" s="157"/>
      <c r="N36" s="162"/>
      <c r="O36" s="162">
        <v>2015</v>
      </c>
      <c r="P36" s="162" t="s">
        <v>12552</v>
      </c>
    </row>
    <row r="37" spans="1:16" s="69" customFormat="1" ht="27" hidden="1" customHeight="1">
      <c r="A37" s="151">
        <v>42278</v>
      </c>
      <c r="B37" s="162" t="s">
        <v>67</v>
      </c>
      <c r="C37" s="162" t="s">
        <v>12365</v>
      </c>
      <c r="D37" s="162" t="s">
        <v>12459</v>
      </c>
      <c r="E37" s="162" t="s">
        <v>12433</v>
      </c>
      <c r="F37" s="162" t="s">
        <v>12437</v>
      </c>
      <c r="G37" s="157" t="s">
        <v>12292</v>
      </c>
      <c r="H37" s="157"/>
      <c r="I37" s="157"/>
      <c r="J37" s="157"/>
      <c r="K37" s="157"/>
      <c r="L37" s="157"/>
      <c r="M37" s="157"/>
      <c r="N37" s="162"/>
      <c r="O37" s="162">
        <v>2015</v>
      </c>
      <c r="P37" s="162" t="s">
        <v>12552</v>
      </c>
    </row>
    <row r="38" spans="1:16" s="69" customFormat="1" ht="27" hidden="1" customHeight="1">
      <c r="A38" s="151">
        <v>42278</v>
      </c>
      <c r="B38" s="162" t="s">
        <v>67</v>
      </c>
      <c r="C38" s="162" t="s">
        <v>12365</v>
      </c>
      <c r="D38" s="162" t="s">
        <v>12459</v>
      </c>
      <c r="E38" s="162" t="s">
        <v>12433</v>
      </c>
      <c r="F38" s="162" t="s">
        <v>12438</v>
      </c>
      <c r="G38" s="157" t="s">
        <v>12293</v>
      </c>
      <c r="H38" s="157"/>
      <c r="I38" s="157"/>
      <c r="J38" s="157"/>
      <c r="K38" s="157"/>
      <c r="L38" s="157"/>
      <c r="M38" s="157"/>
      <c r="N38" s="162"/>
      <c r="O38" s="162">
        <v>2015</v>
      </c>
      <c r="P38" s="162" t="s">
        <v>12552</v>
      </c>
    </row>
    <row r="39" spans="1:16" s="69" customFormat="1" ht="27" hidden="1" customHeight="1">
      <c r="A39" s="151">
        <v>42278</v>
      </c>
      <c r="B39" s="162" t="s">
        <v>67</v>
      </c>
      <c r="C39" s="162" t="s">
        <v>12365</v>
      </c>
      <c r="D39" s="162" t="s">
        <v>12459</v>
      </c>
      <c r="E39" s="162" t="s">
        <v>12433</v>
      </c>
      <c r="F39" s="162" t="s">
        <v>12439</v>
      </c>
      <c r="G39" s="157" t="s">
        <v>12294</v>
      </c>
      <c r="H39" s="157"/>
      <c r="I39" s="157"/>
      <c r="J39" s="157"/>
      <c r="K39" s="157"/>
      <c r="L39" s="157"/>
      <c r="M39" s="157"/>
      <c r="N39" s="162"/>
      <c r="O39" s="162">
        <v>2015</v>
      </c>
      <c r="P39" s="162" t="s">
        <v>12552</v>
      </c>
    </row>
    <row r="40" spans="1:16" s="69" customFormat="1" ht="27" hidden="1" customHeight="1">
      <c r="A40" s="151">
        <v>42278</v>
      </c>
      <c r="B40" s="162" t="s">
        <v>45</v>
      </c>
      <c r="C40" s="162" t="s">
        <v>12364</v>
      </c>
      <c r="D40" s="162" t="s">
        <v>6185</v>
      </c>
      <c r="E40" s="162" t="s">
        <v>12426</v>
      </c>
      <c r="F40" s="162" t="s">
        <v>12427</v>
      </c>
      <c r="G40" s="157" t="s">
        <v>12428</v>
      </c>
      <c r="H40" s="157"/>
      <c r="I40" s="157"/>
      <c r="J40" s="157"/>
      <c r="K40" s="157"/>
      <c r="L40" s="157"/>
      <c r="M40" s="157"/>
      <c r="N40" s="162"/>
      <c r="O40" s="162">
        <v>2015</v>
      </c>
      <c r="P40" s="162" t="s">
        <v>12552</v>
      </c>
    </row>
    <row r="41" spans="1:16" s="69" customFormat="1" ht="27" hidden="1" customHeight="1">
      <c r="A41" s="151">
        <v>42278</v>
      </c>
      <c r="B41" s="162" t="s">
        <v>45</v>
      </c>
      <c r="C41" s="162" t="s">
        <v>12364</v>
      </c>
      <c r="D41" s="162" t="s">
        <v>6185</v>
      </c>
      <c r="E41" s="162" t="s">
        <v>12426</v>
      </c>
      <c r="F41" s="162" t="s">
        <v>12452</v>
      </c>
      <c r="G41" s="157" t="s">
        <v>12453</v>
      </c>
      <c r="H41" s="157"/>
      <c r="I41" s="157"/>
      <c r="J41" s="157"/>
      <c r="K41" s="157"/>
      <c r="L41" s="157"/>
      <c r="M41" s="157"/>
      <c r="N41" s="162"/>
      <c r="O41" s="162">
        <v>2015</v>
      </c>
      <c r="P41" s="162" t="s">
        <v>12552</v>
      </c>
    </row>
    <row r="42" spans="1:16" s="69" customFormat="1" ht="27" hidden="1" customHeight="1">
      <c r="A42" s="151">
        <v>42278</v>
      </c>
      <c r="B42" s="162" t="s">
        <v>45</v>
      </c>
      <c r="C42" s="162" t="s">
        <v>12364</v>
      </c>
      <c r="D42" s="162" t="s">
        <v>6185</v>
      </c>
      <c r="E42" s="162" t="s">
        <v>12426</v>
      </c>
      <c r="F42" s="162" t="s">
        <v>12449</v>
      </c>
      <c r="G42" s="157" t="s">
        <v>12450</v>
      </c>
      <c r="H42" s="157"/>
      <c r="I42" s="157"/>
      <c r="J42" s="157"/>
      <c r="K42" s="157"/>
      <c r="L42" s="157"/>
      <c r="M42" s="157"/>
      <c r="N42" s="162"/>
      <c r="O42" s="162">
        <v>2015</v>
      </c>
      <c r="P42" s="162" t="s">
        <v>12552</v>
      </c>
    </row>
    <row r="43" spans="1:16" s="69" customFormat="1" ht="27" hidden="1" customHeight="1">
      <c r="A43" s="151">
        <v>42278</v>
      </c>
      <c r="B43" s="162" t="s">
        <v>45</v>
      </c>
      <c r="C43" s="162" t="s">
        <v>12364</v>
      </c>
      <c r="D43" s="162" t="s">
        <v>6185</v>
      </c>
      <c r="E43" s="162" t="s">
        <v>12426</v>
      </c>
      <c r="F43" s="162" t="s">
        <v>12440</v>
      </c>
      <c r="G43" s="157" t="s">
        <v>12441</v>
      </c>
      <c r="H43" s="157"/>
      <c r="I43" s="157"/>
      <c r="J43" s="157"/>
      <c r="K43" s="157"/>
      <c r="L43" s="157"/>
      <c r="M43" s="157"/>
      <c r="N43" s="162"/>
      <c r="O43" s="162">
        <v>2015</v>
      </c>
      <c r="P43" s="162" t="s">
        <v>12552</v>
      </c>
    </row>
    <row r="44" spans="1:16" s="69" customFormat="1" ht="27" hidden="1" customHeight="1">
      <c r="A44" s="151">
        <v>42278</v>
      </c>
      <c r="B44" s="162" t="s">
        <v>45</v>
      </c>
      <c r="C44" s="162" t="s">
        <v>12364</v>
      </c>
      <c r="D44" s="162" t="s">
        <v>6185</v>
      </c>
      <c r="E44" s="162" t="s">
        <v>12433</v>
      </c>
      <c r="F44" s="162" t="s">
        <v>12437</v>
      </c>
      <c r="G44" s="157" t="s">
        <v>12292</v>
      </c>
      <c r="H44" s="157"/>
      <c r="I44" s="157"/>
      <c r="J44" s="157"/>
      <c r="K44" s="157"/>
      <c r="L44" s="157"/>
      <c r="M44" s="157"/>
      <c r="N44" s="162"/>
      <c r="O44" s="162">
        <v>2015</v>
      </c>
      <c r="P44" s="162" t="s">
        <v>12552</v>
      </c>
    </row>
    <row r="45" spans="1:16" s="69" customFormat="1" ht="27" hidden="1" customHeight="1">
      <c r="A45" s="151">
        <v>42278</v>
      </c>
      <c r="B45" s="162" t="s">
        <v>45</v>
      </c>
      <c r="C45" s="162" t="s">
        <v>12364</v>
      </c>
      <c r="D45" s="162" t="s">
        <v>6185</v>
      </c>
      <c r="E45" s="162" t="s">
        <v>12433</v>
      </c>
      <c r="F45" s="162" t="s">
        <v>12454</v>
      </c>
      <c r="G45" s="157" t="s">
        <v>12455</v>
      </c>
      <c r="H45" s="157"/>
      <c r="I45" s="157"/>
      <c r="J45" s="157"/>
      <c r="K45" s="157"/>
      <c r="L45" s="157"/>
      <c r="M45" s="157"/>
      <c r="N45" s="162"/>
      <c r="O45" s="162">
        <v>2015</v>
      </c>
      <c r="P45" s="162" t="s">
        <v>12552</v>
      </c>
    </row>
    <row r="46" spans="1:16" s="69" customFormat="1" ht="27" hidden="1" customHeight="1">
      <c r="A46" s="151">
        <v>42278</v>
      </c>
      <c r="B46" s="162" t="s">
        <v>45</v>
      </c>
      <c r="C46" s="162" t="s">
        <v>12364</v>
      </c>
      <c r="D46" s="162" t="s">
        <v>6185</v>
      </c>
      <c r="E46" s="162" t="s">
        <v>12433</v>
      </c>
      <c r="F46" s="162" t="s">
        <v>12438</v>
      </c>
      <c r="G46" s="157" t="s">
        <v>12293</v>
      </c>
      <c r="H46" s="157"/>
      <c r="I46" s="157"/>
      <c r="J46" s="157"/>
      <c r="K46" s="157"/>
      <c r="L46" s="157"/>
      <c r="M46" s="157"/>
      <c r="N46" s="162"/>
      <c r="O46" s="162">
        <v>2015</v>
      </c>
      <c r="P46" s="162" t="s">
        <v>12552</v>
      </c>
    </row>
    <row r="47" spans="1:16" s="69" customFormat="1" ht="27" hidden="1" customHeight="1">
      <c r="A47" s="151">
        <v>42278</v>
      </c>
      <c r="B47" s="162" t="s">
        <v>45</v>
      </c>
      <c r="C47" s="162" t="s">
        <v>12364</v>
      </c>
      <c r="D47" s="162" t="s">
        <v>6185</v>
      </c>
      <c r="E47" s="162" t="s">
        <v>12433</v>
      </c>
      <c r="F47" s="162" t="s">
        <v>12439</v>
      </c>
      <c r="G47" s="157" t="s">
        <v>12294</v>
      </c>
      <c r="H47" s="157"/>
      <c r="I47" s="157"/>
      <c r="J47" s="157"/>
      <c r="K47" s="157"/>
      <c r="L47" s="157"/>
      <c r="M47" s="157"/>
      <c r="N47" s="162"/>
      <c r="O47" s="162">
        <v>2015</v>
      </c>
      <c r="P47" s="162" t="s">
        <v>12552</v>
      </c>
    </row>
    <row r="48" spans="1:16" s="69" customFormat="1" ht="27" hidden="1" customHeight="1">
      <c r="A48" s="151">
        <v>42278</v>
      </c>
      <c r="B48" s="162" t="s">
        <v>39</v>
      </c>
      <c r="C48" s="162" t="s">
        <v>12364</v>
      </c>
      <c r="D48" s="162" t="s">
        <v>6185</v>
      </c>
      <c r="E48" s="162" t="s">
        <v>12426</v>
      </c>
      <c r="F48" s="162" t="s">
        <v>12427</v>
      </c>
      <c r="G48" s="157" t="s">
        <v>12428</v>
      </c>
      <c r="H48" s="157"/>
      <c r="I48" s="157"/>
      <c r="J48" s="157"/>
      <c r="K48" s="157"/>
      <c r="L48" s="157"/>
      <c r="M48" s="157"/>
      <c r="N48" s="162"/>
      <c r="O48" s="162">
        <v>2015</v>
      </c>
      <c r="P48" s="162" t="s">
        <v>12552</v>
      </c>
    </row>
    <row r="49" spans="1:16" s="69" customFormat="1" ht="27" hidden="1" customHeight="1">
      <c r="A49" s="151">
        <v>42278</v>
      </c>
      <c r="B49" s="162" t="s">
        <v>39</v>
      </c>
      <c r="C49" s="162" t="s">
        <v>12364</v>
      </c>
      <c r="D49" s="162" t="s">
        <v>6185</v>
      </c>
      <c r="E49" s="162" t="s">
        <v>12426</v>
      </c>
      <c r="F49" s="162" t="s">
        <v>12440</v>
      </c>
      <c r="G49" s="157" t="s">
        <v>12441</v>
      </c>
      <c r="H49" s="157"/>
      <c r="I49" s="157"/>
      <c r="J49" s="157"/>
      <c r="K49" s="157"/>
      <c r="L49" s="157"/>
      <c r="M49" s="157"/>
      <c r="N49" s="162"/>
      <c r="O49" s="162">
        <v>2015</v>
      </c>
      <c r="P49" s="162" t="s">
        <v>12552</v>
      </c>
    </row>
    <row r="50" spans="1:16" s="69" customFormat="1" ht="27" hidden="1" customHeight="1">
      <c r="A50" s="151">
        <v>42278</v>
      </c>
      <c r="B50" s="162" t="s">
        <v>39</v>
      </c>
      <c r="C50" s="162" t="s">
        <v>12364</v>
      </c>
      <c r="D50" s="162" t="s">
        <v>6185</v>
      </c>
      <c r="E50" s="162" t="s">
        <v>12433</v>
      </c>
      <c r="F50" s="162" t="s">
        <v>12454</v>
      </c>
      <c r="G50" s="157" t="s">
        <v>12455</v>
      </c>
      <c r="H50" s="157"/>
      <c r="I50" s="157"/>
      <c r="J50" s="157"/>
      <c r="K50" s="157"/>
      <c r="L50" s="157"/>
      <c r="M50" s="157"/>
      <c r="N50" s="162"/>
      <c r="O50" s="162">
        <v>2015</v>
      </c>
      <c r="P50" s="162" t="s">
        <v>12552</v>
      </c>
    </row>
    <row r="51" spans="1:16" s="69" customFormat="1" ht="27" hidden="1" customHeight="1">
      <c r="A51" s="151">
        <v>42278</v>
      </c>
      <c r="B51" s="162" t="s">
        <v>1102</v>
      </c>
      <c r="C51" s="162" t="s">
        <v>12366</v>
      </c>
      <c r="D51" s="162" t="s">
        <v>6185</v>
      </c>
      <c r="E51" s="162" t="s">
        <v>12426</v>
      </c>
      <c r="F51" s="162" t="s">
        <v>12427</v>
      </c>
      <c r="G51" s="157" t="s">
        <v>12428</v>
      </c>
      <c r="H51" s="157"/>
      <c r="I51" s="157"/>
      <c r="J51" s="157"/>
      <c r="K51" s="157"/>
      <c r="L51" s="157"/>
      <c r="M51" s="157"/>
      <c r="N51" s="162"/>
      <c r="O51" s="162">
        <v>2015</v>
      </c>
      <c r="P51" s="162" t="s">
        <v>12552</v>
      </c>
    </row>
    <row r="52" spans="1:16" s="69" customFormat="1" ht="27" hidden="1" customHeight="1">
      <c r="A52" s="151">
        <v>42278</v>
      </c>
      <c r="B52" s="162" t="s">
        <v>239</v>
      </c>
      <c r="C52" s="162" t="s">
        <v>7657</v>
      </c>
      <c r="D52" s="162" t="s">
        <v>6198</v>
      </c>
      <c r="E52" s="162" t="s">
        <v>12426</v>
      </c>
      <c r="F52" s="162" t="s">
        <v>12427</v>
      </c>
      <c r="G52" s="157" t="s">
        <v>12428</v>
      </c>
      <c r="H52" s="157"/>
      <c r="I52" s="157"/>
      <c r="J52" s="157"/>
      <c r="K52" s="157"/>
      <c r="L52" s="157"/>
      <c r="M52" s="157"/>
      <c r="N52" s="162"/>
      <c r="O52" s="162">
        <v>2015</v>
      </c>
      <c r="P52" s="162" t="s">
        <v>12552</v>
      </c>
    </row>
    <row r="53" spans="1:16" s="69" customFormat="1" ht="27" hidden="1" customHeight="1">
      <c r="A53" s="151">
        <v>42278</v>
      </c>
      <c r="B53" s="162" t="s">
        <v>239</v>
      </c>
      <c r="C53" s="162" t="s">
        <v>7657</v>
      </c>
      <c r="D53" s="162" t="s">
        <v>6198</v>
      </c>
      <c r="E53" s="162" t="s">
        <v>12426</v>
      </c>
      <c r="F53" s="162" t="s">
        <v>12452</v>
      </c>
      <c r="G53" s="157" t="s">
        <v>12453</v>
      </c>
      <c r="H53" s="157"/>
      <c r="I53" s="157"/>
      <c r="J53" s="157"/>
      <c r="K53" s="157"/>
      <c r="L53" s="157"/>
      <c r="M53" s="157"/>
      <c r="N53" s="162"/>
      <c r="O53" s="162">
        <v>2015</v>
      </c>
      <c r="P53" s="162" t="s">
        <v>12552</v>
      </c>
    </row>
    <row r="54" spans="1:16" s="69" customFormat="1" ht="27" hidden="1" customHeight="1">
      <c r="A54" s="151">
        <v>42278</v>
      </c>
      <c r="B54" s="162" t="s">
        <v>239</v>
      </c>
      <c r="C54" s="162" t="s">
        <v>7657</v>
      </c>
      <c r="D54" s="162" t="s">
        <v>6198</v>
      </c>
      <c r="E54" s="162" t="s">
        <v>12426</v>
      </c>
      <c r="F54" s="162" t="s">
        <v>12440</v>
      </c>
      <c r="G54" s="157" t="s">
        <v>12441</v>
      </c>
      <c r="H54" s="157"/>
      <c r="I54" s="157"/>
      <c r="J54" s="157"/>
      <c r="K54" s="157"/>
      <c r="L54" s="157"/>
      <c r="M54" s="157"/>
      <c r="N54" s="162"/>
      <c r="O54" s="162">
        <v>2015</v>
      </c>
      <c r="P54" s="162" t="s">
        <v>12552</v>
      </c>
    </row>
    <row r="55" spans="1:16" s="69" customFormat="1" ht="27" hidden="1" customHeight="1">
      <c r="A55" s="151">
        <v>42278</v>
      </c>
      <c r="B55" s="162" t="s">
        <v>239</v>
      </c>
      <c r="C55" s="162" t="s">
        <v>7657</v>
      </c>
      <c r="D55" s="162" t="s">
        <v>6198</v>
      </c>
      <c r="E55" s="162" t="s">
        <v>12433</v>
      </c>
      <c r="F55" s="162" t="s">
        <v>12454</v>
      </c>
      <c r="G55" s="157" t="s">
        <v>12455</v>
      </c>
      <c r="H55" s="157"/>
      <c r="I55" s="157"/>
      <c r="J55" s="157"/>
      <c r="K55" s="157"/>
      <c r="L55" s="157"/>
      <c r="M55" s="157"/>
      <c r="N55" s="162"/>
      <c r="O55" s="162">
        <v>2015</v>
      </c>
      <c r="P55" s="162" t="s">
        <v>12552</v>
      </c>
    </row>
    <row r="56" spans="1:16" s="69" customFormat="1" ht="27" hidden="1" customHeight="1">
      <c r="A56" s="151">
        <v>42278</v>
      </c>
      <c r="B56" s="162" t="s">
        <v>93</v>
      </c>
      <c r="C56" s="162" t="s">
        <v>12365</v>
      </c>
      <c r="D56" s="162" t="s">
        <v>6185</v>
      </c>
      <c r="E56" s="162" t="s">
        <v>12426</v>
      </c>
      <c r="F56" s="162" t="s">
        <v>12427</v>
      </c>
      <c r="G56" s="157" t="s">
        <v>12428</v>
      </c>
      <c r="H56" s="157"/>
      <c r="I56" s="157"/>
      <c r="J56" s="157"/>
      <c r="K56" s="157"/>
      <c r="L56" s="157"/>
      <c r="M56" s="157"/>
      <c r="N56" s="162"/>
      <c r="O56" s="162">
        <v>2015</v>
      </c>
      <c r="P56" s="162" t="s">
        <v>12552</v>
      </c>
    </row>
    <row r="57" spans="1:16" s="69" customFormat="1" ht="27" hidden="1" customHeight="1">
      <c r="A57" s="151">
        <v>42278</v>
      </c>
      <c r="B57" s="162" t="s">
        <v>93</v>
      </c>
      <c r="C57" s="162" t="s">
        <v>12365</v>
      </c>
      <c r="D57" s="162" t="s">
        <v>6185</v>
      </c>
      <c r="E57" s="162" t="s">
        <v>12426</v>
      </c>
      <c r="F57" s="162" t="s">
        <v>12452</v>
      </c>
      <c r="G57" s="157" t="s">
        <v>12453</v>
      </c>
      <c r="H57" s="157"/>
      <c r="I57" s="157"/>
      <c r="J57" s="157"/>
      <c r="K57" s="157"/>
      <c r="L57" s="157"/>
      <c r="M57" s="157"/>
      <c r="N57" s="162"/>
      <c r="O57" s="162">
        <v>2015</v>
      </c>
      <c r="P57" s="162" t="s">
        <v>12552</v>
      </c>
    </row>
    <row r="58" spans="1:16" s="69" customFormat="1" ht="27" hidden="1" customHeight="1">
      <c r="A58" s="151">
        <v>42278</v>
      </c>
      <c r="B58" s="162" t="s">
        <v>93</v>
      </c>
      <c r="C58" s="162" t="s">
        <v>12365</v>
      </c>
      <c r="D58" s="162" t="s">
        <v>6185</v>
      </c>
      <c r="E58" s="162" t="s">
        <v>12426</v>
      </c>
      <c r="F58" s="162" t="s">
        <v>12449</v>
      </c>
      <c r="G58" s="157" t="s">
        <v>12450</v>
      </c>
      <c r="H58" s="157"/>
      <c r="I58" s="157"/>
      <c r="J58" s="157"/>
      <c r="K58" s="157"/>
      <c r="L58" s="157"/>
      <c r="M58" s="157"/>
      <c r="N58" s="162"/>
      <c r="O58" s="162">
        <v>2015</v>
      </c>
      <c r="P58" s="162" t="s">
        <v>12552</v>
      </c>
    </row>
    <row r="59" spans="1:16" s="69" customFormat="1" ht="27" hidden="1" customHeight="1">
      <c r="A59" s="151">
        <v>42278</v>
      </c>
      <c r="B59" s="162" t="s">
        <v>93</v>
      </c>
      <c r="C59" s="162" t="s">
        <v>12365</v>
      </c>
      <c r="D59" s="162" t="s">
        <v>6185</v>
      </c>
      <c r="E59" s="162" t="s">
        <v>12426</v>
      </c>
      <c r="F59" s="162" t="s">
        <v>12440</v>
      </c>
      <c r="G59" s="157" t="s">
        <v>12441</v>
      </c>
      <c r="H59" s="157"/>
      <c r="I59" s="157"/>
      <c r="J59" s="157"/>
      <c r="K59" s="157"/>
      <c r="L59" s="157"/>
      <c r="M59" s="157"/>
      <c r="N59" s="162"/>
      <c r="O59" s="162">
        <v>2015</v>
      </c>
      <c r="P59" s="162" t="s">
        <v>12552</v>
      </c>
    </row>
    <row r="60" spans="1:16" s="69" customFormat="1" ht="27" hidden="1" customHeight="1">
      <c r="A60" s="151">
        <v>42278</v>
      </c>
      <c r="B60" s="162" t="s">
        <v>93</v>
      </c>
      <c r="C60" s="162" t="s">
        <v>12365</v>
      </c>
      <c r="D60" s="162" t="s">
        <v>6185</v>
      </c>
      <c r="E60" s="162" t="s">
        <v>12433</v>
      </c>
      <c r="F60" s="162" t="s">
        <v>12437</v>
      </c>
      <c r="G60" s="157" t="s">
        <v>12292</v>
      </c>
      <c r="H60" s="157"/>
      <c r="I60" s="157"/>
      <c r="J60" s="157"/>
      <c r="K60" s="157"/>
      <c r="L60" s="157"/>
      <c r="M60" s="157"/>
      <c r="N60" s="162"/>
      <c r="O60" s="162">
        <v>2015</v>
      </c>
      <c r="P60" s="162" t="s">
        <v>12552</v>
      </c>
    </row>
    <row r="61" spans="1:16" s="69" customFormat="1" ht="27" hidden="1" customHeight="1">
      <c r="A61" s="151">
        <v>42278</v>
      </c>
      <c r="B61" s="162" t="s">
        <v>93</v>
      </c>
      <c r="C61" s="162" t="s">
        <v>12365</v>
      </c>
      <c r="D61" s="162" t="s">
        <v>6185</v>
      </c>
      <c r="E61" s="162" t="s">
        <v>12433</v>
      </c>
      <c r="F61" s="162" t="s">
        <v>12454</v>
      </c>
      <c r="G61" s="157" t="s">
        <v>12455</v>
      </c>
      <c r="H61" s="157"/>
      <c r="I61" s="157"/>
      <c r="J61" s="157"/>
      <c r="K61" s="157"/>
      <c r="L61" s="157"/>
      <c r="M61" s="157"/>
      <c r="N61" s="162"/>
      <c r="O61" s="162">
        <v>2015</v>
      </c>
      <c r="P61" s="162" t="s">
        <v>12552</v>
      </c>
    </row>
    <row r="62" spans="1:16" s="69" customFormat="1" ht="27" hidden="1" customHeight="1">
      <c r="A62" s="151">
        <v>42278</v>
      </c>
      <c r="B62" s="162" t="s">
        <v>93</v>
      </c>
      <c r="C62" s="162" t="s">
        <v>12365</v>
      </c>
      <c r="D62" s="162" t="s">
        <v>6185</v>
      </c>
      <c r="E62" s="162" t="s">
        <v>12433</v>
      </c>
      <c r="F62" s="162" t="s">
        <v>12438</v>
      </c>
      <c r="G62" s="157" t="s">
        <v>12293</v>
      </c>
      <c r="H62" s="157"/>
      <c r="I62" s="157"/>
      <c r="J62" s="157"/>
      <c r="K62" s="157"/>
      <c r="L62" s="157"/>
      <c r="M62" s="157"/>
      <c r="N62" s="162"/>
      <c r="O62" s="162">
        <v>2015</v>
      </c>
      <c r="P62" s="162" t="s">
        <v>12552</v>
      </c>
    </row>
    <row r="63" spans="1:16" s="69" customFormat="1" ht="27" hidden="1" customHeight="1">
      <c r="A63" s="151">
        <v>42278</v>
      </c>
      <c r="B63" s="162" t="s">
        <v>93</v>
      </c>
      <c r="C63" s="162" t="s">
        <v>12365</v>
      </c>
      <c r="D63" s="162" t="s">
        <v>6185</v>
      </c>
      <c r="E63" s="162" t="s">
        <v>12433</v>
      </c>
      <c r="F63" s="162" t="s">
        <v>12439</v>
      </c>
      <c r="G63" s="157" t="s">
        <v>12294</v>
      </c>
      <c r="H63" s="157"/>
      <c r="I63" s="157"/>
      <c r="J63" s="157"/>
      <c r="K63" s="157"/>
      <c r="L63" s="157"/>
      <c r="M63" s="157"/>
      <c r="N63" s="162"/>
      <c r="O63" s="162">
        <v>2015</v>
      </c>
      <c r="P63" s="162" t="s">
        <v>12552</v>
      </c>
    </row>
    <row r="64" spans="1:16" s="69" customFormat="1" ht="27" hidden="1" customHeight="1">
      <c r="A64" s="151">
        <v>42278</v>
      </c>
      <c r="B64" s="162" t="s">
        <v>79</v>
      </c>
      <c r="C64" s="162" t="s">
        <v>12364</v>
      </c>
      <c r="D64" s="162" t="s">
        <v>6185</v>
      </c>
      <c r="E64" s="162" t="s">
        <v>12426</v>
      </c>
      <c r="F64" s="162" t="s">
        <v>12440</v>
      </c>
      <c r="G64" s="157" t="s">
        <v>12441</v>
      </c>
      <c r="H64" s="157"/>
      <c r="I64" s="157"/>
      <c r="J64" s="157"/>
      <c r="K64" s="157"/>
      <c r="L64" s="157"/>
      <c r="M64" s="157"/>
      <c r="N64" s="162"/>
      <c r="O64" s="162">
        <v>2015</v>
      </c>
      <c r="P64" s="162" t="s">
        <v>12552</v>
      </c>
    </row>
    <row r="65" spans="1:16" s="69" customFormat="1" ht="27" hidden="1" customHeight="1">
      <c r="A65" s="151">
        <v>42278</v>
      </c>
      <c r="B65" s="162" t="s">
        <v>429</v>
      </c>
      <c r="C65" s="162" t="s">
        <v>12364</v>
      </c>
      <c r="D65" s="162" t="s">
        <v>6185</v>
      </c>
      <c r="E65" s="162" t="s">
        <v>12426</v>
      </c>
      <c r="F65" s="162" t="s">
        <v>12427</v>
      </c>
      <c r="G65" s="157" t="s">
        <v>12428</v>
      </c>
      <c r="H65" s="157"/>
      <c r="I65" s="157"/>
      <c r="J65" s="157"/>
      <c r="K65" s="157"/>
      <c r="L65" s="157"/>
      <c r="M65" s="157"/>
      <c r="N65" s="162"/>
      <c r="O65" s="162">
        <v>2015</v>
      </c>
      <c r="P65" s="162" t="s">
        <v>12552</v>
      </c>
    </row>
    <row r="66" spans="1:16" s="69" customFormat="1" ht="27" hidden="1" customHeight="1">
      <c r="A66" s="151">
        <v>42278</v>
      </c>
      <c r="B66" s="162" t="s">
        <v>429</v>
      </c>
      <c r="C66" s="162" t="s">
        <v>12364</v>
      </c>
      <c r="D66" s="162" t="s">
        <v>6185</v>
      </c>
      <c r="E66" s="162" t="s">
        <v>12426</v>
      </c>
      <c r="F66" s="162" t="s">
        <v>12440</v>
      </c>
      <c r="G66" s="157" t="s">
        <v>12441</v>
      </c>
      <c r="H66" s="157"/>
      <c r="I66" s="157"/>
      <c r="J66" s="157"/>
      <c r="K66" s="157"/>
      <c r="L66" s="157"/>
      <c r="M66" s="157"/>
      <c r="N66" s="162"/>
      <c r="O66" s="162">
        <v>2015</v>
      </c>
      <c r="P66" s="162" t="s">
        <v>12552</v>
      </c>
    </row>
    <row r="67" spans="1:16" s="69" customFormat="1" ht="27" hidden="1" customHeight="1">
      <c r="A67" s="151">
        <v>42278</v>
      </c>
      <c r="B67" s="162" t="s">
        <v>429</v>
      </c>
      <c r="C67" s="162" t="s">
        <v>12364</v>
      </c>
      <c r="D67" s="162" t="s">
        <v>6185</v>
      </c>
      <c r="E67" s="162" t="s">
        <v>12433</v>
      </c>
      <c r="F67" s="162" t="s">
        <v>12454</v>
      </c>
      <c r="G67" s="157" t="s">
        <v>12455</v>
      </c>
      <c r="H67" s="157"/>
      <c r="I67" s="157"/>
      <c r="J67" s="157"/>
      <c r="K67" s="157"/>
      <c r="L67" s="157"/>
      <c r="M67" s="157"/>
      <c r="N67" s="162"/>
      <c r="O67" s="162">
        <v>2015</v>
      </c>
      <c r="P67" s="162" t="s">
        <v>12552</v>
      </c>
    </row>
    <row r="68" spans="1:16" s="69" customFormat="1" ht="27" hidden="1" customHeight="1">
      <c r="A68" s="151">
        <v>42278</v>
      </c>
      <c r="B68" s="162" t="s">
        <v>87</v>
      </c>
      <c r="C68" s="162" t="s">
        <v>12365</v>
      </c>
      <c r="D68" s="162" t="s">
        <v>12459</v>
      </c>
      <c r="E68" s="162" t="s">
        <v>12426</v>
      </c>
      <c r="F68" s="162" t="s">
        <v>12427</v>
      </c>
      <c r="G68" s="157" t="s">
        <v>12428</v>
      </c>
      <c r="H68" s="157"/>
      <c r="I68" s="157"/>
      <c r="J68" s="157"/>
      <c r="K68" s="157"/>
      <c r="L68" s="157"/>
      <c r="M68" s="157"/>
      <c r="N68" s="162"/>
      <c r="O68" s="162">
        <v>2015</v>
      </c>
      <c r="P68" s="162" t="s">
        <v>12552</v>
      </c>
    </row>
    <row r="69" spans="1:16" s="69" customFormat="1" ht="27" hidden="1" customHeight="1">
      <c r="A69" s="151">
        <v>42278</v>
      </c>
      <c r="B69" s="162" t="s">
        <v>87</v>
      </c>
      <c r="C69" s="162" t="s">
        <v>12365</v>
      </c>
      <c r="D69" s="162" t="s">
        <v>12459</v>
      </c>
      <c r="E69" s="162" t="s">
        <v>12433</v>
      </c>
      <c r="F69" s="162" t="s">
        <v>12437</v>
      </c>
      <c r="G69" s="157" t="s">
        <v>12292</v>
      </c>
      <c r="H69" s="157"/>
      <c r="I69" s="157"/>
      <c r="J69" s="157"/>
      <c r="K69" s="157"/>
      <c r="L69" s="157"/>
      <c r="M69" s="157"/>
      <c r="N69" s="162"/>
      <c r="O69" s="162">
        <v>2015</v>
      </c>
      <c r="P69" s="162" t="s">
        <v>12552</v>
      </c>
    </row>
    <row r="70" spans="1:16" s="69" customFormat="1" ht="27" hidden="1" customHeight="1">
      <c r="A70" s="151">
        <v>42278</v>
      </c>
      <c r="B70" s="162" t="s">
        <v>87</v>
      </c>
      <c r="C70" s="162" t="s">
        <v>12365</v>
      </c>
      <c r="D70" s="162" t="s">
        <v>12459</v>
      </c>
      <c r="E70" s="162" t="s">
        <v>12433</v>
      </c>
      <c r="F70" s="162" t="s">
        <v>12438</v>
      </c>
      <c r="G70" s="157" t="s">
        <v>12293</v>
      </c>
      <c r="H70" s="157"/>
      <c r="I70" s="157"/>
      <c r="J70" s="157"/>
      <c r="K70" s="157"/>
      <c r="L70" s="157"/>
      <c r="M70" s="157"/>
      <c r="N70" s="162"/>
      <c r="O70" s="162">
        <v>2015</v>
      </c>
      <c r="P70" s="162" t="s">
        <v>12552</v>
      </c>
    </row>
    <row r="71" spans="1:16" s="69" customFormat="1" ht="27" hidden="1" customHeight="1">
      <c r="A71" s="151">
        <v>42278</v>
      </c>
      <c r="B71" s="162" t="s">
        <v>87</v>
      </c>
      <c r="C71" s="162" t="s">
        <v>12365</v>
      </c>
      <c r="D71" s="162" t="s">
        <v>12459</v>
      </c>
      <c r="E71" s="162" t="s">
        <v>12433</v>
      </c>
      <c r="F71" s="162" t="s">
        <v>12439</v>
      </c>
      <c r="G71" s="157" t="s">
        <v>12294</v>
      </c>
      <c r="H71" s="157"/>
      <c r="I71" s="157"/>
      <c r="J71" s="157"/>
      <c r="K71" s="157"/>
      <c r="L71" s="157"/>
      <c r="M71" s="157"/>
      <c r="N71" s="162"/>
      <c r="O71" s="162">
        <v>2015</v>
      </c>
      <c r="P71" s="162" t="s">
        <v>12552</v>
      </c>
    </row>
    <row r="72" spans="1:16" s="69" customFormat="1" ht="27" hidden="1" customHeight="1">
      <c r="A72" s="151">
        <v>42278</v>
      </c>
      <c r="B72" s="162" t="s">
        <v>103</v>
      </c>
      <c r="C72" s="162" t="s">
        <v>12368</v>
      </c>
      <c r="D72" s="162" t="s">
        <v>6185</v>
      </c>
      <c r="E72" s="162" t="s">
        <v>12426</v>
      </c>
      <c r="F72" s="162" t="s">
        <v>12427</v>
      </c>
      <c r="G72" s="157" t="s">
        <v>12428</v>
      </c>
      <c r="H72" s="157"/>
      <c r="I72" s="157"/>
      <c r="J72" s="157"/>
      <c r="K72" s="157"/>
      <c r="L72" s="157"/>
      <c r="M72" s="157"/>
      <c r="N72" s="162"/>
      <c r="O72" s="162">
        <v>2015</v>
      </c>
      <c r="P72" s="162" t="s">
        <v>12552</v>
      </c>
    </row>
    <row r="73" spans="1:16" s="69" customFormat="1" ht="27" hidden="1" customHeight="1">
      <c r="A73" s="151">
        <v>42278</v>
      </c>
      <c r="B73" s="162" t="s">
        <v>103</v>
      </c>
      <c r="C73" s="162" t="s">
        <v>12368</v>
      </c>
      <c r="D73" s="162" t="s">
        <v>6185</v>
      </c>
      <c r="E73" s="162" t="s">
        <v>12426</v>
      </c>
      <c r="F73" s="162" t="s">
        <v>12449</v>
      </c>
      <c r="G73" s="157" t="s">
        <v>12450</v>
      </c>
      <c r="H73" s="157"/>
      <c r="I73" s="157"/>
      <c r="J73" s="157"/>
      <c r="K73" s="157"/>
      <c r="L73" s="157"/>
      <c r="M73" s="157"/>
      <c r="N73" s="162"/>
      <c r="O73" s="162">
        <v>2015</v>
      </c>
      <c r="P73" s="162" t="s">
        <v>12552</v>
      </c>
    </row>
    <row r="74" spans="1:16" s="69" customFormat="1" ht="27" hidden="1" customHeight="1">
      <c r="A74" s="151">
        <v>42278</v>
      </c>
      <c r="B74" s="162" t="s">
        <v>103</v>
      </c>
      <c r="C74" s="162" t="s">
        <v>12368</v>
      </c>
      <c r="D74" s="162" t="s">
        <v>6185</v>
      </c>
      <c r="E74" s="162" t="s">
        <v>12426</v>
      </c>
      <c r="F74" s="162" t="s">
        <v>12440</v>
      </c>
      <c r="G74" s="157" t="s">
        <v>12441</v>
      </c>
      <c r="H74" s="157"/>
      <c r="I74" s="157"/>
      <c r="J74" s="157"/>
      <c r="K74" s="157"/>
      <c r="L74" s="157"/>
      <c r="M74" s="157"/>
      <c r="N74" s="162"/>
      <c r="O74" s="162">
        <v>2015</v>
      </c>
      <c r="P74" s="162" t="s">
        <v>12552</v>
      </c>
    </row>
    <row r="75" spans="1:16" s="69" customFormat="1" ht="27" hidden="1" customHeight="1">
      <c r="A75" s="151">
        <v>42278</v>
      </c>
      <c r="B75" s="162" t="s">
        <v>103</v>
      </c>
      <c r="C75" s="162" t="s">
        <v>12368</v>
      </c>
      <c r="D75" s="162" t="s">
        <v>6185</v>
      </c>
      <c r="E75" s="162" t="s">
        <v>12433</v>
      </c>
      <c r="F75" s="162" t="s">
        <v>12454</v>
      </c>
      <c r="G75" s="157" t="s">
        <v>12455</v>
      </c>
      <c r="H75" s="157"/>
      <c r="I75" s="157"/>
      <c r="J75" s="157"/>
      <c r="K75" s="157"/>
      <c r="L75" s="157"/>
      <c r="M75" s="157"/>
      <c r="N75" s="162"/>
      <c r="O75" s="162">
        <v>2015</v>
      </c>
      <c r="P75" s="162" t="s">
        <v>12552</v>
      </c>
    </row>
    <row r="76" spans="1:16" s="69" customFormat="1" ht="27" hidden="1" customHeight="1">
      <c r="A76" s="151">
        <v>42278</v>
      </c>
      <c r="B76" s="162" t="s">
        <v>97</v>
      </c>
      <c r="C76" s="162" t="s">
        <v>12365</v>
      </c>
      <c r="D76" s="162" t="s">
        <v>6185</v>
      </c>
      <c r="E76" s="162" t="s">
        <v>12426</v>
      </c>
      <c r="F76" s="162" t="s">
        <v>12427</v>
      </c>
      <c r="G76" s="157" t="s">
        <v>12428</v>
      </c>
      <c r="H76" s="157"/>
      <c r="I76" s="157"/>
      <c r="J76" s="157"/>
      <c r="K76" s="157"/>
      <c r="L76" s="157"/>
      <c r="M76" s="157"/>
      <c r="N76" s="162"/>
      <c r="O76" s="162">
        <v>2015</v>
      </c>
      <c r="P76" s="162" t="s">
        <v>12552</v>
      </c>
    </row>
    <row r="77" spans="1:16" s="69" customFormat="1" ht="27" hidden="1" customHeight="1">
      <c r="A77" s="151">
        <v>42278</v>
      </c>
      <c r="B77" s="162" t="s">
        <v>12460</v>
      </c>
      <c r="C77" s="162" t="s">
        <v>7657</v>
      </c>
      <c r="D77" s="162" t="s">
        <v>6185</v>
      </c>
      <c r="E77" s="162" t="s">
        <v>12426</v>
      </c>
      <c r="F77" s="162" t="s">
        <v>12427</v>
      </c>
      <c r="G77" s="157" t="s">
        <v>12428</v>
      </c>
      <c r="H77" s="157"/>
      <c r="I77" s="157"/>
      <c r="J77" s="157"/>
      <c r="K77" s="157"/>
      <c r="L77" s="157"/>
      <c r="M77" s="157"/>
      <c r="N77" s="162"/>
      <c r="O77" s="162">
        <v>2015</v>
      </c>
      <c r="P77" s="162" t="s">
        <v>12552</v>
      </c>
    </row>
    <row r="78" spans="1:16" s="69" customFormat="1" ht="27" hidden="1" customHeight="1">
      <c r="A78" s="151">
        <v>42278</v>
      </c>
      <c r="B78" s="162" t="s">
        <v>12460</v>
      </c>
      <c r="C78" s="162" t="s">
        <v>7657</v>
      </c>
      <c r="D78" s="162" t="s">
        <v>6185</v>
      </c>
      <c r="E78" s="162" t="s">
        <v>12426</v>
      </c>
      <c r="F78" s="162" t="s">
        <v>12440</v>
      </c>
      <c r="G78" s="157" t="s">
        <v>12441</v>
      </c>
      <c r="H78" s="157"/>
      <c r="I78" s="157"/>
      <c r="J78" s="157"/>
      <c r="K78" s="157"/>
      <c r="L78" s="157"/>
      <c r="M78" s="157"/>
      <c r="N78" s="162"/>
      <c r="O78" s="162">
        <v>2015</v>
      </c>
      <c r="P78" s="162" t="s">
        <v>12552</v>
      </c>
    </row>
    <row r="79" spans="1:16" s="69" customFormat="1" ht="27" hidden="1" customHeight="1">
      <c r="A79" s="151">
        <v>42278</v>
      </c>
      <c r="B79" s="162" t="s">
        <v>121</v>
      </c>
      <c r="C79" s="162" t="s">
        <v>7657</v>
      </c>
      <c r="D79" s="162" t="s">
        <v>6185</v>
      </c>
      <c r="E79" s="162" t="s">
        <v>12426</v>
      </c>
      <c r="F79" s="162" t="s">
        <v>12427</v>
      </c>
      <c r="G79" s="157" t="s">
        <v>12428</v>
      </c>
      <c r="H79" s="157"/>
      <c r="I79" s="157"/>
      <c r="J79" s="157"/>
      <c r="K79" s="157"/>
      <c r="L79" s="157"/>
      <c r="M79" s="157"/>
      <c r="N79" s="162"/>
      <c r="O79" s="162">
        <v>2015</v>
      </c>
      <c r="P79" s="162" t="s">
        <v>12552</v>
      </c>
    </row>
    <row r="80" spans="1:16" s="69" customFormat="1" ht="27" hidden="1" customHeight="1">
      <c r="A80" s="151">
        <v>42278</v>
      </c>
      <c r="B80" s="162" t="s">
        <v>177</v>
      </c>
      <c r="C80" s="162" t="s">
        <v>12365</v>
      </c>
      <c r="D80" s="162" t="s">
        <v>6185</v>
      </c>
      <c r="E80" s="162" t="s">
        <v>12426</v>
      </c>
      <c r="F80" s="162" t="s">
        <v>12427</v>
      </c>
      <c r="G80" s="157" t="s">
        <v>12428</v>
      </c>
      <c r="H80" s="157"/>
      <c r="I80" s="157"/>
      <c r="J80" s="157"/>
      <c r="K80" s="157"/>
      <c r="L80" s="157"/>
      <c r="M80" s="157"/>
      <c r="N80" s="162"/>
      <c r="O80" s="162">
        <v>2015</v>
      </c>
      <c r="P80" s="162" t="s">
        <v>12552</v>
      </c>
    </row>
    <row r="81" spans="1:16" s="69" customFormat="1" ht="27" hidden="1" customHeight="1">
      <c r="A81" s="151">
        <v>42278</v>
      </c>
      <c r="B81" s="162" t="s">
        <v>177</v>
      </c>
      <c r="C81" s="162" t="s">
        <v>12365</v>
      </c>
      <c r="D81" s="162" t="s">
        <v>6185</v>
      </c>
      <c r="E81" s="162" t="s">
        <v>12426</v>
      </c>
      <c r="F81" s="162" t="s">
        <v>12449</v>
      </c>
      <c r="G81" s="157" t="s">
        <v>12450</v>
      </c>
      <c r="H81" s="157"/>
      <c r="I81" s="157"/>
      <c r="J81" s="157"/>
      <c r="K81" s="157"/>
      <c r="L81" s="157"/>
      <c r="M81" s="157"/>
      <c r="N81" s="162"/>
      <c r="O81" s="162">
        <v>2015</v>
      </c>
      <c r="P81" s="162" t="s">
        <v>12552</v>
      </c>
    </row>
    <row r="82" spans="1:16" s="69" customFormat="1" ht="27" hidden="1" customHeight="1">
      <c r="A82" s="151">
        <v>42278</v>
      </c>
      <c r="B82" s="162" t="s">
        <v>177</v>
      </c>
      <c r="C82" s="162" t="s">
        <v>12365</v>
      </c>
      <c r="D82" s="162" t="s">
        <v>6185</v>
      </c>
      <c r="E82" s="162" t="s">
        <v>12426</v>
      </c>
      <c r="F82" s="162" t="s">
        <v>12440</v>
      </c>
      <c r="G82" s="157" t="s">
        <v>12441</v>
      </c>
      <c r="H82" s="157"/>
      <c r="I82" s="157"/>
      <c r="J82" s="157"/>
      <c r="K82" s="157"/>
      <c r="L82" s="157"/>
      <c r="M82" s="157"/>
      <c r="N82" s="162"/>
      <c r="O82" s="162">
        <v>2015</v>
      </c>
      <c r="P82" s="162" t="s">
        <v>12552</v>
      </c>
    </row>
    <row r="83" spans="1:16" s="69" customFormat="1" ht="27" hidden="1" customHeight="1">
      <c r="A83" s="151">
        <v>42278</v>
      </c>
      <c r="B83" s="162" t="s">
        <v>143</v>
      </c>
      <c r="C83" s="162" t="s">
        <v>12364</v>
      </c>
      <c r="D83" s="162" t="s">
        <v>6185</v>
      </c>
      <c r="E83" s="162" t="s">
        <v>12426</v>
      </c>
      <c r="F83" s="162" t="s">
        <v>12427</v>
      </c>
      <c r="G83" s="157" t="s">
        <v>12428</v>
      </c>
      <c r="H83" s="157"/>
      <c r="I83" s="157"/>
      <c r="J83" s="157"/>
      <c r="K83" s="157"/>
      <c r="L83" s="157"/>
      <c r="M83" s="157"/>
      <c r="N83" s="162"/>
      <c r="O83" s="162">
        <v>2015</v>
      </c>
      <c r="P83" s="162" t="s">
        <v>12552</v>
      </c>
    </row>
    <row r="84" spans="1:16" s="69" customFormat="1" ht="27" hidden="1" customHeight="1">
      <c r="A84" s="151">
        <v>42278</v>
      </c>
      <c r="B84" s="162" t="s">
        <v>143</v>
      </c>
      <c r="C84" s="162" t="s">
        <v>12364</v>
      </c>
      <c r="D84" s="162" t="s">
        <v>6185</v>
      </c>
      <c r="E84" s="162" t="s">
        <v>12433</v>
      </c>
      <c r="F84" s="162" t="s">
        <v>12437</v>
      </c>
      <c r="G84" s="157" t="s">
        <v>12292</v>
      </c>
      <c r="H84" s="157"/>
      <c r="I84" s="157"/>
      <c r="J84" s="157"/>
      <c r="K84" s="157"/>
      <c r="L84" s="157"/>
      <c r="M84" s="157"/>
      <c r="N84" s="162"/>
      <c r="O84" s="162">
        <v>2015</v>
      </c>
      <c r="P84" s="162" t="s">
        <v>12552</v>
      </c>
    </row>
    <row r="85" spans="1:16" s="69" customFormat="1" ht="27" hidden="1" customHeight="1">
      <c r="A85" s="151">
        <v>42278</v>
      </c>
      <c r="B85" s="162" t="s">
        <v>143</v>
      </c>
      <c r="C85" s="162" t="s">
        <v>12364</v>
      </c>
      <c r="D85" s="162" t="s">
        <v>6185</v>
      </c>
      <c r="E85" s="162" t="s">
        <v>12433</v>
      </c>
      <c r="F85" s="162" t="s">
        <v>12438</v>
      </c>
      <c r="G85" s="157" t="s">
        <v>12293</v>
      </c>
      <c r="H85" s="157"/>
      <c r="I85" s="157"/>
      <c r="J85" s="157"/>
      <c r="K85" s="157"/>
      <c r="L85" s="157"/>
      <c r="M85" s="157"/>
      <c r="N85" s="162"/>
      <c r="O85" s="162">
        <v>2015</v>
      </c>
      <c r="P85" s="162" t="s">
        <v>12552</v>
      </c>
    </row>
    <row r="86" spans="1:16" s="69" customFormat="1" ht="27" hidden="1" customHeight="1">
      <c r="A86" s="151">
        <v>42278</v>
      </c>
      <c r="B86" s="162" t="s">
        <v>143</v>
      </c>
      <c r="C86" s="162" t="s">
        <v>12364</v>
      </c>
      <c r="D86" s="162" t="s">
        <v>6185</v>
      </c>
      <c r="E86" s="162" t="s">
        <v>12433</v>
      </c>
      <c r="F86" s="162" t="s">
        <v>12439</v>
      </c>
      <c r="G86" s="157" t="s">
        <v>12294</v>
      </c>
      <c r="H86" s="157"/>
      <c r="I86" s="157"/>
      <c r="J86" s="157"/>
      <c r="K86" s="157"/>
      <c r="L86" s="157"/>
      <c r="M86" s="157"/>
      <c r="N86" s="162"/>
      <c r="O86" s="162">
        <v>2015</v>
      </c>
      <c r="P86" s="162" t="s">
        <v>12552</v>
      </c>
    </row>
    <row r="87" spans="1:16" s="69" customFormat="1" ht="27" hidden="1" customHeight="1">
      <c r="A87" s="151">
        <v>42278</v>
      </c>
      <c r="B87" s="162" t="s">
        <v>175</v>
      </c>
      <c r="C87" s="162" t="s">
        <v>12368</v>
      </c>
      <c r="D87" s="162" t="s">
        <v>6185</v>
      </c>
      <c r="E87" s="162" t="s">
        <v>12426</v>
      </c>
      <c r="F87" s="162" t="s">
        <v>12427</v>
      </c>
      <c r="G87" s="157" t="s">
        <v>12428</v>
      </c>
      <c r="H87" s="157"/>
      <c r="I87" s="157"/>
      <c r="J87" s="157"/>
      <c r="K87" s="157"/>
      <c r="L87" s="157"/>
      <c r="M87" s="157"/>
      <c r="N87" s="162"/>
      <c r="O87" s="162">
        <v>2015</v>
      </c>
      <c r="P87" s="162" t="s">
        <v>12552</v>
      </c>
    </row>
    <row r="88" spans="1:16" s="69" customFormat="1" ht="27" hidden="1" customHeight="1">
      <c r="A88" s="151">
        <v>42278</v>
      </c>
      <c r="B88" s="162" t="s">
        <v>175</v>
      </c>
      <c r="C88" s="162" t="s">
        <v>12368</v>
      </c>
      <c r="D88" s="162" t="s">
        <v>6185</v>
      </c>
      <c r="E88" s="162" t="s">
        <v>12426</v>
      </c>
      <c r="F88" s="162" t="s">
        <v>12440</v>
      </c>
      <c r="G88" s="157" t="s">
        <v>12441</v>
      </c>
      <c r="H88" s="157"/>
      <c r="I88" s="157"/>
      <c r="J88" s="157"/>
      <c r="K88" s="157"/>
      <c r="L88" s="157"/>
      <c r="M88" s="157"/>
      <c r="N88" s="162"/>
      <c r="O88" s="162">
        <v>2015</v>
      </c>
      <c r="P88" s="162" t="s">
        <v>12552</v>
      </c>
    </row>
    <row r="89" spans="1:16" s="69" customFormat="1" ht="27" hidden="1" customHeight="1">
      <c r="A89" s="151">
        <v>42278</v>
      </c>
      <c r="B89" s="162" t="s">
        <v>209</v>
      </c>
      <c r="C89" s="162" t="s">
        <v>12365</v>
      </c>
      <c r="D89" s="162" t="s">
        <v>6198</v>
      </c>
      <c r="E89" s="162" t="s">
        <v>12433</v>
      </c>
      <c r="F89" s="162" t="s">
        <v>12454</v>
      </c>
      <c r="G89" s="157" t="s">
        <v>12455</v>
      </c>
      <c r="H89" s="157"/>
      <c r="I89" s="157"/>
      <c r="J89" s="157"/>
      <c r="K89" s="157"/>
      <c r="L89" s="157"/>
      <c r="M89" s="157"/>
      <c r="N89" s="162"/>
      <c r="O89" s="162">
        <v>2015</v>
      </c>
      <c r="P89" s="162" t="s">
        <v>12552</v>
      </c>
    </row>
    <row r="90" spans="1:16" s="69" customFormat="1" ht="27" hidden="1" customHeight="1">
      <c r="A90" s="151">
        <v>42278</v>
      </c>
      <c r="B90" s="162" t="s">
        <v>205</v>
      </c>
      <c r="C90" s="162" t="s">
        <v>12365</v>
      </c>
      <c r="D90" s="162" t="s">
        <v>6198</v>
      </c>
      <c r="E90" s="162" t="s">
        <v>12433</v>
      </c>
      <c r="F90" s="162" t="s">
        <v>12454</v>
      </c>
      <c r="G90" s="157" t="s">
        <v>12455</v>
      </c>
      <c r="H90" s="157"/>
      <c r="I90" s="157"/>
      <c r="J90" s="157"/>
      <c r="K90" s="157"/>
      <c r="L90" s="157"/>
      <c r="M90" s="157"/>
      <c r="N90" s="162"/>
      <c r="O90" s="162">
        <v>2015</v>
      </c>
      <c r="P90" s="162" t="s">
        <v>12552</v>
      </c>
    </row>
    <row r="91" spans="1:16" s="69" customFormat="1" ht="27" hidden="1" customHeight="1">
      <c r="A91" s="151">
        <v>42278</v>
      </c>
      <c r="B91" s="162" t="s">
        <v>221</v>
      </c>
      <c r="C91" s="162" t="s">
        <v>12365</v>
      </c>
      <c r="D91" s="162" t="s">
        <v>6198</v>
      </c>
      <c r="E91" s="162" t="s">
        <v>12426</v>
      </c>
      <c r="F91" s="162" t="s">
        <v>12427</v>
      </c>
      <c r="G91" s="157" t="s">
        <v>12428</v>
      </c>
      <c r="H91" s="157"/>
      <c r="I91" s="157"/>
      <c r="J91" s="157"/>
      <c r="K91" s="157"/>
      <c r="L91" s="157"/>
      <c r="M91" s="157"/>
      <c r="N91" s="162"/>
      <c r="O91" s="162">
        <v>2015</v>
      </c>
      <c r="P91" s="162" t="s">
        <v>12552</v>
      </c>
    </row>
    <row r="92" spans="1:16" s="69" customFormat="1" ht="27" hidden="1" customHeight="1">
      <c r="A92" s="151">
        <v>42278</v>
      </c>
      <c r="B92" s="162" t="s">
        <v>221</v>
      </c>
      <c r="C92" s="162" t="s">
        <v>12365</v>
      </c>
      <c r="D92" s="162" t="s">
        <v>6198</v>
      </c>
      <c r="E92" s="162" t="s">
        <v>12433</v>
      </c>
      <c r="F92" s="162" t="s">
        <v>12437</v>
      </c>
      <c r="G92" s="157" t="s">
        <v>12292</v>
      </c>
      <c r="H92" s="157"/>
      <c r="I92" s="157"/>
      <c r="J92" s="157"/>
      <c r="K92" s="157"/>
      <c r="L92" s="157"/>
      <c r="M92" s="157"/>
      <c r="N92" s="162"/>
      <c r="O92" s="162">
        <v>2015</v>
      </c>
      <c r="P92" s="162" t="s">
        <v>12552</v>
      </c>
    </row>
    <row r="93" spans="1:16" s="69" customFormat="1" ht="27" hidden="1" customHeight="1">
      <c r="A93" s="151">
        <v>42278</v>
      </c>
      <c r="B93" s="162" t="s">
        <v>221</v>
      </c>
      <c r="C93" s="162" t="s">
        <v>12365</v>
      </c>
      <c r="D93" s="162" t="s">
        <v>6198</v>
      </c>
      <c r="E93" s="162" t="s">
        <v>12433</v>
      </c>
      <c r="F93" s="162" t="s">
        <v>12438</v>
      </c>
      <c r="G93" s="157" t="s">
        <v>12293</v>
      </c>
      <c r="H93" s="157"/>
      <c r="I93" s="157"/>
      <c r="J93" s="157"/>
      <c r="K93" s="157"/>
      <c r="L93" s="157"/>
      <c r="M93" s="157"/>
      <c r="N93" s="162"/>
      <c r="O93" s="162">
        <v>2015</v>
      </c>
      <c r="P93" s="162" t="s">
        <v>12552</v>
      </c>
    </row>
    <row r="94" spans="1:16" s="69" customFormat="1" ht="27" hidden="1" customHeight="1">
      <c r="A94" s="151">
        <v>42278</v>
      </c>
      <c r="B94" s="162" t="s">
        <v>221</v>
      </c>
      <c r="C94" s="162" t="s">
        <v>12365</v>
      </c>
      <c r="D94" s="162" t="s">
        <v>6198</v>
      </c>
      <c r="E94" s="162" t="s">
        <v>12433</v>
      </c>
      <c r="F94" s="162" t="s">
        <v>12439</v>
      </c>
      <c r="G94" s="157" t="s">
        <v>12294</v>
      </c>
      <c r="H94" s="157"/>
      <c r="I94" s="157"/>
      <c r="J94" s="157"/>
      <c r="K94" s="157"/>
      <c r="L94" s="157"/>
      <c r="M94" s="157"/>
      <c r="N94" s="162"/>
      <c r="O94" s="162">
        <v>2015</v>
      </c>
      <c r="P94" s="162" t="s">
        <v>12552</v>
      </c>
    </row>
    <row r="95" spans="1:16" s="69" customFormat="1" ht="27" hidden="1" customHeight="1">
      <c r="A95" s="151">
        <v>42278</v>
      </c>
      <c r="B95" s="162" t="s">
        <v>225</v>
      </c>
      <c r="C95" s="162" t="s">
        <v>12366</v>
      </c>
      <c r="D95" s="162" t="s">
        <v>12459</v>
      </c>
      <c r="E95" s="162" t="s">
        <v>12426</v>
      </c>
      <c r="F95" s="162" t="s">
        <v>12427</v>
      </c>
      <c r="G95" s="157" t="s">
        <v>12428</v>
      </c>
      <c r="H95" s="157"/>
      <c r="I95" s="157"/>
      <c r="J95" s="157"/>
      <c r="K95" s="157"/>
      <c r="L95" s="157"/>
      <c r="M95" s="157"/>
      <c r="N95" s="162"/>
      <c r="O95" s="162">
        <v>2015</v>
      </c>
      <c r="P95" s="162" t="s">
        <v>12552</v>
      </c>
    </row>
    <row r="96" spans="1:16" s="69" customFormat="1" ht="27" hidden="1" customHeight="1">
      <c r="A96" s="151">
        <v>42278</v>
      </c>
      <c r="B96" s="162" t="s">
        <v>225</v>
      </c>
      <c r="C96" s="162" t="s">
        <v>12366</v>
      </c>
      <c r="D96" s="162" t="s">
        <v>12459</v>
      </c>
      <c r="E96" s="162" t="s">
        <v>12426</v>
      </c>
      <c r="F96" s="162" t="s">
        <v>12449</v>
      </c>
      <c r="G96" s="157" t="s">
        <v>12450</v>
      </c>
      <c r="H96" s="157"/>
      <c r="I96" s="157"/>
      <c r="J96" s="157"/>
      <c r="K96" s="157"/>
      <c r="L96" s="157"/>
      <c r="M96" s="157"/>
      <c r="N96" s="162"/>
      <c r="O96" s="162">
        <v>2015</v>
      </c>
      <c r="P96" s="162" t="s">
        <v>12552</v>
      </c>
    </row>
    <row r="97" spans="1:16" s="69" customFormat="1" ht="27" hidden="1" customHeight="1">
      <c r="A97" s="151">
        <v>42278</v>
      </c>
      <c r="B97" s="162" t="s">
        <v>241</v>
      </c>
      <c r="C97" s="162" t="s">
        <v>12368</v>
      </c>
      <c r="D97" s="162" t="s">
        <v>6198</v>
      </c>
      <c r="E97" s="162" t="s">
        <v>12426</v>
      </c>
      <c r="F97" s="162" t="s">
        <v>12427</v>
      </c>
      <c r="G97" s="157" t="s">
        <v>12428</v>
      </c>
      <c r="H97" s="157"/>
      <c r="I97" s="157"/>
      <c r="J97" s="157"/>
      <c r="K97" s="157"/>
      <c r="L97" s="157"/>
      <c r="M97" s="157"/>
      <c r="N97" s="162"/>
      <c r="O97" s="162">
        <v>2015</v>
      </c>
      <c r="P97" s="162" t="s">
        <v>12552</v>
      </c>
    </row>
    <row r="98" spans="1:16" s="69" customFormat="1" ht="27" hidden="1" customHeight="1">
      <c r="A98" s="151">
        <v>42278</v>
      </c>
      <c r="B98" s="162" t="s">
        <v>241</v>
      </c>
      <c r="C98" s="162" t="s">
        <v>12368</v>
      </c>
      <c r="D98" s="162" t="s">
        <v>6198</v>
      </c>
      <c r="E98" s="162" t="s">
        <v>12433</v>
      </c>
      <c r="F98" s="162" t="s">
        <v>12454</v>
      </c>
      <c r="G98" s="157" t="s">
        <v>12455</v>
      </c>
      <c r="H98" s="157"/>
      <c r="I98" s="157"/>
      <c r="J98" s="157"/>
      <c r="K98" s="157"/>
      <c r="L98" s="157"/>
      <c r="M98" s="157"/>
      <c r="N98" s="162"/>
      <c r="O98" s="162">
        <v>2015</v>
      </c>
      <c r="P98" s="162" t="s">
        <v>12552</v>
      </c>
    </row>
    <row r="99" spans="1:16" s="69" customFormat="1" ht="27" hidden="1" customHeight="1">
      <c r="A99" s="151">
        <v>42278</v>
      </c>
      <c r="B99" s="162" t="s">
        <v>249</v>
      </c>
      <c r="C99" s="162" t="s">
        <v>12364</v>
      </c>
      <c r="D99" s="162" t="s">
        <v>6198</v>
      </c>
      <c r="E99" s="162" t="s">
        <v>12426</v>
      </c>
      <c r="F99" s="162" t="s">
        <v>12427</v>
      </c>
      <c r="G99" s="157" t="s">
        <v>12428</v>
      </c>
      <c r="H99" s="157"/>
      <c r="I99" s="157"/>
      <c r="J99" s="157"/>
      <c r="K99" s="157"/>
      <c r="L99" s="157"/>
      <c r="M99" s="157"/>
      <c r="N99" s="162"/>
      <c r="O99" s="162">
        <v>2015</v>
      </c>
      <c r="P99" s="162" t="s">
        <v>12552</v>
      </c>
    </row>
    <row r="100" spans="1:16" s="69" customFormat="1" ht="27" hidden="1" customHeight="1">
      <c r="A100" s="151">
        <v>42278</v>
      </c>
      <c r="B100" s="162" t="s">
        <v>263</v>
      </c>
      <c r="C100" s="162" t="s">
        <v>12364</v>
      </c>
      <c r="D100" s="162" t="s">
        <v>6185</v>
      </c>
      <c r="E100" s="162" t="s">
        <v>12426</v>
      </c>
      <c r="F100" s="162" t="s">
        <v>12427</v>
      </c>
      <c r="G100" s="157" t="s">
        <v>12428</v>
      </c>
      <c r="H100" s="157"/>
      <c r="I100" s="157"/>
      <c r="J100" s="157"/>
      <c r="K100" s="157"/>
      <c r="L100" s="157"/>
      <c r="M100" s="157"/>
      <c r="N100" s="162"/>
      <c r="O100" s="162">
        <v>2015</v>
      </c>
      <c r="P100" s="162" t="s">
        <v>12552</v>
      </c>
    </row>
    <row r="101" spans="1:16" s="69" customFormat="1" ht="27" hidden="1" customHeight="1">
      <c r="A101" s="151">
        <v>42278</v>
      </c>
      <c r="B101" s="162" t="s">
        <v>263</v>
      </c>
      <c r="C101" s="162" t="s">
        <v>12364</v>
      </c>
      <c r="D101" s="162" t="s">
        <v>6185</v>
      </c>
      <c r="E101" s="162" t="s">
        <v>12426</v>
      </c>
      <c r="F101" s="162" t="s">
        <v>12440</v>
      </c>
      <c r="G101" s="157" t="s">
        <v>12441</v>
      </c>
      <c r="H101" s="157"/>
      <c r="I101" s="157"/>
      <c r="J101" s="157"/>
      <c r="K101" s="157"/>
      <c r="L101" s="157"/>
      <c r="M101" s="157"/>
      <c r="N101" s="162"/>
      <c r="O101" s="162">
        <v>2015</v>
      </c>
      <c r="P101" s="162" t="s">
        <v>12552</v>
      </c>
    </row>
    <row r="102" spans="1:16" s="69" customFormat="1" ht="27" hidden="1" customHeight="1">
      <c r="A102" s="151">
        <v>42278</v>
      </c>
      <c r="B102" s="162" t="s">
        <v>263</v>
      </c>
      <c r="C102" s="162" t="s">
        <v>12364</v>
      </c>
      <c r="D102" s="162" t="s">
        <v>6185</v>
      </c>
      <c r="E102" s="162" t="s">
        <v>12433</v>
      </c>
      <c r="F102" s="162" t="s">
        <v>12454</v>
      </c>
      <c r="G102" s="157" t="s">
        <v>12455</v>
      </c>
      <c r="H102" s="157"/>
      <c r="I102" s="157"/>
      <c r="J102" s="157"/>
      <c r="K102" s="157"/>
      <c r="L102" s="157"/>
      <c r="M102" s="157"/>
      <c r="N102" s="162"/>
      <c r="O102" s="162">
        <v>2015</v>
      </c>
      <c r="P102" s="162" t="s">
        <v>12552</v>
      </c>
    </row>
    <row r="103" spans="1:16" s="69" customFormat="1" ht="27" hidden="1" customHeight="1">
      <c r="A103" s="151">
        <v>42278</v>
      </c>
      <c r="B103" s="162" t="s">
        <v>253</v>
      </c>
      <c r="C103" s="162" t="s">
        <v>7657</v>
      </c>
      <c r="D103" s="162" t="s">
        <v>6185</v>
      </c>
      <c r="E103" s="162" t="s">
        <v>12426</v>
      </c>
      <c r="F103" s="162" t="s">
        <v>12427</v>
      </c>
      <c r="G103" s="157" t="s">
        <v>12428</v>
      </c>
      <c r="H103" s="157"/>
      <c r="I103" s="157"/>
      <c r="J103" s="157"/>
      <c r="K103" s="157"/>
      <c r="L103" s="157"/>
      <c r="M103" s="157"/>
      <c r="N103" s="162"/>
      <c r="O103" s="162">
        <v>2015</v>
      </c>
      <c r="P103" s="162" t="s">
        <v>12552</v>
      </c>
    </row>
    <row r="104" spans="1:16" s="69" customFormat="1" ht="27" hidden="1" customHeight="1">
      <c r="A104" s="151">
        <v>42278</v>
      </c>
      <c r="B104" s="162" t="s">
        <v>253</v>
      </c>
      <c r="C104" s="162" t="s">
        <v>7657</v>
      </c>
      <c r="D104" s="162" t="s">
        <v>6185</v>
      </c>
      <c r="E104" s="162" t="s">
        <v>12426</v>
      </c>
      <c r="F104" s="162" t="s">
        <v>12452</v>
      </c>
      <c r="G104" s="157" t="s">
        <v>12453</v>
      </c>
      <c r="H104" s="157"/>
      <c r="I104" s="157"/>
      <c r="J104" s="157"/>
      <c r="K104" s="157"/>
      <c r="L104" s="157"/>
      <c r="M104" s="157"/>
      <c r="N104" s="162"/>
      <c r="O104" s="162">
        <v>2015</v>
      </c>
      <c r="P104" s="162" t="s">
        <v>12552</v>
      </c>
    </row>
    <row r="105" spans="1:16" s="69" customFormat="1" ht="27" hidden="1" customHeight="1">
      <c r="A105" s="151">
        <v>42278</v>
      </c>
      <c r="B105" s="162" t="s">
        <v>253</v>
      </c>
      <c r="C105" s="162" t="s">
        <v>7657</v>
      </c>
      <c r="D105" s="162" t="s">
        <v>6185</v>
      </c>
      <c r="E105" s="162" t="s">
        <v>12426</v>
      </c>
      <c r="F105" s="162" t="s">
        <v>12449</v>
      </c>
      <c r="G105" s="157" t="s">
        <v>12450</v>
      </c>
      <c r="H105" s="157"/>
      <c r="I105" s="157"/>
      <c r="J105" s="157"/>
      <c r="K105" s="157"/>
      <c r="L105" s="157"/>
      <c r="M105" s="157"/>
      <c r="N105" s="162"/>
      <c r="O105" s="162">
        <v>2015</v>
      </c>
      <c r="P105" s="162" t="s">
        <v>12552</v>
      </c>
    </row>
    <row r="106" spans="1:16" s="69" customFormat="1" ht="27" hidden="1" customHeight="1">
      <c r="A106" s="151">
        <v>42278</v>
      </c>
      <c r="B106" s="162" t="s">
        <v>253</v>
      </c>
      <c r="C106" s="162" t="s">
        <v>7657</v>
      </c>
      <c r="D106" s="162" t="s">
        <v>6185</v>
      </c>
      <c r="E106" s="162" t="s">
        <v>12426</v>
      </c>
      <c r="F106" s="162" t="s">
        <v>12440</v>
      </c>
      <c r="G106" s="157" t="s">
        <v>12441</v>
      </c>
      <c r="H106" s="157" t="s">
        <v>12461</v>
      </c>
      <c r="I106" s="157"/>
      <c r="J106" s="157"/>
      <c r="K106" s="157"/>
      <c r="L106" s="157"/>
      <c r="M106" s="157"/>
      <c r="N106" s="162"/>
      <c r="O106" s="162">
        <v>2015</v>
      </c>
      <c r="P106" s="162" t="s">
        <v>12552</v>
      </c>
    </row>
    <row r="107" spans="1:16" s="69" customFormat="1" ht="27" hidden="1" customHeight="1">
      <c r="A107" s="151">
        <v>42278</v>
      </c>
      <c r="B107" s="162" t="s">
        <v>253</v>
      </c>
      <c r="C107" s="162" t="s">
        <v>7657</v>
      </c>
      <c r="D107" s="162" t="s">
        <v>6185</v>
      </c>
      <c r="E107" s="162" t="s">
        <v>12433</v>
      </c>
      <c r="F107" s="162" t="s">
        <v>12454</v>
      </c>
      <c r="G107" s="157" t="s">
        <v>12455</v>
      </c>
      <c r="H107" s="157"/>
      <c r="I107" s="157"/>
      <c r="J107" s="157"/>
      <c r="K107" s="157"/>
      <c r="L107" s="157"/>
      <c r="M107" s="157"/>
      <c r="N107" s="162"/>
      <c r="O107" s="162">
        <v>2015</v>
      </c>
      <c r="P107" s="162" t="s">
        <v>12552</v>
      </c>
    </row>
    <row r="108" spans="1:16" s="69" customFormat="1" ht="27" hidden="1" customHeight="1">
      <c r="A108" s="151">
        <v>42278</v>
      </c>
      <c r="B108" s="162" t="s">
        <v>281</v>
      </c>
      <c r="C108" s="162" t="s">
        <v>7657</v>
      </c>
      <c r="D108" s="162" t="s">
        <v>6185</v>
      </c>
      <c r="E108" s="162" t="s">
        <v>12426</v>
      </c>
      <c r="F108" s="162" t="s">
        <v>12427</v>
      </c>
      <c r="G108" s="157" t="s">
        <v>12428</v>
      </c>
      <c r="H108" s="157"/>
      <c r="I108" s="157"/>
      <c r="J108" s="157"/>
      <c r="K108" s="157"/>
      <c r="L108" s="157"/>
      <c r="M108" s="157"/>
      <c r="N108" s="162"/>
      <c r="O108" s="162">
        <v>2015</v>
      </c>
      <c r="P108" s="162" t="s">
        <v>12552</v>
      </c>
    </row>
    <row r="109" spans="1:16" s="69" customFormat="1" ht="27" hidden="1" customHeight="1">
      <c r="A109" s="151">
        <v>42278</v>
      </c>
      <c r="B109" s="162" t="s">
        <v>313</v>
      </c>
      <c r="C109" s="162" t="s">
        <v>12364</v>
      </c>
      <c r="D109" s="162" t="s">
        <v>6185</v>
      </c>
      <c r="E109" s="162" t="s">
        <v>12426</v>
      </c>
      <c r="F109" s="162" t="s">
        <v>12427</v>
      </c>
      <c r="G109" s="157" t="s">
        <v>12428</v>
      </c>
      <c r="H109" s="157"/>
      <c r="I109" s="157"/>
      <c r="J109" s="157"/>
      <c r="K109" s="157"/>
      <c r="L109" s="157"/>
      <c r="M109" s="157"/>
      <c r="N109" s="162"/>
      <c r="O109" s="162">
        <v>2015</v>
      </c>
      <c r="P109" s="162" t="s">
        <v>12552</v>
      </c>
    </row>
    <row r="110" spans="1:16" s="69" customFormat="1" ht="27" hidden="1" customHeight="1">
      <c r="A110" s="151">
        <v>42278</v>
      </c>
      <c r="B110" s="162" t="s">
        <v>313</v>
      </c>
      <c r="C110" s="162" t="s">
        <v>12364</v>
      </c>
      <c r="D110" s="162" t="s">
        <v>6185</v>
      </c>
      <c r="E110" s="162" t="s">
        <v>12426</v>
      </c>
      <c r="F110" s="162" t="s">
        <v>12449</v>
      </c>
      <c r="G110" s="157" t="s">
        <v>12450</v>
      </c>
      <c r="H110" s="157"/>
      <c r="I110" s="157"/>
      <c r="J110" s="157"/>
      <c r="K110" s="157"/>
      <c r="L110" s="157"/>
      <c r="M110" s="157"/>
      <c r="N110" s="162"/>
      <c r="O110" s="162">
        <v>2015</v>
      </c>
      <c r="P110" s="162" t="s">
        <v>12552</v>
      </c>
    </row>
    <row r="111" spans="1:16" s="69" customFormat="1" ht="27" hidden="1" customHeight="1">
      <c r="A111" s="151">
        <v>42278</v>
      </c>
      <c r="B111" s="162" t="s">
        <v>313</v>
      </c>
      <c r="C111" s="162" t="s">
        <v>12364</v>
      </c>
      <c r="D111" s="162" t="s">
        <v>6185</v>
      </c>
      <c r="E111" s="162" t="s">
        <v>12426</v>
      </c>
      <c r="F111" s="162" t="s">
        <v>12440</v>
      </c>
      <c r="G111" s="157" t="s">
        <v>12441</v>
      </c>
      <c r="H111" s="157"/>
      <c r="I111" s="157"/>
      <c r="J111" s="157"/>
      <c r="K111" s="157"/>
      <c r="L111" s="157"/>
      <c r="M111" s="157"/>
      <c r="N111" s="162"/>
      <c r="O111" s="162">
        <v>2015</v>
      </c>
      <c r="P111" s="162" t="s">
        <v>12552</v>
      </c>
    </row>
    <row r="112" spans="1:16" s="69" customFormat="1" ht="27" hidden="1" customHeight="1">
      <c r="A112" s="151">
        <v>42278</v>
      </c>
      <c r="B112" s="162" t="s">
        <v>313</v>
      </c>
      <c r="C112" s="162" t="s">
        <v>12364</v>
      </c>
      <c r="D112" s="162" t="s">
        <v>6185</v>
      </c>
      <c r="E112" s="162" t="s">
        <v>12433</v>
      </c>
      <c r="F112" s="162" t="s">
        <v>12454</v>
      </c>
      <c r="G112" s="157" t="s">
        <v>12455</v>
      </c>
      <c r="H112" s="157"/>
      <c r="I112" s="157"/>
      <c r="J112" s="157"/>
      <c r="K112" s="157"/>
      <c r="L112" s="157"/>
      <c r="M112" s="157"/>
      <c r="N112" s="162"/>
      <c r="O112" s="162">
        <v>2015</v>
      </c>
      <c r="P112" s="162" t="s">
        <v>12552</v>
      </c>
    </row>
    <row r="113" spans="1:16" s="69" customFormat="1" ht="27" hidden="1" customHeight="1">
      <c r="A113" s="151">
        <v>42278</v>
      </c>
      <c r="B113" s="162" t="s">
        <v>283</v>
      </c>
      <c r="C113" s="162" t="s">
        <v>12366</v>
      </c>
      <c r="D113" s="162" t="s">
        <v>6198</v>
      </c>
      <c r="E113" s="162" t="s">
        <v>12426</v>
      </c>
      <c r="F113" s="162" t="s">
        <v>12440</v>
      </c>
      <c r="G113" s="157" t="s">
        <v>12441</v>
      </c>
      <c r="H113" s="157"/>
      <c r="I113" s="157"/>
      <c r="J113" s="157"/>
      <c r="K113" s="157"/>
      <c r="L113" s="157"/>
      <c r="M113" s="157"/>
      <c r="N113" s="162"/>
      <c r="O113" s="162">
        <v>2015</v>
      </c>
      <c r="P113" s="162" t="s">
        <v>12552</v>
      </c>
    </row>
    <row r="114" spans="1:16" s="69" customFormat="1" ht="27" hidden="1" customHeight="1">
      <c r="A114" s="151">
        <v>42278</v>
      </c>
      <c r="B114" s="162" t="s">
        <v>283</v>
      </c>
      <c r="C114" s="162" t="s">
        <v>12366</v>
      </c>
      <c r="D114" s="162" t="s">
        <v>6198</v>
      </c>
      <c r="E114" s="162" t="s">
        <v>12426</v>
      </c>
      <c r="F114" s="162" t="s">
        <v>12452</v>
      </c>
      <c r="G114" s="157" t="s">
        <v>12453</v>
      </c>
      <c r="H114" s="157"/>
      <c r="I114" s="157"/>
      <c r="J114" s="157"/>
      <c r="K114" s="157"/>
      <c r="L114" s="157"/>
      <c r="M114" s="157"/>
      <c r="N114" s="162"/>
      <c r="O114" s="162">
        <v>2015</v>
      </c>
      <c r="P114" s="162" t="s">
        <v>12552</v>
      </c>
    </row>
    <row r="115" spans="1:16" s="69" customFormat="1" ht="27" hidden="1" customHeight="1">
      <c r="A115" s="151">
        <v>42278</v>
      </c>
      <c r="B115" s="162" t="s">
        <v>283</v>
      </c>
      <c r="C115" s="162" t="s">
        <v>12366</v>
      </c>
      <c r="D115" s="162" t="s">
        <v>6198</v>
      </c>
      <c r="E115" s="162" t="s">
        <v>12426</v>
      </c>
      <c r="F115" s="162" t="s">
        <v>12449</v>
      </c>
      <c r="G115" s="157" t="s">
        <v>12450</v>
      </c>
      <c r="H115" s="157"/>
      <c r="I115" s="157"/>
      <c r="J115" s="157"/>
      <c r="K115" s="157"/>
      <c r="L115" s="157"/>
      <c r="M115" s="157"/>
      <c r="N115" s="162"/>
      <c r="O115" s="162">
        <v>2015</v>
      </c>
      <c r="P115" s="162" t="s">
        <v>12552</v>
      </c>
    </row>
    <row r="116" spans="1:16" s="69" customFormat="1" ht="27" hidden="1" customHeight="1">
      <c r="A116" s="151">
        <v>42278</v>
      </c>
      <c r="B116" s="162" t="s">
        <v>291</v>
      </c>
      <c r="C116" s="162" t="s">
        <v>12364</v>
      </c>
      <c r="D116" s="162" t="s">
        <v>6185</v>
      </c>
      <c r="E116" s="162" t="s">
        <v>12426</v>
      </c>
      <c r="F116" s="162" t="s">
        <v>12449</v>
      </c>
      <c r="G116" s="157" t="s">
        <v>12450</v>
      </c>
      <c r="H116" s="157"/>
      <c r="I116" s="157"/>
      <c r="J116" s="157"/>
      <c r="K116" s="157"/>
      <c r="L116" s="157"/>
      <c r="M116" s="157"/>
      <c r="N116" s="162"/>
      <c r="O116" s="162">
        <v>2015</v>
      </c>
      <c r="P116" s="162" t="s">
        <v>12552</v>
      </c>
    </row>
    <row r="117" spans="1:16" s="69" customFormat="1" ht="27" hidden="1" customHeight="1">
      <c r="A117" s="151">
        <v>42278</v>
      </c>
      <c r="B117" s="162" t="s">
        <v>291</v>
      </c>
      <c r="C117" s="162" t="s">
        <v>12364</v>
      </c>
      <c r="D117" s="162" t="s">
        <v>6185</v>
      </c>
      <c r="E117" s="162" t="s">
        <v>12426</v>
      </c>
      <c r="F117" s="162" t="s">
        <v>12440</v>
      </c>
      <c r="G117" s="157" t="s">
        <v>12441</v>
      </c>
      <c r="H117" s="157"/>
      <c r="I117" s="157"/>
      <c r="J117" s="157"/>
      <c r="K117" s="157"/>
      <c r="L117" s="157"/>
      <c r="M117" s="157"/>
      <c r="N117" s="162"/>
      <c r="O117" s="162">
        <v>2015</v>
      </c>
      <c r="P117" s="162" t="s">
        <v>12552</v>
      </c>
    </row>
    <row r="118" spans="1:16" s="69" customFormat="1" ht="27" hidden="1" customHeight="1">
      <c r="A118" s="151">
        <v>42278</v>
      </c>
      <c r="B118" s="162" t="s">
        <v>291</v>
      </c>
      <c r="C118" s="162" t="s">
        <v>12364</v>
      </c>
      <c r="D118" s="162" t="s">
        <v>6185</v>
      </c>
      <c r="E118" s="162" t="s">
        <v>12433</v>
      </c>
      <c r="F118" s="162" t="s">
        <v>12454</v>
      </c>
      <c r="G118" s="157" t="s">
        <v>12455</v>
      </c>
      <c r="H118" s="157"/>
      <c r="I118" s="157"/>
      <c r="J118" s="157"/>
      <c r="K118" s="157"/>
      <c r="L118" s="157"/>
      <c r="M118" s="157"/>
      <c r="N118" s="162"/>
      <c r="O118" s="162">
        <v>2015</v>
      </c>
      <c r="P118" s="162" t="s">
        <v>12552</v>
      </c>
    </row>
    <row r="119" spans="1:16" s="69" customFormat="1" ht="27" hidden="1" customHeight="1">
      <c r="A119" s="151">
        <v>42278</v>
      </c>
      <c r="B119" s="162" t="s">
        <v>305</v>
      </c>
      <c r="C119" s="162" t="s">
        <v>7657</v>
      </c>
      <c r="D119" s="162" t="s">
        <v>6185</v>
      </c>
      <c r="E119" s="162" t="s">
        <v>12426</v>
      </c>
      <c r="F119" s="162" t="s">
        <v>12427</v>
      </c>
      <c r="G119" s="157" t="s">
        <v>12428</v>
      </c>
      <c r="H119" s="157"/>
      <c r="I119" s="157"/>
      <c r="J119" s="157"/>
      <c r="K119" s="157"/>
      <c r="L119" s="157"/>
      <c r="M119" s="157"/>
      <c r="N119" s="162"/>
      <c r="O119" s="162">
        <v>2015</v>
      </c>
      <c r="P119" s="162" t="s">
        <v>12552</v>
      </c>
    </row>
    <row r="120" spans="1:16" s="69" customFormat="1" ht="27" hidden="1" customHeight="1">
      <c r="A120" s="151">
        <v>42278</v>
      </c>
      <c r="B120" s="162" t="s">
        <v>305</v>
      </c>
      <c r="C120" s="162" t="s">
        <v>7657</v>
      </c>
      <c r="D120" s="162" t="s">
        <v>6185</v>
      </c>
      <c r="E120" s="162" t="s">
        <v>12426</v>
      </c>
      <c r="F120" s="162" t="s">
        <v>12449</v>
      </c>
      <c r="G120" s="157" t="s">
        <v>12450</v>
      </c>
      <c r="H120" s="157"/>
      <c r="I120" s="157"/>
      <c r="J120" s="157"/>
      <c r="K120" s="157"/>
      <c r="L120" s="157"/>
      <c r="M120" s="157"/>
      <c r="N120" s="162"/>
      <c r="O120" s="162">
        <v>2015</v>
      </c>
      <c r="P120" s="162" t="s">
        <v>12552</v>
      </c>
    </row>
    <row r="121" spans="1:16" s="69" customFormat="1" ht="27" hidden="1" customHeight="1">
      <c r="A121" s="151">
        <v>42278</v>
      </c>
      <c r="B121" s="162" t="s">
        <v>305</v>
      </c>
      <c r="C121" s="162" t="s">
        <v>7657</v>
      </c>
      <c r="D121" s="162" t="s">
        <v>6185</v>
      </c>
      <c r="E121" s="162" t="s">
        <v>12426</v>
      </c>
      <c r="F121" s="162" t="s">
        <v>12440</v>
      </c>
      <c r="G121" s="157" t="s">
        <v>12441</v>
      </c>
      <c r="H121" s="157"/>
      <c r="I121" s="157"/>
      <c r="J121" s="157"/>
      <c r="K121" s="157"/>
      <c r="L121" s="157"/>
      <c r="M121" s="157"/>
      <c r="N121" s="162"/>
      <c r="O121" s="162">
        <v>2015</v>
      </c>
      <c r="P121" s="162" t="s">
        <v>12552</v>
      </c>
    </row>
    <row r="122" spans="1:16" s="69" customFormat="1" ht="27" hidden="1" customHeight="1">
      <c r="A122" s="151">
        <v>42278</v>
      </c>
      <c r="B122" s="162" t="s">
        <v>275</v>
      </c>
      <c r="C122" s="162" t="s">
        <v>12365</v>
      </c>
      <c r="D122" s="162" t="s">
        <v>6185</v>
      </c>
      <c r="E122" s="162" t="s">
        <v>12433</v>
      </c>
      <c r="F122" s="162" t="s">
        <v>12454</v>
      </c>
      <c r="G122" s="157" t="s">
        <v>12455</v>
      </c>
      <c r="H122" s="157"/>
      <c r="I122" s="157"/>
      <c r="J122" s="157"/>
      <c r="K122" s="157"/>
      <c r="L122" s="157"/>
      <c r="M122" s="157"/>
      <c r="N122" s="162"/>
      <c r="O122" s="162">
        <v>2015</v>
      </c>
      <c r="P122" s="162" t="s">
        <v>12552</v>
      </c>
    </row>
    <row r="123" spans="1:16" s="69" customFormat="1" ht="27" hidden="1" customHeight="1">
      <c r="A123" s="151">
        <v>42278</v>
      </c>
      <c r="B123" s="162" t="s">
        <v>303</v>
      </c>
      <c r="C123" s="162" t="s">
        <v>7657</v>
      </c>
      <c r="D123" s="162" t="s">
        <v>6185</v>
      </c>
      <c r="E123" s="162" t="s">
        <v>12426</v>
      </c>
      <c r="F123" s="162" t="s">
        <v>12427</v>
      </c>
      <c r="G123" s="157" t="s">
        <v>12428</v>
      </c>
      <c r="H123" s="157"/>
      <c r="I123" s="157"/>
      <c r="J123" s="157"/>
      <c r="K123" s="157"/>
      <c r="L123" s="157"/>
      <c r="M123" s="157"/>
      <c r="N123" s="162"/>
      <c r="O123" s="162">
        <v>2015</v>
      </c>
      <c r="P123" s="162" t="s">
        <v>12552</v>
      </c>
    </row>
    <row r="124" spans="1:16" s="69" customFormat="1" ht="27" hidden="1" customHeight="1">
      <c r="A124" s="151">
        <v>42278</v>
      </c>
      <c r="B124" s="162" t="s">
        <v>303</v>
      </c>
      <c r="C124" s="162" t="s">
        <v>7657</v>
      </c>
      <c r="D124" s="162" t="s">
        <v>6185</v>
      </c>
      <c r="E124" s="162" t="s">
        <v>12426</v>
      </c>
      <c r="F124" s="162" t="s">
        <v>12440</v>
      </c>
      <c r="G124" s="157" t="s">
        <v>12441</v>
      </c>
      <c r="H124" s="157"/>
      <c r="I124" s="157"/>
      <c r="J124" s="157"/>
      <c r="K124" s="157"/>
      <c r="L124" s="157"/>
      <c r="M124" s="157"/>
      <c r="N124" s="162"/>
      <c r="O124" s="162">
        <v>2015</v>
      </c>
      <c r="P124" s="162" t="s">
        <v>12552</v>
      </c>
    </row>
    <row r="125" spans="1:16" s="69" customFormat="1" ht="27" hidden="1" customHeight="1">
      <c r="A125" s="151">
        <v>42278</v>
      </c>
      <c r="B125" s="162" t="s">
        <v>295</v>
      </c>
      <c r="C125" s="162" t="s">
        <v>7657</v>
      </c>
      <c r="D125" s="162" t="s">
        <v>6198</v>
      </c>
      <c r="E125" s="162" t="s">
        <v>12426</v>
      </c>
      <c r="F125" s="162" t="s">
        <v>12427</v>
      </c>
      <c r="G125" s="157" t="s">
        <v>12428</v>
      </c>
      <c r="H125" s="157"/>
      <c r="I125" s="157"/>
      <c r="J125" s="157"/>
      <c r="K125" s="157"/>
      <c r="L125" s="157"/>
      <c r="M125" s="157"/>
      <c r="N125" s="162"/>
      <c r="O125" s="162">
        <v>2015</v>
      </c>
      <c r="P125" s="162" t="s">
        <v>12552</v>
      </c>
    </row>
    <row r="126" spans="1:16" s="69" customFormat="1" ht="27" hidden="1" customHeight="1">
      <c r="A126" s="151">
        <v>42278</v>
      </c>
      <c r="B126" s="162" t="s">
        <v>319</v>
      </c>
      <c r="C126" s="162" t="s">
        <v>12365</v>
      </c>
      <c r="D126" s="162" t="s">
        <v>6185</v>
      </c>
      <c r="E126" s="162" t="s">
        <v>12426</v>
      </c>
      <c r="F126" s="162" t="s">
        <v>12440</v>
      </c>
      <c r="G126" s="157" t="s">
        <v>12441</v>
      </c>
      <c r="H126" s="157"/>
      <c r="I126" s="157"/>
      <c r="J126" s="157"/>
      <c r="K126" s="157"/>
      <c r="L126" s="157"/>
      <c r="M126" s="157"/>
      <c r="N126" s="162"/>
      <c r="O126" s="162">
        <v>2015</v>
      </c>
      <c r="P126" s="162" t="s">
        <v>12552</v>
      </c>
    </row>
    <row r="127" spans="1:16" s="69" customFormat="1" ht="27" hidden="1" customHeight="1">
      <c r="A127" s="151">
        <v>42278</v>
      </c>
      <c r="B127" s="162" t="s">
        <v>319</v>
      </c>
      <c r="C127" s="162" t="s">
        <v>12365</v>
      </c>
      <c r="D127" s="162" t="s">
        <v>6185</v>
      </c>
      <c r="E127" s="162" t="s">
        <v>12433</v>
      </c>
      <c r="F127" s="162" t="s">
        <v>12454</v>
      </c>
      <c r="G127" s="157" t="s">
        <v>12455</v>
      </c>
      <c r="H127" s="157"/>
      <c r="I127" s="157"/>
      <c r="J127" s="157"/>
      <c r="K127" s="157"/>
      <c r="L127" s="157"/>
      <c r="M127" s="157"/>
      <c r="N127" s="162"/>
      <c r="O127" s="162">
        <v>2015</v>
      </c>
      <c r="P127" s="162" t="s">
        <v>12552</v>
      </c>
    </row>
    <row r="128" spans="1:16" s="69" customFormat="1" ht="27" hidden="1" customHeight="1">
      <c r="A128" s="151">
        <v>42278</v>
      </c>
      <c r="B128" s="162" t="s">
        <v>337</v>
      </c>
      <c r="C128" s="162" t="s">
        <v>12364</v>
      </c>
      <c r="D128" s="162" t="s">
        <v>6198</v>
      </c>
      <c r="E128" s="162" t="s">
        <v>12426</v>
      </c>
      <c r="F128" s="162" t="s">
        <v>12427</v>
      </c>
      <c r="G128" s="157" t="s">
        <v>12428</v>
      </c>
      <c r="H128" s="157"/>
      <c r="I128" s="157"/>
      <c r="J128" s="157"/>
      <c r="K128" s="157"/>
      <c r="L128" s="157"/>
      <c r="M128" s="157"/>
      <c r="N128" s="162"/>
      <c r="O128" s="162">
        <v>2015</v>
      </c>
      <c r="P128" s="162" t="s">
        <v>12552</v>
      </c>
    </row>
    <row r="129" spans="1:16" s="69" customFormat="1" ht="27" hidden="1" customHeight="1">
      <c r="A129" s="151">
        <v>42278</v>
      </c>
      <c r="B129" s="162" t="s">
        <v>337</v>
      </c>
      <c r="C129" s="162" t="s">
        <v>12364</v>
      </c>
      <c r="D129" s="162" t="s">
        <v>6198</v>
      </c>
      <c r="E129" s="162" t="s">
        <v>12426</v>
      </c>
      <c r="F129" s="162" t="s">
        <v>12452</v>
      </c>
      <c r="G129" s="157" t="s">
        <v>12453</v>
      </c>
      <c r="H129" s="157"/>
      <c r="I129" s="157"/>
      <c r="J129" s="157"/>
      <c r="K129" s="157"/>
      <c r="L129" s="157"/>
      <c r="M129" s="157"/>
      <c r="N129" s="162"/>
      <c r="O129" s="162">
        <v>2015</v>
      </c>
      <c r="P129" s="162" t="s">
        <v>12552</v>
      </c>
    </row>
    <row r="130" spans="1:16" s="69" customFormat="1" ht="27" hidden="1" customHeight="1">
      <c r="A130" s="151">
        <v>42278</v>
      </c>
      <c r="B130" s="162" t="s">
        <v>337</v>
      </c>
      <c r="C130" s="162" t="s">
        <v>12364</v>
      </c>
      <c r="D130" s="162" t="s">
        <v>6198</v>
      </c>
      <c r="E130" s="162" t="s">
        <v>12426</v>
      </c>
      <c r="F130" s="162" t="s">
        <v>12440</v>
      </c>
      <c r="G130" s="157" t="s">
        <v>12441</v>
      </c>
      <c r="H130" s="157"/>
      <c r="I130" s="157"/>
      <c r="J130" s="157"/>
      <c r="K130" s="157"/>
      <c r="L130" s="157"/>
      <c r="M130" s="157"/>
      <c r="N130" s="162"/>
      <c r="O130" s="162">
        <v>2015</v>
      </c>
      <c r="P130" s="162" t="s">
        <v>12552</v>
      </c>
    </row>
    <row r="131" spans="1:16" s="69" customFormat="1" ht="27" hidden="1" customHeight="1">
      <c r="A131" s="151">
        <v>42278</v>
      </c>
      <c r="B131" s="162" t="s">
        <v>323</v>
      </c>
      <c r="C131" s="162" t="s">
        <v>12364</v>
      </c>
      <c r="D131" s="162" t="s">
        <v>6185</v>
      </c>
      <c r="E131" s="162" t="s">
        <v>12426</v>
      </c>
      <c r="F131" s="162" t="s">
        <v>12427</v>
      </c>
      <c r="G131" s="157" t="s">
        <v>12428</v>
      </c>
      <c r="H131" s="157"/>
      <c r="I131" s="157"/>
      <c r="J131" s="157"/>
      <c r="K131" s="157"/>
      <c r="L131" s="157"/>
      <c r="M131" s="157"/>
      <c r="N131" s="162"/>
      <c r="O131" s="162">
        <v>2015</v>
      </c>
      <c r="P131" s="162" t="s">
        <v>12552</v>
      </c>
    </row>
    <row r="132" spans="1:16" s="69" customFormat="1" ht="27" hidden="1" customHeight="1">
      <c r="A132" s="151">
        <v>42278</v>
      </c>
      <c r="B132" s="162" t="s">
        <v>323</v>
      </c>
      <c r="C132" s="162" t="s">
        <v>12364</v>
      </c>
      <c r="D132" s="162" t="s">
        <v>6185</v>
      </c>
      <c r="E132" s="162" t="s">
        <v>12426</v>
      </c>
      <c r="F132" s="162" t="s">
        <v>12440</v>
      </c>
      <c r="G132" s="157" t="s">
        <v>12441</v>
      </c>
      <c r="H132" s="157" t="s">
        <v>12462</v>
      </c>
      <c r="I132" s="157"/>
      <c r="J132" s="157"/>
      <c r="K132" s="157"/>
      <c r="L132" s="157" t="s">
        <v>7667</v>
      </c>
      <c r="M132" s="157"/>
      <c r="N132" s="162"/>
      <c r="O132" s="162">
        <v>2015</v>
      </c>
      <c r="P132" s="162" t="s">
        <v>12552</v>
      </c>
    </row>
    <row r="133" spans="1:16" s="69" customFormat="1" ht="27" hidden="1" customHeight="1">
      <c r="A133" s="151">
        <v>42278</v>
      </c>
      <c r="B133" s="162" t="s">
        <v>323</v>
      </c>
      <c r="C133" s="162" t="s">
        <v>12364</v>
      </c>
      <c r="D133" s="162" t="s">
        <v>6185</v>
      </c>
      <c r="E133" s="162" t="s">
        <v>12433</v>
      </c>
      <c r="F133" s="162" t="s">
        <v>12454</v>
      </c>
      <c r="G133" s="157" t="s">
        <v>12455</v>
      </c>
      <c r="H133" s="157"/>
      <c r="I133" s="157"/>
      <c r="J133" s="157"/>
      <c r="K133" s="157"/>
      <c r="L133" s="157"/>
      <c r="M133" s="157"/>
      <c r="N133" s="162"/>
      <c r="O133" s="162">
        <v>2015</v>
      </c>
      <c r="P133" s="162" t="s">
        <v>12552</v>
      </c>
    </row>
    <row r="134" spans="1:16" s="69" customFormat="1" ht="27" hidden="1" customHeight="1">
      <c r="A134" s="151">
        <v>42278</v>
      </c>
      <c r="B134" s="162" t="s">
        <v>327</v>
      </c>
      <c r="C134" s="162" t="s">
        <v>12365</v>
      </c>
      <c r="D134" s="162" t="s">
        <v>6185</v>
      </c>
      <c r="E134" s="162" t="s">
        <v>12426</v>
      </c>
      <c r="F134" s="162" t="s">
        <v>12452</v>
      </c>
      <c r="G134" s="157" t="s">
        <v>12453</v>
      </c>
      <c r="H134" s="157"/>
      <c r="I134" s="157"/>
      <c r="J134" s="157"/>
      <c r="K134" s="157"/>
      <c r="L134" s="157"/>
      <c r="M134" s="157"/>
      <c r="N134" s="162"/>
      <c r="O134" s="162">
        <v>2015</v>
      </c>
      <c r="P134" s="162" t="s">
        <v>12552</v>
      </c>
    </row>
    <row r="135" spans="1:16" s="69" customFormat="1" ht="27" hidden="1" customHeight="1">
      <c r="A135" s="151">
        <v>42278</v>
      </c>
      <c r="B135" s="162" t="s">
        <v>387</v>
      </c>
      <c r="C135" s="162" t="s">
        <v>7657</v>
      </c>
      <c r="D135" s="162" t="s">
        <v>6185</v>
      </c>
      <c r="E135" s="162" t="s">
        <v>12426</v>
      </c>
      <c r="F135" s="162" t="s">
        <v>12427</v>
      </c>
      <c r="G135" s="157" t="s">
        <v>12428</v>
      </c>
      <c r="H135" s="157"/>
      <c r="I135" s="157"/>
      <c r="J135" s="157"/>
      <c r="K135" s="157"/>
      <c r="L135" s="157"/>
      <c r="M135" s="157"/>
      <c r="N135" s="162"/>
      <c r="O135" s="162">
        <v>2015</v>
      </c>
      <c r="P135" s="162" t="s">
        <v>12552</v>
      </c>
    </row>
    <row r="136" spans="1:16" s="69" customFormat="1" ht="27" hidden="1" customHeight="1">
      <c r="A136" s="151">
        <v>42278</v>
      </c>
      <c r="B136" s="162" t="s">
        <v>387</v>
      </c>
      <c r="C136" s="162" t="s">
        <v>7657</v>
      </c>
      <c r="D136" s="162" t="s">
        <v>6185</v>
      </c>
      <c r="E136" s="162" t="s">
        <v>12426</v>
      </c>
      <c r="F136" s="162" t="s">
        <v>12449</v>
      </c>
      <c r="G136" s="157" t="s">
        <v>12450</v>
      </c>
      <c r="H136" s="157"/>
      <c r="I136" s="157"/>
      <c r="J136" s="157"/>
      <c r="K136" s="157"/>
      <c r="L136" s="157"/>
      <c r="M136" s="157"/>
      <c r="N136" s="162"/>
      <c r="O136" s="162">
        <v>2015</v>
      </c>
      <c r="P136" s="162" t="s">
        <v>12552</v>
      </c>
    </row>
    <row r="137" spans="1:16" s="69" customFormat="1" ht="27" hidden="1" customHeight="1">
      <c r="A137" s="151">
        <v>42278</v>
      </c>
      <c r="B137" s="162" t="s">
        <v>387</v>
      </c>
      <c r="C137" s="162" t="s">
        <v>7657</v>
      </c>
      <c r="D137" s="162" t="s">
        <v>6185</v>
      </c>
      <c r="E137" s="162" t="s">
        <v>12426</v>
      </c>
      <c r="F137" s="162" t="s">
        <v>12440</v>
      </c>
      <c r="G137" s="157" t="s">
        <v>12441</v>
      </c>
      <c r="H137" s="157"/>
      <c r="I137" s="157"/>
      <c r="J137" s="157"/>
      <c r="K137" s="157"/>
      <c r="L137" s="157"/>
      <c r="M137" s="157"/>
      <c r="N137" s="162"/>
      <c r="O137" s="162">
        <v>2015</v>
      </c>
      <c r="P137" s="162" t="s">
        <v>12552</v>
      </c>
    </row>
    <row r="138" spans="1:16" s="69" customFormat="1" ht="27" hidden="1" customHeight="1">
      <c r="A138" s="151">
        <v>42278</v>
      </c>
      <c r="B138" s="162" t="s">
        <v>397</v>
      </c>
      <c r="C138" s="162" t="s">
        <v>12368</v>
      </c>
      <c r="D138" s="162" t="s">
        <v>6198</v>
      </c>
      <c r="E138" s="162" t="s">
        <v>12426</v>
      </c>
      <c r="F138" s="162" t="s">
        <v>12427</v>
      </c>
      <c r="G138" s="157" t="s">
        <v>12428</v>
      </c>
      <c r="H138" s="157"/>
      <c r="I138" s="157"/>
      <c r="J138" s="157"/>
      <c r="K138" s="157"/>
      <c r="L138" s="157"/>
      <c r="M138" s="157"/>
      <c r="N138" s="162"/>
      <c r="O138" s="162">
        <v>2015</v>
      </c>
      <c r="P138" s="162" t="s">
        <v>12552</v>
      </c>
    </row>
    <row r="139" spans="1:16" s="69" customFormat="1" ht="27" hidden="1" customHeight="1">
      <c r="A139" s="151">
        <v>42278</v>
      </c>
      <c r="B139" s="162" t="s">
        <v>405</v>
      </c>
      <c r="C139" s="162" t="s">
        <v>7657</v>
      </c>
      <c r="D139" s="162" t="s">
        <v>6185</v>
      </c>
      <c r="E139" s="162" t="s">
        <v>12426</v>
      </c>
      <c r="F139" s="162" t="s">
        <v>12427</v>
      </c>
      <c r="G139" s="157" t="s">
        <v>12428</v>
      </c>
      <c r="H139" s="157"/>
      <c r="I139" s="157"/>
      <c r="J139" s="157"/>
      <c r="K139" s="157"/>
      <c r="L139" s="157"/>
      <c r="M139" s="157"/>
      <c r="N139" s="162"/>
      <c r="O139" s="162">
        <v>2015</v>
      </c>
      <c r="P139" s="162" t="s">
        <v>12552</v>
      </c>
    </row>
    <row r="140" spans="1:16" s="69" customFormat="1" ht="27" hidden="1" customHeight="1">
      <c r="A140" s="151">
        <v>42278</v>
      </c>
      <c r="B140" s="162" t="s">
        <v>489</v>
      </c>
      <c r="C140" s="162" t="s">
        <v>12365</v>
      </c>
      <c r="D140" s="162" t="s">
        <v>6185</v>
      </c>
      <c r="E140" s="162" t="s">
        <v>12426</v>
      </c>
      <c r="F140" s="162" t="s">
        <v>12427</v>
      </c>
      <c r="G140" s="157" t="s">
        <v>12428</v>
      </c>
      <c r="H140" s="157"/>
      <c r="I140" s="157"/>
      <c r="J140" s="157"/>
      <c r="K140" s="157"/>
      <c r="L140" s="157"/>
      <c r="M140" s="157"/>
      <c r="N140" s="162"/>
      <c r="O140" s="162">
        <v>2015</v>
      </c>
      <c r="P140" s="162" t="s">
        <v>12552</v>
      </c>
    </row>
    <row r="141" spans="1:16" s="69" customFormat="1" ht="27" hidden="1" customHeight="1">
      <c r="A141" s="151">
        <v>42278</v>
      </c>
      <c r="B141" s="162" t="s">
        <v>489</v>
      </c>
      <c r="C141" s="162" t="s">
        <v>12365</v>
      </c>
      <c r="D141" s="162" t="s">
        <v>6185</v>
      </c>
      <c r="E141" s="162" t="s">
        <v>12426</v>
      </c>
      <c r="F141" s="162" t="s">
        <v>12440</v>
      </c>
      <c r="G141" s="157" t="s">
        <v>12441</v>
      </c>
      <c r="H141" s="157"/>
      <c r="I141" s="157"/>
      <c r="J141" s="157"/>
      <c r="K141" s="157"/>
      <c r="L141" s="157"/>
      <c r="M141" s="157"/>
      <c r="N141" s="162"/>
      <c r="O141" s="162">
        <v>2015</v>
      </c>
      <c r="P141" s="162" t="s">
        <v>12552</v>
      </c>
    </row>
    <row r="142" spans="1:16" s="69" customFormat="1" ht="27" hidden="1" customHeight="1">
      <c r="A142" s="151">
        <v>42278</v>
      </c>
      <c r="B142" s="162" t="s">
        <v>489</v>
      </c>
      <c r="C142" s="162" t="s">
        <v>12365</v>
      </c>
      <c r="D142" s="162" t="s">
        <v>6185</v>
      </c>
      <c r="E142" s="162" t="s">
        <v>12433</v>
      </c>
      <c r="F142" s="162" t="s">
        <v>12454</v>
      </c>
      <c r="G142" s="157" t="s">
        <v>12455</v>
      </c>
      <c r="H142" s="157"/>
      <c r="I142" s="157"/>
      <c r="J142" s="157"/>
      <c r="K142" s="157"/>
      <c r="L142" s="157"/>
      <c r="M142" s="157"/>
      <c r="N142" s="162"/>
      <c r="O142" s="162">
        <v>2015</v>
      </c>
      <c r="P142" s="162" t="s">
        <v>12552</v>
      </c>
    </row>
    <row r="143" spans="1:16" s="69" customFormat="1" ht="27" hidden="1" customHeight="1">
      <c r="A143" s="151">
        <v>42278</v>
      </c>
      <c r="B143" s="162" t="s">
        <v>1098</v>
      </c>
      <c r="C143" s="162" t="s">
        <v>12364</v>
      </c>
      <c r="D143" s="162" t="s">
        <v>6185</v>
      </c>
      <c r="E143" s="162" t="s">
        <v>12426</v>
      </c>
      <c r="F143" s="162" t="s">
        <v>12449</v>
      </c>
      <c r="G143" s="157" t="s">
        <v>12450</v>
      </c>
      <c r="H143" s="157"/>
      <c r="I143" s="157"/>
      <c r="J143" s="157"/>
      <c r="K143" s="157"/>
      <c r="L143" s="157"/>
      <c r="M143" s="157"/>
      <c r="N143" s="162"/>
      <c r="O143" s="162">
        <v>2015</v>
      </c>
      <c r="P143" s="162" t="s">
        <v>12552</v>
      </c>
    </row>
    <row r="144" spans="1:16" s="69" customFormat="1" ht="27" hidden="1" customHeight="1">
      <c r="A144" s="151">
        <v>42278</v>
      </c>
      <c r="B144" s="162" t="s">
        <v>385</v>
      </c>
      <c r="C144" s="162" t="s">
        <v>7657</v>
      </c>
      <c r="D144" s="162" t="s">
        <v>6185</v>
      </c>
      <c r="E144" s="162" t="s">
        <v>12426</v>
      </c>
      <c r="F144" s="162" t="s">
        <v>12427</v>
      </c>
      <c r="G144" s="157" t="s">
        <v>12428</v>
      </c>
      <c r="H144" s="157"/>
      <c r="I144" s="157"/>
      <c r="J144" s="157"/>
      <c r="K144" s="157"/>
      <c r="L144" s="157"/>
      <c r="M144" s="157"/>
      <c r="N144" s="162"/>
      <c r="O144" s="162">
        <v>2015</v>
      </c>
      <c r="P144" s="162" t="s">
        <v>12552</v>
      </c>
    </row>
    <row r="145" spans="1:16" s="69" customFormat="1" ht="27" hidden="1" customHeight="1">
      <c r="A145" s="151">
        <v>42278</v>
      </c>
      <c r="B145" s="162" t="s">
        <v>385</v>
      </c>
      <c r="C145" s="162" t="s">
        <v>7657</v>
      </c>
      <c r="D145" s="162" t="s">
        <v>6185</v>
      </c>
      <c r="E145" s="162" t="s">
        <v>12426</v>
      </c>
      <c r="F145" s="162" t="s">
        <v>12452</v>
      </c>
      <c r="G145" s="157" t="s">
        <v>12453</v>
      </c>
      <c r="H145" s="157"/>
      <c r="I145" s="157"/>
      <c r="J145" s="157"/>
      <c r="K145" s="157"/>
      <c r="L145" s="157"/>
      <c r="M145" s="157"/>
      <c r="N145" s="162"/>
      <c r="O145" s="162">
        <v>2015</v>
      </c>
      <c r="P145" s="162" t="s">
        <v>12552</v>
      </c>
    </row>
    <row r="146" spans="1:16" s="69" customFormat="1" ht="27" hidden="1" customHeight="1">
      <c r="A146" s="151">
        <v>42278</v>
      </c>
      <c r="B146" s="162" t="s">
        <v>385</v>
      </c>
      <c r="C146" s="162" t="s">
        <v>7657</v>
      </c>
      <c r="D146" s="162" t="s">
        <v>6185</v>
      </c>
      <c r="E146" s="162" t="s">
        <v>12426</v>
      </c>
      <c r="F146" s="162" t="s">
        <v>12449</v>
      </c>
      <c r="G146" s="157" t="s">
        <v>12450</v>
      </c>
      <c r="H146" s="157"/>
      <c r="I146" s="157"/>
      <c r="J146" s="157"/>
      <c r="K146" s="157"/>
      <c r="L146" s="157"/>
      <c r="M146" s="157"/>
      <c r="N146" s="162"/>
      <c r="O146" s="162">
        <v>2015</v>
      </c>
      <c r="P146" s="162" t="s">
        <v>12552</v>
      </c>
    </row>
    <row r="147" spans="1:16" s="69" customFormat="1" ht="27" hidden="1" customHeight="1">
      <c r="A147" s="151">
        <v>42278</v>
      </c>
      <c r="B147" s="162" t="s">
        <v>385</v>
      </c>
      <c r="C147" s="162" t="s">
        <v>7657</v>
      </c>
      <c r="D147" s="162" t="s">
        <v>6185</v>
      </c>
      <c r="E147" s="162" t="s">
        <v>12426</v>
      </c>
      <c r="F147" s="162" t="s">
        <v>12440</v>
      </c>
      <c r="G147" s="157" t="s">
        <v>12441</v>
      </c>
      <c r="H147" s="157"/>
      <c r="I147" s="157"/>
      <c r="J147" s="157"/>
      <c r="K147" s="157"/>
      <c r="L147" s="157"/>
      <c r="M147" s="157"/>
      <c r="N147" s="162"/>
      <c r="O147" s="162">
        <v>2015</v>
      </c>
      <c r="P147" s="162" t="s">
        <v>12552</v>
      </c>
    </row>
    <row r="148" spans="1:16" s="69" customFormat="1" ht="27" hidden="1" customHeight="1">
      <c r="A148" s="151">
        <v>42278</v>
      </c>
      <c r="B148" s="162" t="s">
        <v>385</v>
      </c>
      <c r="C148" s="162" t="s">
        <v>7657</v>
      </c>
      <c r="D148" s="162" t="s">
        <v>6185</v>
      </c>
      <c r="E148" s="162" t="s">
        <v>12433</v>
      </c>
      <c r="F148" s="162" t="s">
        <v>12437</v>
      </c>
      <c r="G148" s="157" t="s">
        <v>12292</v>
      </c>
      <c r="H148" s="157"/>
      <c r="I148" s="157"/>
      <c r="J148" s="157"/>
      <c r="K148" s="157"/>
      <c r="L148" s="157"/>
      <c r="M148" s="157"/>
      <c r="N148" s="162"/>
      <c r="O148" s="162">
        <v>2015</v>
      </c>
      <c r="P148" s="162" t="s">
        <v>12552</v>
      </c>
    </row>
    <row r="149" spans="1:16" s="69" customFormat="1" ht="27" hidden="1" customHeight="1">
      <c r="A149" s="151">
        <v>42278</v>
      </c>
      <c r="B149" s="162" t="s">
        <v>385</v>
      </c>
      <c r="C149" s="162" t="s">
        <v>7657</v>
      </c>
      <c r="D149" s="162" t="s">
        <v>6185</v>
      </c>
      <c r="E149" s="162" t="s">
        <v>12433</v>
      </c>
      <c r="F149" s="162" t="s">
        <v>12438</v>
      </c>
      <c r="G149" s="157" t="s">
        <v>12293</v>
      </c>
      <c r="H149" s="157"/>
      <c r="I149" s="157"/>
      <c r="J149" s="157"/>
      <c r="K149" s="157"/>
      <c r="L149" s="157"/>
      <c r="M149" s="157"/>
      <c r="N149" s="162"/>
      <c r="O149" s="162">
        <v>2015</v>
      </c>
      <c r="P149" s="162" t="s">
        <v>12552</v>
      </c>
    </row>
    <row r="150" spans="1:16" s="69" customFormat="1" ht="27" hidden="1" customHeight="1">
      <c r="A150" s="151">
        <v>42278</v>
      </c>
      <c r="B150" s="162" t="s">
        <v>385</v>
      </c>
      <c r="C150" s="162" t="s">
        <v>7657</v>
      </c>
      <c r="D150" s="162" t="s">
        <v>6185</v>
      </c>
      <c r="E150" s="162" t="s">
        <v>12433</v>
      </c>
      <c r="F150" s="162" t="s">
        <v>12439</v>
      </c>
      <c r="G150" s="157" t="s">
        <v>12294</v>
      </c>
      <c r="H150" s="157"/>
      <c r="I150" s="157"/>
      <c r="J150" s="157"/>
      <c r="K150" s="157"/>
      <c r="L150" s="157"/>
      <c r="M150" s="157"/>
      <c r="N150" s="162"/>
      <c r="O150" s="162">
        <v>2015</v>
      </c>
      <c r="P150" s="162" t="s">
        <v>12552</v>
      </c>
    </row>
    <row r="151" spans="1:16" s="69" customFormat="1" ht="27" hidden="1" customHeight="1">
      <c r="A151" s="151">
        <v>42278</v>
      </c>
      <c r="B151" s="162" t="s">
        <v>433</v>
      </c>
      <c r="C151" s="162" t="s">
        <v>12365</v>
      </c>
      <c r="D151" s="162" t="s">
        <v>6198</v>
      </c>
      <c r="E151" s="162" t="s">
        <v>12426</v>
      </c>
      <c r="F151" s="162" t="s">
        <v>12427</v>
      </c>
      <c r="G151" s="157" t="s">
        <v>12428</v>
      </c>
      <c r="H151" s="157"/>
      <c r="I151" s="157"/>
      <c r="J151" s="157"/>
      <c r="K151" s="157"/>
      <c r="L151" s="157"/>
      <c r="M151" s="157"/>
      <c r="N151" s="162"/>
      <c r="O151" s="162">
        <v>2015</v>
      </c>
      <c r="P151" s="162" t="s">
        <v>12552</v>
      </c>
    </row>
    <row r="152" spans="1:16" s="69" customFormat="1" ht="27" hidden="1" customHeight="1">
      <c r="A152" s="151">
        <v>42278</v>
      </c>
      <c r="B152" s="162" t="s">
        <v>12463</v>
      </c>
      <c r="C152" s="162" t="s">
        <v>7657</v>
      </c>
      <c r="D152" s="162" t="s">
        <v>6185</v>
      </c>
      <c r="E152" s="162" t="s">
        <v>12426</v>
      </c>
      <c r="F152" s="162" t="s">
        <v>12427</v>
      </c>
      <c r="G152" s="157" t="s">
        <v>12428</v>
      </c>
      <c r="H152" s="157"/>
      <c r="I152" s="157"/>
      <c r="J152" s="157"/>
      <c r="K152" s="157"/>
      <c r="L152" s="157"/>
      <c r="M152" s="157"/>
      <c r="N152" s="162"/>
      <c r="O152" s="162">
        <v>2015</v>
      </c>
      <c r="P152" s="162" t="s">
        <v>12552</v>
      </c>
    </row>
    <row r="153" spans="1:16" s="69" customFormat="1" ht="27" hidden="1" customHeight="1">
      <c r="A153" s="151">
        <v>42278</v>
      </c>
      <c r="B153" s="162" t="s">
        <v>12463</v>
      </c>
      <c r="C153" s="162" t="s">
        <v>7657</v>
      </c>
      <c r="D153" s="162" t="s">
        <v>6185</v>
      </c>
      <c r="E153" s="162" t="s">
        <v>12426</v>
      </c>
      <c r="F153" s="162" t="s">
        <v>12452</v>
      </c>
      <c r="G153" s="157" t="s">
        <v>12453</v>
      </c>
      <c r="H153" s="157"/>
      <c r="I153" s="157"/>
      <c r="J153" s="157"/>
      <c r="K153" s="157"/>
      <c r="L153" s="157"/>
      <c r="M153" s="157"/>
      <c r="N153" s="162"/>
      <c r="O153" s="162">
        <v>2015</v>
      </c>
      <c r="P153" s="162" t="s">
        <v>12552</v>
      </c>
    </row>
    <row r="154" spans="1:16" s="69" customFormat="1" ht="27" hidden="1" customHeight="1">
      <c r="A154" s="151">
        <v>42278</v>
      </c>
      <c r="B154" s="162" t="s">
        <v>12463</v>
      </c>
      <c r="C154" s="162" t="s">
        <v>7657</v>
      </c>
      <c r="D154" s="162" t="s">
        <v>6185</v>
      </c>
      <c r="E154" s="162" t="s">
        <v>12426</v>
      </c>
      <c r="F154" s="162" t="s">
        <v>12449</v>
      </c>
      <c r="G154" s="157" t="s">
        <v>12450</v>
      </c>
      <c r="H154" s="157"/>
      <c r="I154" s="157"/>
      <c r="J154" s="157"/>
      <c r="K154" s="157"/>
      <c r="L154" s="157"/>
      <c r="M154" s="157"/>
      <c r="N154" s="162"/>
      <c r="O154" s="162">
        <v>2015</v>
      </c>
      <c r="P154" s="162" t="s">
        <v>12552</v>
      </c>
    </row>
    <row r="155" spans="1:16" s="69" customFormat="1" ht="27" hidden="1" customHeight="1">
      <c r="A155" s="151">
        <v>42278</v>
      </c>
      <c r="B155" s="162" t="s">
        <v>12463</v>
      </c>
      <c r="C155" s="162" t="s">
        <v>7657</v>
      </c>
      <c r="D155" s="162" t="s">
        <v>6185</v>
      </c>
      <c r="E155" s="162" t="s">
        <v>12426</v>
      </c>
      <c r="F155" s="162" t="s">
        <v>12440</v>
      </c>
      <c r="G155" s="157" t="s">
        <v>12441</v>
      </c>
      <c r="H155" s="157"/>
      <c r="I155" s="157"/>
      <c r="J155" s="157"/>
      <c r="K155" s="157"/>
      <c r="L155" s="157"/>
      <c r="M155" s="157"/>
      <c r="N155" s="162"/>
      <c r="O155" s="162">
        <v>2015</v>
      </c>
      <c r="P155" s="162" t="s">
        <v>12552</v>
      </c>
    </row>
    <row r="156" spans="1:16" s="69" customFormat="1" ht="27" hidden="1" customHeight="1">
      <c r="A156" s="151">
        <v>42278</v>
      </c>
      <c r="B156" s="162" t="s">
        <v>441</v>
      </c>
      <c r="C156" s="162" t="s">
        <v>12368</v>
      </c>
      <c r="D156" s="162" t="s">
        <v>6198</v>
      </c>
      <c r="E156" s="162" t="s">
        <v>12426</v>
      </c>
      <c r="F156" s="162" t="s">
        <v>12427</v>
      </c>
      <c r="G156" s="157" t="s">
        <v>12428</v>
      </c>
      <c r="H156" s="157"/>
      <c r="I156" s="157"/>
      <c r="J156" s="157"/>
      <c r="K156" s="157"/>
      <c r="L156" s="157"/>
      <c r="M156" s="157"/>
      <c r="N156" s="162"/>
      <c r="O156" s="162">
        <v>2015</v>
      </c>
      <c r="P156" s="162" t="s">
        <v>12552</v>
      </c>
    </row>
    <row r="157" spans="1:16" s="69" customFormat="1" ht="27" hidden="1" customHeight="1">
      <c r="A157" s="151">
        <v>42278</v>
      </c>
      <c r="B157" s="162" t="s">
        <v>441</v>
      </c>
      <c r="C157" s="162" t="s">
        <v>12368</v>
      </c>
      <c r="D157" s="162" t="s">
        <v>6198</v>
      </c>
      <c r="E157" s="162" t="s">
        <v>12426</v>
      </c>
      <c r="F157" s="162" t="s">
        <v>12452</v>
      </c>
      <c r="G157" s="157" t="s">
        <v>12453</v>
      </c>
      <c r="H157" s="157"/>
      <c r="I157" s="157"/>
      <c r="J157" s="157"/>
      <c r="K157" s="157"/>
      <c r="L157" s="157"/>
      <c r="M157" s="157"/>
      <c r="N157" s="162"/>
      <c r="O157" s="162">
        <v>2015</v>
      </c>
      <c r="P157" s="162" t="s">
        <v>12552</v>
      </c>
    </row>
    <row r="158" spans="1:16" s="69" customFormat="1" ht="27" hidden="1" customHeight="1">
      <c r="A158" s="151">
        <v>42278</v>
      </c>
      <c r="B158" s="162" t="s">
        <v>431</v>
      </c>
      <c r="C158" s="162" t="s">
        <v>7657</v>
      </c>
      <c r="D158" s="162" t="s">
        <v>6185</v>
      </c>
      <c r="E158" s="162" t="s">
        <v>12426</v>
      </c>
      <c r="F158" s="162" t="s">
        <v>12427</v>
      </c>
      <c r="G158" s="157" t="s">
        <v>12428</v>
      </c>
      <c r="H158" s="157"/>
      <c r="I158" s="157"/>
      <c r="J158" s="157"/>
      <c r="K158" s="157"/>
      <c r="L158" s="157"/>
      <c r="M158" s="157"/>
      <c r="N158" s="162"/>
      <c r="O158" s="162">
        <v>2015</v>
      </c>
      <c r="P158" s="162" t="s">
        <v>12552</v>
      </c>
    </row>
    <row r="159" spans="1:16" s="69" customFormat="1" ht="27" hidden="1" customHeight="1">
      <c r="A159" s="151">
        <v>42278</v>
      </c>
      <c r="B159" s="162" t="s">
        <v>431</v>
      </c>
      <c r="C159" s="162" t="s">
        <v>7657</v>
      </c>
      <c r="D159" s="162" t="s">
        <v>6185</v>
      </c>
      <c r="E159" s="162" t="s">
        <v>12426</v>
      </c>
      <c r="F159" s="162" t="s">
        <v>12449</v>
      </c>
      <c r="G159" s="157" t="s">
        <v>12450</v>
      </c>
      <c r="H159" s="157"/>
      <c r="I159" s="157"/>
      <c r="J159" s="157"/>
      <c r="K159" s="157"/>
      <c r="L159" s="157"/>
      <c r="M159" s="157"/>
      <c r="N159" s="162"/>
      <c r="O159" s="162">
        <v>2015</v>
      </c>
      <c r="P159" s="162" t="s">
        <v>12552</v>
      </c>
    </row>
    <row r="160" spans="1:16" s="69" customFormat="1" ht="27" hidden="1" customHeight="1">
      <c r="A160" s="151">
        <v>42278</v>
      </c>
      <c r="B160" s="162" t="s">
        <v>431</v>
      </c>
      <c r="C160" s="162" t="s">
        <v>7657</v>
      </c>
      <c r="D160" s="162" t="s">
        <v>6185</v>
      </c>
      <c r="E160" s="162" t="s">
        <v>12426</v>
      </c>
      <c r="F160" s="162" t="s">
        <v>12440</v>
      </c>
      <c r="G160" s="157" t="s">
        <v>12441</v>
      </c>
      <c r="H160" s="157"/>
      <c r="I160" s="157"/>
      <c r="J160" s="157"/>
      <c r="K160" s="157"/>
      <c r="L160" s="157"/>
      <c r="M160" s="157"/>
      <c r="N160" s="162"/>
      <c r="O160" s="162">
        <v>2015</v>
      </c>
      <c r="P160" s="162" t="s">
        <v>12552</v>
      </c>
    </row>
    <row r="161" spans="1:16" s="69" customFormat="1" ht="27" hidden="1" customHeight="1">
      <c r="A161" s="151">
        <v>42278</v>
      </c>
      <c r="B161" s="162" t="s">
        <v>451</v>
      </c>
      <c r="C161" s="162" t="s">
        <v>12368</v>
      </c>
      <c r="D161" s="162" t="s">
        <v>6198</v>
      </c>
      <c r="E161" s="162" t="s">
        <v>12426</v>
      </c>
      <c r="F161" s="162" t="s">
        <v>12427</v>
      </c>
      <c r="G161" s="157" t="s">
        <v>12428</v>
      </c>
      <c r="H161" s="157"/>
      <c r="I161" s="157"/>
      <c r="J161" s="157"/>
      <c r="K161" s="157"/>
      <c r="L161" s="157"/>
      <c r="M161" s="157"/>
      <c r="N161" s="162"/>
      <c r="O161" s="162">
        <v>2015</v>
      </c>
      <c r="P161" s="162" t="s">
        <v>12552</v>
      </c>
    </row>
    <row r="162" spans="1:16" s="69" customFormat="1" ht="27" hidden="1" customHeight="1">
      <c r="A162" s="151">
        <v>42278</v>
      </c>
      <c r="B162" s="162" t="s">
        <v>457</v>
      </c>
      <c r="C162" s="162" t="s">
        <v>12364</v>
      </c>
      <c r="D162" s="162" t="s">
        <v>6185</v>
      </c>
      <c r="E162" s="162" t="s">
        <v>12433</v>
      </c>
      <c r="F162" s="162" t="s">
        <v>12454</v>
      </c>
      <c r="G162" s="157" t="s">
        <v>12455</v>
      </c>
      <c r="H162" s="157"/>
      <c r="I162" s="157"/>
      <c r="J162" s="157"/>
      <c r="K162" s="157"/>
      <c r="L162" s="157"/>
      <c r="M162" s="157"/>
      <c r="N162" s="162"/>
      <c r="O162" s="162">
        <v>2015</v>
      </c>
      <c r="P162" s="162" t="s">
        <v>12552</v>
      </c>
    </row>
    <row r="163" spans="1:16" s="69" customFormat="1" ht="27" hidden="1" customHeight="1">
      <c r="A163" s="151">
        <v>42278</v>
      </c>
      <c r="B163" s="162" t="s">
        <v>12464</v>
      </c>
      <c r="C163" s="162" t="s">
        <v>7657</v>
      </c>
      <c r="D163" s="162" t="s">
        <v>6185</v>
      </c>
      <c r="E163" s="162" t="s">
        <v>12426</v>
      </c>
      <c r="F163" s="162" t="s">
        <v>12427</v>
      </c>
      <c r="G163" s="157" t="s">
        <v>12428</v>
      </c>
      <c r="H163" s="157"/>
      <c r="I163" s="157"/>
      <c r="J163" s="157"/>
      <c r="K163" s="157"/>
      <c r="L163" s="157"/>
      <c r="M163" s="157"/>
      <c r="N163" s="162"/>
      <c r="O163" s="162">
        <v>2015</v>
      </c>
      <c r="P163" s="162" t="s">
        <v>12552</v>
      </c>
    </row>
    <row r="164" spans="1:16" s="69" customFormat="1" ht="27" hidden="1" customHeight="1">
      <c r="A164" s="151">
        <v>42278</v>
      </c>
      <c r="B164" s="162" t="s">
        <v>12464</v>
      </c>
      <c r="C164" s="162" t="s">
        <v>7657</v>
      </c>
      <c r="D164" s="162" t="s">
        <v>6185</v>
      </c>
      <c r="E164" s="162" t="s">
        <v>12426</v>
      </c>
      <c r="F164" s="162" t="s">
        <v>12449</v>
      </c>
      <c r="G164" s="157" t="s">
        <v>12450</v>
      </c>
      <c r="H164" s="157"/>
      <c r="I164" s="157"/>
      <c r="J164" s="157"/>
      <c r="K164" s="157"/>
      <c r="L164" s="157"/>
      <c r="M164" s="157"/>
      <c r="N164" s="162"/>
      <c r="O164" s="162">
        <v>2015</v>
      </c>
      <c r="P164" s="162" t="s">
        <v>12552</v>
      </c>
    </row>
    <row r="165" spans="1:16" s="69" customFormat="1" ht="27" hidden="1" customHeight="1">
      <c r="A165" s="151">
        <v>42278</v>
      </c>
      <c r="B165" s="162" t="s">
        <v>12464</v>
      </c>
      <c r="C165" s="162" t="s">
        <v>7657</v>
      </c>
      <c r="D165" s="162" t="s">
        <v>6185</v>
      </c>
      <c r="E165" s="162" t="s">
        <v>12433</v>
      </c>
      <c r="F165" s="162" t="s">
        <v>12454</v>
      </c>
      <c r="G165" s="157" t="s">
        <v>12455</v>
      </c>
      <c r="H165" s="157"/>
      <c r="I165" s="157"/>
      <c r="J165" s="157"/>
      <c r="K165" s="157"/>
      <c r="L165" s="157"/>
      <c r="M165" s="157"/>
      <c r="N165" s="162"/>
      <c r="O165" s="162">
        <v>2015</v>
      </c>
      <c r="P165" s="162" t="s">
        <v>12552</v>
      </c>
    </row>
    <row r="166" spans="1:16" s="69" customFormat="1" ht="27" hidden="1" customHeight="1">
      <c r="A166" s="151">
        <v>42278</v>
      </c>
      <c r="B166" s="162" t="s">
        <v>481</v>
      </c>
      <c r="C166" s="162" t="s">
        <v>12366</v>
      </c>
      <c r="D166" s="162" t="s">
        <v>6198</v>
      </c>
      <c r="E166" s="162" t="s">
        <v>12426</v>
      </c>
      <c r="F166" s="162" t="s">
        <v>12427</v>
      </c>
      <c r="G166" s="157" t="s">
        <v>12428</v>
      </c>
      <c r="H166" s="157"/>
      <c r="I166" s="157"/>
      <c r="J166" s="157"/>
      <c r="K166" s="157"/>
      <c r="L166" s="157"/>
      <c r="M166" s="157"/>
      <c r="N166" s="162"/>
      <c r="O166" s="162">
        <v>2015</v>
      </c>
      <c r="P166" s="162" t="s">
        <v>12552</v>
      </c>
    </row>
    <row r="167" spans="1:16" s="69" customFormat="1" ht="27" hidden="1" customHeight="1">
      <c r="A167" s="151">
        <v>42278</v>
      </c>
      <c r="B167" s="162" t="s">
        <v>481</v>
      </c>
      <c r="C167" s="162" t="s">
        <v>12366</v>
      </c>
      <c r="D167" s="162" t="s">
        <v>6198</v>
      </c>
      <c r="E167" s="162" t="s">
        <v>12426</v>
      </c>
      <c r="F167" s="162" t="s">
        <v>12452</v>
      </c>
      <c r="G167" s="157" t="s">
        <v>12453</v>
      </c>
      <c r="H167" s="157"/>
      <c r="I167" s="157"/>
      <c r="J167" s="157"/>
      <c r="K167" s="157"/>
      <c r="L167" s="157"/>
      <c r="M167" s="157"/>
      <c r="N167" s="162"/>
      <c r="O167" s="162">
        <v>2015</v>
      </c>
      <c r="P167" s="162" t="s">
        <v>12552</v>
      </c>
    </row>
    <row r="168" spans="1:16" s="69" customFormat="1" ht="27" hidden="1" customHeight="1">
      <c r="A168" s="151">
        <v>42278</v>
      </c>
      <c r="B168" s="162" t="s">
        <v>481</v>
      </c>
      <c r="C168" s="162" t="s">
        <v>12366</v>
      </c>
      <c r="D168" s="162" t="s">
        <v>6198</v>
      </c>
      <c r="E168" s="162" t="s">
        <v>12433</v>
      </c>
      <c r="F168" s="162" t="s">
        <v>12454</v>
      </c>
      <c r="G168" s="157" t="s">
        <v>12455</v>
      </c>
      <c r="H168" s="157"/>
      <c r="I168" s="157"/>
      <c r="J168" s="157"/>
      <c r="K168" s="157"/>
      <c r="L168" s="157"/>
      <c r="M168" s="157"/>
      <c r="N168" s="162"/>
      <c r="O168" s="162">
        <v>2015</v>
      </c>
      <c r="P168" s="162" t="s">
        <v>12552</v>
      </c>
    </row>
    <row r="169" spans="1:16" s="69" customFormat="1" ht="27" hidden="1" customHeight="1">
      <c r="A169" s="151">
        <v>42278</v>
      </c>
      <c r="B169" s="162" t="s">
        <v>479</v>
      </c>
      <c r="C169" s="162" t="s">
        <v>12365</v>
      </c>
      <c r="D169" s="162" t="s">
        <v>6198</v>
      </c>
      <c r="E169" s="162" t="s">
        <v>12426</v>
      </c>
      <c r="F169" s="162" t="s">
        <v>12427</v>
      </c>
      <c r="G169" s="157" t="s">
        <v>12428</v>
      </c>
      <c r="H169" s="157"/>
      <c r="I169" s="157"/>
      <c r="J169" s="157"/>
      <c r="K169" s="157"/>
      <c r="L169" s="157"/>
      <c r="M169" s="157"/>
      <c r="N169" s="162"/>
      <c r="O169" s="162">
        <v>2015</v>
      </c>
      <c r="P169" s="162" t="s">
        <v>12552</v>
      </c>
    </row>
    <row r="170" spans="1:16" s="69" customFormat="1" ht="27" hidden="1" customHeight="1">
      <c r="A170" s="151">
        <v>42278</v>
      </c>
      <c r="B170" s="162" t="s">
        <v>491</v>
      </c>
      <c r="C170" s="162" t="s">
        <v>12364</v>
      </c>
      <c r="D170" s="162" t="s">
        <v>6185</v>
      </c>
      <c r="E170" s="162" t="s">
        <v>12426</v>
      </c>
      <c r="F170" s="162" t="s">
        <v>12427</v>
      </c>
      <c r="G170" s="157" t="s">
        <v>12428</v>
      </c>
      <c r="H170" s="157"/>
      <c r="I170" s="157"/>
      <c r="J170" s="157"/>
      <c r="K170" s="157"/>
      <c r="L170" s="157"/>
      <c r="M170" s="157"/>
      <c r="N170" s="162"/>
      <c r="O170" s="162">
        <v>2015</v>
      </c>
      <c r="P170" s="162" t="s">
        <v>12552</v>
      </c>
    </row>
    <row r="171" spans="1:16" s="69" customFormat="1" ht="27" hidden="1" customHeight="1">
      <c r="A171" s="151">
        <v>42278</v>
      </c>
      <c r="B171" s="162" t="s">
        <v>491</v>
      </c>
      <c r="C171" s="162" t="s">
        <v>12364</v>
      </c>
      <c r="D171" s="162" t="s">
        <v>6185</v>
      </c>
      <c r="E171" s="162" t="s">
        <v>12426</v>
      </c>
      <c r="F171" s="162" t="s">
        <v>12440</v>
      </c>
      <c r="G171" s="157" t="s">
        <v>12441</v>
      </c>
      <c r="H171" s="157"/>
      <c r="I171" s="157"/>
      <c r="J171" s="157"/>
      <c r="K171" s="157"/>
      <c r="L171" s="157"/>
      <c r="M171" s="157"/>
      <c r="N171" s="162"/>
      <c r="O171" s="162">
        <v>2015</v>
      </c>
      <c r="P171" s="162" t="s">
        <v>12552</v>
      </c>
    </row>
    <row r="172" spans="1:16" s="69" customFormat="1" ht="27" hidden="1" customHeight="1">
      <c r="A172" s="151">
        <v>43009</v>
      </c>
      <c r="B172" s="162" t="s">
        <v>43</v>
      </c>
      <c r="C172" s="162" t="s">
        <v>7657</v>
      </c>
      <c r="D172" s="162" t="s">
        <v>6185</v>
      </c>
      <c r="E172" s="162" t="s">
        <v>12426</v>
      </c>
      <c r="F172" s="162" t="s">
        <v>12427</v>
      </c>
      <c r="G172" s="157" t="s">
        <v>12428</v>
      </c>
      <c r="H172" s="157" t="s">
        <v>12465</v>
      </c>
      <c r="I172" s="157"/>
      <c r="J172" s="157"/>
      <c r="K172" s="157"/>
      <c r="L172" s="157"/>
      <c r="M172" s="157"/>
      <c r="N172" s="162"/>
      <c r="O172" s="162">
        <v>2015</v>
      </c>
      <c r="P172" s="162" t="s">
        <v>12552</v>
      </c>
    </row>
    <row r="173" spans="1:16" s="69" customFormat="1" ht="27" hidden="1" customHeight="1">
      <c r="A173" s="151">
        <v>42644</v>
      </c>
      <c r="B173" s="162" t="s">
        <v>5</v>
      </c>
      <c r="C173" s="162" t="s">
        <v>12364</v>
      </c>
      <c r="D173" s="162" t="s">
        <v>6198</v>
      </c>
      <c r="E173" s="162" t="s">
        <v>12426</v>
      </c>
      <c r="F173" s="162" t="s">
        <v>12466</v>
      </c>
      <c r="G173" s="157" t="s">
        <v>12467</v>
      </c>
      <c r="H173" s="157" t="s">
        <v>12468</v>
      </c>
      <c r="I173" s="157"/>
      <c r="J173" s="157"/>
      <c r="K173" s="157"/>
      <c r="L173" s="157"/>
      <c r="M173" s="157"/>
      <c r="N173" s="162" t="s">
        <v>12551</v>
      </c>
      <c r="O173" s="162">
        <v>2016</v>
      </c>
      <c r="P173" s="10" t="s">
        <v>12558</v>
      </c>
    </row>
    <row r="174" spans="1:16" s="69" customFormat="1" ht="27" customHeight="1">
      <c r="A174" s="151">
        <v>42644</v>
      </c>
      <c r="B174" s="162" t="s">
        <v>5</v>
      </c>
      <c r="C174" s="162" t="s">
        <v>12364</v>
      </c>
      <c r="D174" s="162" t="s">
        <v>6198</v>
      </c>
      <c r="E174" s="162" t="s">
        <v>12444</v>
      </c>
      <c r="F174" s="162" t="s">
        <v>12469</v>
      </c>
      <c r="G174" s="157" t="s">
        <v>12301</v>
      </c>
      <c r="H174" s="157"/>
      <c r="I174" s="157"/>
      <c r="J174" s="157"/>
      <c r="K174" s="157"/>
      <c r="L174" s="157"/>
      <c r="M174" s="157"/>
      <c r="N174" s="162"/>
      <c r="O174" s="162">
        <v>2016</v>
      </c>
      <c r="P174" s="162" t="s">
        <v>12558</v>
      </c>
    </row>
    <row r="175" spans="1:16" s="69" customFormat="1" ht="27" hidden="1" customHeight="1">
      <c r="A175" s="151">
        <v>275</v>
      </c>
      <c r="B175" s="162" t="s">
        <v>7</v>
      </c>
      <c r="C175" s="162" t="s">
        <v>7657</v>
      </c>
      <c r="D175" s="162" t="s">
        <v>6185</v>
      </c>
      <c r="E175" s="162" t="s">
        <v>12426</v>
      </c>
      <c r="F175" s="162" t="s">
        <v>12449</v>
      </c>
      <c r="G175" s="157" t="s">
        <v>12450</v>
      </c>
      <c r="H175" s="157" t="s">
        <v>12470</v>
      </c>
      <c r="I175" s="157"/>
      <c r="J175" s="157"/>
      <c r="K175" s="157"/>
      <c r="L175" s="157"/>
      <c r="M175" s="157"/>
      <c r="N175" s="162" t="s">
        <v>12559</v>
      </c>
      <c r="O175" s="162">
        <v>2016</v>
      </c>
      <c r="P175" s="10" t="s">
        <v>12558</v>
      </c>
    </row>
    <row r="176" spans="1:16" s="69" customFormat="1" ht="27" hidden="1" customHeight="1">
      <c r="A176" s="151">
        <v>275</v>
      </c>
      <c r="B176" s="162" t="s">
        <v>7</v>
      </c>
      <c r="C176" s="162" t="s">
        <v>7657</v>
      </c>
      <c r="D176" s="162" t="s">
        <v>6185</v>
      </c>
      <c r="E176" s="162" t="s">
        <v>12426</v>
      </c>
      <c r="F176" s="162" t="s">
        <v>12430</v>
      </c>
      <c r="G176" s="157" t="s">
        <v>12431</v>
      </c>
      <c r="H176" s="157"/>
      <c r="I176" s="157"/>
      <c r="J176" s="157"/>
      <c r="K176" s="157"/>
      <c r="L176" s="157"/>
      <c r="M176" s="157"/>
      <c r="N176" s="162"/>
      <c r="O176" s="162">
        <v>2016</v>
      </c>
      <c r="P176" s="162" t="s">
        <v>12558</v>
      </c>
    </row>
    <row r="177" spans="1:16" s="69" customFormat="1" ht="27" hidden="1" customHeight="1">
      <c r="A177" s="151">
        <v>275</v>
      </c>
      <c r="B177" s="162" t="s">
        <v>23</v>
      </c>
      <c r="C177" s="162" t="s">
        <v>12367</v>
      </c>
      <c r="D177" s="162" t="s">
        <v>6292</v>
      </c>
      <c r="E177" s="162" t="s">
        <v>12426</v>
      </c>
      <c r="F177" s="162" t="s">
        <v>12427</v>
      </c>
      <c r="G177" s="157" t="s">
        <v>12428</v>
      </c>
      <c r="H177" s="157" t="s">
        <v>12471</v>
      </c>
      <c r="I177" s="157"/>
      <c r="J177" s="157"/>
      <c r="K177" s="157"/>
      <c r="L177" s="157" t="s">
        <v>12554</v>
      </c>
      <c r="M177" s="157"/>
      <c r="N177" s="157" t="s">
        <v>12560</v>
      </c>
      <c r="O177" s="162">
        <v>2016</v>
      </c>
      <c r="P177" s="10" t="s">
        <v>12552</v>
      </c>
    </row>
    <row r="178" spans="1:16" s="69" customFormat="1" ht="27" hidden="1" customHeight="1">
      <c r="A178" s="151">
        <v>275</v>
      </c>
      <c r="B178" s="162" t="s">
        <v>47</v>
      </c>
      <c r="C178" s="162" t="s">
        <v>7657</v>
      </c>
      <c r="D178" s="162" t="s">
        <v>6198</v>
      </c>
      <c r="E178" s="162" t="s">
        <v>12426</v>
      </c>
      <c r="F178" s="162" t="s">
        <v>12452</v>
      </c>
      <c r="G178" s="157" t="s">
        <v>12453</v>
      </c>
      <c r="H178" s="157" t="s">
        <v>12472</v>
      </c>
      <c r="I178" s="157"/>
      <c r="J178" s="157"/>
      <c r="K178" s="157"/>
      <c r="L178" s="157"/>
      <c r="M178" s="157"/>
      <c r="N178" s="162"/>
      <c r="O178" s="162">
        <v>2016</v>
      </c>
      <c r="P178" s="162" t="s">
        <v>12558</v>
      </c>
    </row>
    <row r="179" spans="1:16" s="69" customFormat="1" ht="27" hidden="1" customHeight="1">
      <c r="A179" s="151">
        <v>275</v>
      </c>
      <c r="B179" s="162" t="s">
        <v>47</v>
      </c>
      <c r="C179" s="162" t="s">
        <v>7657</v>
      </c>
      <c r="D179" s="162" t="s">
        <v>6198</v>
      </c>
      <c r="E179" s="162" t="s">
        <v>12426</v>
      </c>
      <c r="F179" s="162" t="s">
        <v>12466</v>
      </c>
      <c r="G179" s="157" t="s">
        <v>12467</v>
      </c>
      <c r="H179" s="157" t="s">
        <v>12473</v>
      </c>
      <c r="I179" s="157"/>
      <c r="J179" s="157"/>
      <c r="K179" s="157"/>
      <c r="L179" s="157"/>
      <c r="M179" s="157"/>
      <c r="N179" s="162"/>
      <c r="O179" s="162">
        <v>2016</v>
      </c>
      <c r="P179" s="162" t="s">
        <v>12558</v>
      </c>
    </row>
    <row r="180" spans="1:16" s="69" customFormat="1" ht="27" hidden="1" customHeight="1">
      <c r="A180" s="151">
        <v>275</v>
      </c>
      <c r="B180" s="162" t="s">
        <v>47</v>
      </c>
      <c r="C180" s="162" t="s">
        <v>7657</v>
      </c>
      <c r="D180" s="162" t="s">
        <v>6198</v>
      </c>
      <c r="E180" s="162" t="s">
        <v>12433</v>
      </c>
      <c r="F180" s="162" t="s">
        <v>12474</v>
      </c>
      <c r="G180" s="157" t="s">
        <v>12290</v>
      </c>
      <c r="H180" s="157" t="s">
        <v>12470</v>
      </c>
      <c r="I180" s="157"/>
      <c r="J180" s="157"/>
      <c r="K180" s="157"/>
      <c r="L180" s="157"/>
      <c r="M180" s="157"/>
      <c r="N180" s="162"/>
      <c r="O180" s="162">
        <v>2016</v>
      </c>
      <c r="P180" s="162" t="s">
        <v>12558</v>
      </c>
    </row>
    <row r="181" spans="1:16" s="69" customFormat="1" ht="27" hidden="1" customHeight="1">
      <c r="A181" s="151">
        <v>275</v>
      </c>
      <c r="B181" s="162" t="s">
        <v>47</v>
      </c>
      <c r="C181" s="162" t="s">
        <v>7657</v>
      </c>
      <c r="D181" s="162" t="s">
        <v>6198</v>
      </c>
      <c r="E181" s="162" t="s">
        <v>12433</v>
      </c>
      <c r="F181" s="162" t="s">
        <v>12454</v>
      </c>
      <c r="G181" s="157" t="s">
        <v>12455</v>
      </c>
      <c r="H181" s="157" t="s">
        <v>12470</v>
      </c>
      <c r="I181" s="157"/>
      <c r="J181" s="157"/>
      <c r="K181" s="157"/>
      <c r="L181" s="157"/>
      <c r="M181" s="157"/>
      <c r="N181" s="162"/>
      <c r="O181" s="162">
        <v>2016</v>
      </c>
      <c r="P181" s="162" t="s">
        <v>12558</v>
      </c>
    </row>
    <row r="182" spans="1:16" s="69" customFormat="1" ht="27" hidden="1" customHeight="1">
      <c r="A182" s="151">
        <v>275</v>
      </c>
      <c r="B182" s="162" t="s">
        <v>47</v>
      </c>
      <c r="C182" s="162" t="s">
        <v>7657</v>
      </c>
      <c r="D182" s="162" t="s">
        <v>6198</v>
      </c>
      <c r="E182" s="162" t="s">
        <v>12433</v>
      </c>
      <c r="F182" s="162" t="s">
        <v>12434</v>
      </c>
      <c r="G182" s="157" t="s">
        <v>12435</v>
      </c>
      <c r="H182" s="157"/>
      <c r="I182" s="157"/>
      <c r="J182" s="157"/>
      <c r="K182" s="157"/>
      <c r="L182" s="157"/>
      <c r="M182" s="157"/>
      <c r="N182" s="162"/>
      <c r="O182" s="162">
        <v>2016</v>
      </c>
      <c r="P182" s="162" t="s">
        <v>12558</v>
      </c>
    </row>
    <row r="183" spans="1:16" s="69" customFormat="1" ht="27" customHeight="1">
      <c r="A183" s="151">
        <v>275</v>
      </c>
      <c r="B183" s="162" t="s">
        <v>47</v>
      </c>
      <c r="C183" s="162" t="s">
        <v>7657</v>
      </c>
      <c r="D183" s="162" t="s">
        <v>6198</v>
      </c>
      <c r="E183" s="162" t="s">
        <v>12444</v>
      </c>
      <c r="F183" s="162" t="s">
        <v>12469</v>
      </c>
      <c r="G183" s="157" t="s">
        <v>12301</v>
      </c>
      <c r="H183" s="157"/>
      <c r="I183" s="157"/>
      <c r="J183" s="157"/>
      <c r="K183" s="157"/>
      <c r="L183" s="157"/>
      <c r="M183" s="157"/>
      <c r="N183" s="162"/>
      <c r="O183" s="162">
        <v>2016</v>
      </c>
      <c r="P183" s="162" t="s">
        <v>12558</v>
      </c>
    </row>
    <row r="184" spans="1:16" s="69" customFormat="1" ht="27" hidden="1" customHeight="1">
      <c r="A184" s="151">
        <v>275</v>
      </c>
      <c r="B184" s="162" t="s">
        <v>43</v>
      </c>
      <c r="C184" s="162" t="s">
        <v>7657</v>
      </c>
      <c r="D184" s="162" t="s">
        <v>6185</v>
      </c>
      <c r="E184" s="162" t="s">
        <v>12426</v>
      </c>
      <c r="F184" s="162" t="s">
        <v>12466</v>
      </c>
      <c r="G184" s="157" t="s">
        <v>12467</v>
      </c>
      <c r="H184" s="157" t="s">
        <v>12475</v>
      </c>
      <c r="I184" s="157"/>
      <c r="J184" s="157"/>
      <c r="K184" s="157"/>
      <c r="L184" s="157"/>
      <c r="M184" s="157"/>
      <c r="N184" s="162"/>
      <c r="O184" s="162">
        <v>2016</v>
      </c>
      <c r="P184" s="162" t="s">
        <v>12558</v>
      </c>
    </row>
    <row r="185" spans="1:16" s="69" customFormat="1" ht="27" hidden="1" customHeight="1">
      <c r="A185" s="151">
        <v>275</v>
      </c>
      <c r="B185" s="162" t="s">
        <v>73</v>
      </c>
      <c r="C185" s="162" t="s">
        <v>12364</v>
      </c>
      <c r="D185" s="162" t="s">
        <v>6198</v>
      </c>
      <c r="E185" s="162" t="s">
        <v>12426</v>
      </c>
      <c r="F185" s="162" t="s">
        <v>12456</v>
      </c>
      <c r="G185" s="157" t="s">
        <v>12282</v>
      </c>
      <c r="H185" s="157"/>
      <c r="I185" s="157"/>
      <c r="J185" s="157"/>
      <c r="K185" s="157"/>
      <c r="L185" s="157"/>
      <c r="M185" s="157"/>
      <c r="N185" s="162"/>
      <c r="O185" s="162">
        <v>2016</v>
      </c>
      <c r="P185" s="162" t="s">
        <v>12558</v>
      </c>
    </row>
    <row r="186" spans="1:16" s="69" customFormat="1" ht="27" hidden="1" customHeight="1">
      <c r="A186" s="151">
        <v>275</v>
      </c>
      <c r="B186" s="162" t="s">
        <v>73</v>
      </c>
      <c r="C186" s="162" t="s">
        <v>12364</v>
      </c>
      <c r="D186" s="162" t="s">
        <v>6198</v>
      </c>
      <c r="E186" s="162" t="s">
        <v>12426</v>
      </c>
      <c r="F186" s="162" t="s">
        <v>12430</v>
      </c>
      <c r="G186" s="157" t="s">
        <v>12431</v>
      </c>
      <c r="H186" s="157"/>
      <c r="I186" s="157"/>
      <c r="J186" s="157"/>
      <c r="K186" s="157"/>
      <c r="L186" s="157"/>
      <c r="M186" s="157"/>
      <c r="N186" s="162"/>
      <c r="O186" s="162">
        <v>2016</v>
      </c>
      <c r="P186" s="162" t="s">
        <v>12558</v>
      </c>
    </row>
    <row r="187" spans="1:16" s="69" customFormat="1" ht="27" hidden="1" customHeight="1">
      <c r="A187" s="151">
        <v>275</v>
      </c>
      <c r="B187" s="162" t="s">
        <v>73</v>
      </c>
      <c r="C187" s="162" t="s">
        <v>12364</v>
      </c>
      <c r="D187" s="162" t="s">
        <v>6198</v>
      </c>
      <c r="E187" s="162" t="s">
        <v>12433</v>
      </c>
      <c r="F187" s="162" t="s">
        <v>12434</v>
      </c>
      <c r="G187" s="157" t="s">
        <v>12435</v>
      </c>
      <c r="H187" s="157"/>
      <c r="I187" s="157"/>
      <c r="J187" s="157"/>
      <c r="K187" s="157"/>
      <c r="L187" s="157"/>
      <c r="M187" s="157"/>
      <c r="N187" s="162"/>
      <c r="O187" s="162">
        <v>2016</v>
      </c>
      <c r="P187" s="162" t="s">
        <v>12558</v>
      </c>
    </row>
    <row r="188" spans="1:16" s="69" customFormat="1" ht="27" customHeight="1">
      <c r="A188" s="151">
        <v>275</v>
      </c>
      <c r="B188" s="162" t="s">
        <v>77</v>
      </c>
      <c r="C188" s="162" t="s">
        <v>12367</v>
      </c>
      <c r="D188" s="162" t="s">
        <v>6185</v>
      </c>
      <c r="E188" s="162" t="s">
        <v>12444</v>
      </c>
      <c r="F188" s="162" t="s">
        <v>12469</v>
      </c>
      <c r="G188" s="157" t="s">
        <v>12301</v>
      </c>
      <c r="H188" s="157"/>
      <c r="I188" s="157"/>
      <c r="J188" s="157"/>
      <c r="K188" s="157"/>
      <c r="L188" s="157"/>
      <c r="M188" s="157"/>
      <c r="N188" s="162"/>
      <c r="O188" s="162">
        <v>2016</v>
      </c>
      <c r="P188" s="162" t="s">
        <v>12558</v>
      </c>
    </row>
    <row r="189" spans="1:16" s="69" customFormat="1" ht="27" customHeight="1">
      <c r="A189" s="151">
        <v>275</v>
      </c>
      <c r="B189" s="162" t="s">
        <v>67</v>
      </c>
      <c r="C189" s="162" t="s">
        <v>12365</v>
      </c>
      <c r="D189" s="162" t="s">
        <v>12459</v>
      </c>
      <c r="E189" s="162" t="s">
        <v>12433</v>
      </c>
      <c r="F189" s="162" t="s">
        <v>12476</v>
      </c>
      <c r="G189" s="157" t="s">
        <v>12477</v>
      </c>
      <c r="H189" s="157"/>
      <c r="I189" s="157"/>
      <c r="J189" s="157"/>
      <c r="K189" s="157"/>
      <c r="L189" s="157"/>
      <c r="M189" s="157"/>
      <c r="N189" s="162"/>
      <c r="O189" s="162">
        <v>2016</v>
      </c>
      <c r="P189" s="162" t="s">
        <v>12558</v>
      </c>
    </row>
    <row r="190" spans="1:16" s="69" customFormat="1" ht="27" customHeight="1">
      <c r="A190" s="151">
        <v>275</v>
      </c>
      <c r="B190" s="162" t="s">
        <v>67</v>
      </c>
      <c r="C190" s="162" t="s">
        <v>12365</v>
      </c>
      <c r="D190" s="162" t="s">
        <v>12459</v>
      </c>
      <c r="E190" s="162" t="s">
        <v>12444</v>
      </c>
      <c r="F190" s="162" t="s">
        <v>12469</v>
      </c>
      <c r="G190" s="157" t="s">
        <v>12301</v>
      </c>
      <c r="H190" s="157"/>
      <c r="I190" s="157"/>
      <c r="J190" s="157"/>
      <c r="K190" s="157"/>
      <c r="L190" s="157"/>
      <c r="M190" s="157"/>
      <c r="N190" s="162"/>
      <c r="O190" s="162">
        <v>2016</v>
      </c>
      <c r="P190" s="162" t="s">
        <v>12558</v>
      </c>
    </row>
    <row r="191" spans="1:16" s="69" customFormat="1" ht="27" hidden="1" customHeight="1">
      <c r="A191" s="151">
        <v>275</v>
      </c>
      <c r="B191" s="162" t="s">
        <v>45</v>
      </c>
      <c r="C191" s="162" t="s">
        <v>12364</v>
      </c>
      <c r="D191" s="162" t="s">
        <v>6185</v>
      </c>
      <c r="E191" s="162" t="s">
        <v>12426</v>
      </c>
      <c r="F191" s="162" t="s">
        <v>12466</v>
      </c>
      <c r="G191" s="157" t="s">
        <v>12467</v>
      </c>
      <c r="H191" s="157"/>
      <c r="I191" s="157"/>
      <c r="J191" s="157"/>
      <c r="K191" s="157"/>
      <c r="L191" s="157"/>
      <c r="M191" s="157"/>
      <c r="N191" s="162"/>
      <c r="O191" s="162">
        <v>2016</v>
      </c>
      <c r="P191" s="162" t="s">
        <v>12558</v>
      </c>
    </row>
    <row r="192" spans="1:16" s="69" customFormat="1" ht="27" hidden="1" customHeight="1">
      <c r="A192" s="151">
        <v>275</v>
      </c>
      <c r="B192" s="162" t="s">
        <v>45</v>
      </c>
      <c r="C192" s="162" t="s">
        <v>12364</v>
      </c>
      <c r="D192" s="162" t="s">
        <v>6185</v>
      </c>
      <c r="E192" s="162" t="s">
        <v>12433</v>
      </c>
      <c r="F192" s="162" t="s">
        <v>12434</v>
      </c>
      <c r="G192" s="157" t="s">
        <v>12435</v>
      </c>
      <c r="H192" s="157"/>
      <c r="I192" s="157"/>
      <c r="J192" s="157"/>
      <c r="K192" s="157"/>
      <c r="L192" s="157"/>
      <c r="M192" s="157"/>
      <c r="N192" s="162"/>
      <c r="O192" s="162">
        <v>2016</v>
      </c>
      <c r="P192" s="162" t="s">
        <v>12558</v>
      </c>
    </row>
    <row r="193" spans="1:16" s="69" customFormat="1" ht="27" customHeight="1">
      <c r="A193" s="151">
        <v>275</v>
      </c>
      <c r="B193" s="162" t="s">
        <v>45</v>
      </c>
      <c r="C193" s="162" t="s">
        <v>12364</v>
      </c>
      <c r="D193" s="162" t="s">
        <v>6185</v>
      </c>
      <c r="E193" s="162" t="s">
        <v>12433</v>
      </c>
      <c r="F193" s="162" t="s">
        <v>12476</v>
      </c>
      <c r="G193" s="157" t="s">
        <v>12477</v>
      </c>
      <c r="H193" s="157"/>
      <c r="I193" s="157"/>
      <c r="J193" s="157"/>
      <c r="K193" s="157"/>
      <c r="L193" s="157"/>
      <c r="M193" s="157"/>
      <c r="N193" s="162"/>
      <c r="O193" s="162">
        <v>2016</v>
      </c>
      <c r="P193" s="162" t="s">
        <v>12558</v>
      </c>
    </row>
    <row r="194" spans="1:16" s="69" customFormat="1" ht="27" hidden="1" customHeight="1">
      <c r="A194" s="151">
        <v>275</v>
      </c>
      <c r="B194" s="162" t="s">
        <v>45</v>
      </c>
      <c r="C194" s="162" t="s">
        <v>12364</v>
      </c>
      <c r="D194" s="162" t="s">
        <v>6185</v>
      </c>
      <c r="E194" s="162" t="s">
        <v>12478</v>
      </c>
      <c r="F194" s="162" t="s">
        <v>12479</v>
      </c>
      <c r="G194" s="157" t="s">
        <v>12480</v>
      </c>
      <c r="H194" s="157"/>
      <c r="I194" s="157"/>
      <c r="J194" s="157"/>
      <c r="K194" s="157"/>
      <c r="L194" s="157"/>
      <c r="M194" s="157"/>
      <c r="N194" s="162"/>
      <c r="O194" s="162">
        <v>2016</v>
      </c>
      <c r="P194" s="162" t="s">
        <v>12558</v>
      </c>
    </row>
    <row r="195" spans="1:16" s="69" customFormat="1" ht="27" hidden="1" customHeight="1">
      <c r="A195" s="151">
        <v>275</v>
      </c>
      <c r="B195" s="162" t="s">
        <v>45</v>
      </c>
      <c r="C195" s="162" t="s">
        <v>12364</v>
      </c>
      <c r="D195" s="162" t="s">
        <v>6185</v>
      </c>
      <c r="E195" s="162" t="s">
        <v>12444</v>
      </c>
      <c r="F195" s="162" t="s">
        <v>12445</v>
      </c>
      <c r="G195" s="157" t="s">
        <v>12446</v>
      </c>
      <c r="H195" s="157"/>
      <c r="I195" s="157"/>
      <c r="J195" s="157"/>
      <c r="K195" s="157"/>
      <c r="L195" s="157"/>
      <c r="M195" s="157"/>
      <c r="N195" s="162"/>
      <c r="O195" s="162">
        <v>2016</v>
      </c>
      <c r="P195" s="162" t="s">
        <v>12558</v>
      </c>
    </row>
    <row r="196" spans="1:16" s="69" customFormat="1" ht="27" customHeight="1">
      <c r="A196" s="151">
        <v>275</v>
      </c>
      <c r="B196" s="162" t="s">
        <v>45</v>
      </c>
      <c r="C196" s="162" t="s">
        <v>12364</v>
      </c>
      <c r="D196" s="162" t="s">
        <v>6185</v>
      </c>
      <c r="E196" s="162" t="s">
        <v>12444</v>
      </c>
      <c r="F196" s="162" t="s">
        <v>12469</v>
      </c>
      <c r="G196" s="157" t="s">
        <v>12301</v>
      </c>
      <c r="H196" s="157"/>
      <c r="I196" s="157"/>
      <c r="J196" s="157"/>
      <c r="K196" s="157"/>
      <c r="L196" s="157"/>
      <c r="M196" s="157"/>
      <c r="N196" s="162"/>
      <c r="O196" s="162">
        <v>2016</v>
      </c>
      <c r="P196" s="162" t="s">
        <v>12558</v>
      </c>
    </row>
    <row r="197" spans="1:16" s="69" customFormat="1" ht="27" hidden="1" customHeight="1">
      <c r="A197" s="151">
        <v>275</v>
      </c>
      <c r="B197" s="162" t="s">
        <v>39</v>
      </c>
      <c r="C197" s="162" t="s">
        <v>12364</v>
      </c>
      <c r="D197" s="162" t="s">
        <v>6185</v>
      </c>
      <c r="E197" s="162" t="s">
        <v>12426</v>
      </c>
      <c r="F197" s="162" t="s">
        <v>12466</v>
      </c>
      <c r="G197" s="157" t="s">
        <v>12467</v>
      </c>
      <c r="H197" s="157"/>
      <c r="I197" s="157"/>
      <c r="J197" s="157"/>
      <c r="K197" s="157"/>
      <c r="L197" s="157"/>
      <c r="M197" s="157"/>
      <c r="N197" s="162"/>
      <c r="O197" s="162">
        <v>2016</v>
      </c>
      <c r="P197" s="162" t="s">
        <v>12558</v>
      </c>
    </row>
    <row r="198" spans="1:16" s="69" customFormat="1" ht="27" hidden="1" customHeight="1">
      <c r="A198" s="151">
        <v>275</v>
      </c>
      <c r="B198" s="162" t="s">
        <v>39</v>
      </c>
      <c r="C198" s="162" t="s">
        <v>12364</v>
      </c>
      <c r="D198" s="162" t="s">
        <v>6185</v>
      </c>
      <c r="E198" s="162" t="s">
        <v>12433</v>
      </c>
      <c r="F198" s="162" t="s">
        <v>12434</v>
      </c>
      <c r="G198" s="157" t="s">
        <v>12435</v>
      </c>
      <c r="H198" s="157"/>
      <c r="I198" s="157"/>
      <c r="J198" s="157"/>
      <c r="K198" s="157"/>
      <c r="L198" s="157"/>
      <c r="M198" s="157"/>
      <c r="N198" s="162"/>
      <c r="O198" s="162">
        <v>2016</v>
      </c>
      <c r="P198" s="162" t="s">
        <v>12558</v>
      </c>
    </row>
    <row r="199" spans="1:16" s="69" customFormat="1" ht="27" customHeight="1">
      <c r="A199" s="151">
        <v>275</v>
      </c>
      <c r="B199" s="162" t="s">
        <v>39</v>
      </c>
      <c r="C199" s="162" t="s">
        <v>12364</v>
      </c>
      <c r="D199" s="162" t="s">
        <v>6185</v>
      </c>
      <c r="E199" s="162" t="s">
        <v>12444</v>
      </c>
      <c r="F199" s="162" t="s">
        <v>12469</v>
      </c>
      <c r="G199" s="157" t="s">
        <v>12301</v>
      </c>
      <c r="H199" s="157"/>
      <c r="I199" s="157"/>
      <c r="J199" s="157"/>
      <c r="K199" s="157"/>
      <c r="L199" s="157"/>
      <c r="M199" s="157"/>
      <c r="N199" s="162"/>
      <c r="O199" s="162">
        <v>2016</v>
      </c>
      <c r="P199" s="162" t="s">
        <v>12558</v>
      </c>
    </row>
    <row r="200" spans="1:16" s="69" customFormat="1" ht="27" hidden="1" customHeight="1">
      <c r="A200" s="151">
        <v>275</v>
      </c>
      <c r="B200" s="162" t="s">
        <v>239</v>
      </c>
      <c r="C200" s="162" t="s">
        <v>7657</v>
      </c>
      <c r="D200" s="162" t="s">
        <v>6198</v>
      </c>
      <c r="E200" s="162" t="s">
        <v>12426</v>
      </c>
      <c r="F200" s="162" t="s">
        <v>12466</v>
      </c>
      <c r="G200" s="157" t="s">
        <v>12467</v>
      </c>
      <c r="H200" s="157"/>
      <c r="I200" s="157"/>
      <c r="J200" s="157"/>
      <c r="K200" s="157"/>
      <c r="L200" s="157"/>
      <c r="M200" s="157"/>
      <c r="N200" s="162"/>
      <c r="O200" s="162">
        <v>2016</v>
      </c>
      <c r="P200" s="162" t="s">
        <v>12558</v>
      </c>
    </row>
    <row r="201" spans="1:16" s="69" customFormat="1" ht="27" hidden="1" customHeight="1">
      <c r="A201" s="151">
        <v>275</v>
      </c>
      <c r="B201" s="162" t="s">
        <v>239</v>
      </c>
      <c r="C201" s="162" t="s">
        <v>7657</v>
      </c>
      <c r="D201" s="162" t="s">
        <v>6198</v>
      </c>
      <c r="E201" s="162" t="s">
        <v>12433</v>
      </c>
      <c r="F201" s="162" t="s">
        <v>12434</v>
      </c>
      <c r="G201" s="157" t="s">
        <v>12435</v>
      </c>
      <c r="H201" s="157"/>
      <c r="I201" s="157"/>
      <c r="J201" s="157"/>
      <c r="K201" s="157"/>
      <c r="L201" s="157"/>
      <c r="M201" s="157"/>
      <c r="N201" s="162"/>
      <c r="O201" s="162">
        <v>2016</v>
      </c>
      <c r="P201" s="162" t="s">
        <v>12558</v>
      </c>
    </row>
    <row r="202" spans="1:16" s="69" customFormat="1" ht="27" hidden="1" customHeight="1">
      <c r="A202" s="151">
        <v>275</v>
      </c>
      <c r="B202" s="162" t="s">
        <v>239</v>
      </c>
      <c r="C202" s="162" t="s">
        <v>7657</v>
      </c>
      <c r="D202" s="162" t="s">
        <v>6198</v>
      </c>
      <c r="E202" s="162" t="s">
        <v>12444</v>
      </c>
      <c r="F202" s="162" t="s">
        <v>12445</v>
      </c>
      <c r="G202" s="157" t="s">
        <v>12446</v>
      </c>
      <c r="H202" s="157"/>
      <c r="I202" s="157"/>
      <c r="J202" s="157"/>
      <c r="K202" s="157"/>
      <c r="L202" s="157"/>
      <c r="M202" s="157"/>
      <c r="N202" s="162"/>
      <c r="O202" s="162">
        <v>2016</v>
      </c>
      <c r="P202" s="162" t="s">
        <v>12558</v>
      </c>
    </row>
    <row r="203" spans="1:16" s="69" customFormat="1" ht="27" customHeight="1">
      <c r="A203" s="151">
        <v>275</v>
      </c>
      <c r="B203" s="162" t="s">
        <v>239</v>
      </c>
      <c r="C203" s="162" t="s">
        <v>7657</v>
      </c>
      <c r="D203" s="162" t="s">
        <v>6198</v>
      </c>
      <c r="E203" s="162" t="s">
        <v>12444</v>
      </c>
      <c r="F203" s="162" t="s">
        <v>12469</v>
      </c>
      <c r="G203" s="157" t="s">
        <v>12301</v>
      </c>
      <c r="H203" s="157"/>
      <c r="I203" s="157"/>
      <c r="J203" s="157"/>
      <c r="K203" s="157"/>
      <c r="L203" s="157"/>
      <c r="M203" s="157"/>
      <c r="N203" s="162"/>
      <c r="O203" s="162">
        <v>2016</v>
      </c>
      <c r="P203" s="162" t="s">
        <v>12558</v>
      </c>
    </row>
    <row r="204" spans="1:16" s="69" customFormat="1" ht="27" hidden="1" customHeight="1">
      <c r="A204" s="151">
        <v>275</v>
      </c>
      <c r="B204" s="162" t="s">
        <v>93</v>
      </c>
      <c r="C204" s="162" t="s">
        <v>12365</v>
      </c>
      <c r="D204" s="162" t="s">
        <v>6185</v>
      </c>
      <c r="E204" s="162" t="s">
        <v>12426</v>
      </c>
      <c r="F204" s="162" t="s">
        <v>12466</v>
      </c>
      <c r="G204" s="157" t="s">
        <v>12467</v>
      </c>
      <c r="H204" s="157"/>
      <c r="I204" s="157"/>
      <c r="J204" s="157"/>
      <c r="K204" s="157"/>
      <c r="L204" s="157"/>
      <c r="M204" s="157"/>
      <c r="N204" s="162"/>
      <c r="O204" s="162">
        <v>2016</v>
      </c>
      <c r="P204" s="162" t="s">
        <v>12558</v>
      </c>
    </row>
    <row r="205" spans="1:16" s="69" customFormat="1" ht="27" hidden="1" customHeight="1">
      <c r="A205" s="151">
        <v>275</v>
      </c>
      <c r="B205" s="162" t="s">
        <v>93</v>
      </c>
      <c r="C205" s="162" t="s">
        <v>12365</v>
      </c>
      <c r="D205" s="162" t="s">
        <v>6185</v>
      </c>
      <c r="E205" s="162" t="s">
        <v>12433</v>
      </c>
      <c r="F205" s="162" t="s">
        <v>12434</v>
      </c>
      <c r="G205" s="157" t="s">
        <v>12435</v>
      </c>
      <c r="H205" s="157"/>
      <c r="I205" s="157"/>
      <c r="J205" s="157"/>
      <c r="K205" s="157"/>
      <c r="L205" s="157"/>
      <c r="M205" s="157"/>
      <c r="N205" s="162"/>
      <c r="O205" s="162">
        <v>2016</v>
      </c>
      <c r="P205" s="162" t="s">
        <v>12558</v>
      </c>
    </row>
    <row r="206" spans="1:16" s="69" customFormat="1" ht="27" customHeight="1">
      <c r="A206" s="151">
        <v>275</v>
      </c>
      <c r="B206" s="162" t="s">
        <v>93</v>
      </c>
      <c r="C206" s="162" t="s">
        <v>12365</v>
      </c>
      <c r="D206" s="162" t="s">
        <v>6185</v>
      </c>
      <c r="E206" s="162" t="s">
        <v>12433</v>
      </c>
      <c r="F206" s="162" t="s">
        <v>12476</v>
      </c>
      <c r="G206" s="157" t="s">
        <v>12477</v>
      </c>
      <c r="H206" s="157"/>
      <c r="I206" s="157"/>
      <c r="J206" s="157"/>
      <c r="K206" s="157"/>
      <c r="L206" s="157"/>
      <c r="M206" s="157"/>
      <c r="N206" s="162"/>
      <c r="O206" s="162">
        <v>2016</v>
      </c>
      <c r="P206" s="162" t="s">
        <v>12558</v>
      </c>
    </row>
    <row r="207" spans="1:16" s="69" customFormat="1" ht="27" hidden="1" customHeight="1">
      <c r="A207" s="151">
        <v>275</v>
      </c>
      <c r="B207" s="162" t="s">
        <v>93</v>
      </c>
      <c r="C207" s="162" t="s">
        <v>12365</v>
      </c>
      <c r="D207" s="162" t="s">
        <v>6185</v>
      </c>
      <c r="E207" s="162" t="s">
        <v>12478</v>
      </c>
      <c r="F207" s="162" t="s">
        <v>12479</v>
      </c>
      <c r="G207" s="157" t="s">
        <v>12480</v>
      </c>
      <c r="H207" s="157"/>
      <c r="I207" s="157"/>
      <c r="J207" s="157"/>
      <c r="K207" s="157"/>
      <c r="L207" s="157"/>
      <c r="M207" s="157"/>
      <c r="N207" s="162"/>
      <c r="O207" s="162">
        <v>2016</v>
      </c>
      <c r="P207" s="162" t="s">
        <v>12558</v>
      </c>
    </row>
    <row r="208" spans="1:16" s="69" customFormat="1" ht="27" customHeight="1">
      <c r="A208" s="151">
        <v>275</v>
      </c>
      <c r="B208" s="162" t="s">
        <v>93</v>
      </c>
      <c r="C208" s="162" t="s">
        <v>12365</v>
      </c>
      <c r="D208" s="162" t="s">
        <v>6185</v>
      </c>
      <c r="E208" s="162" t="s">
        <v>12444</v>
      </c>
      <c r="F208" s="162" t="s">
        <v>12469</v>
      </c>
      <c r="G208" s="157" t="s">
        <v>12301</v>
      </c>
      <c r="H208" s="157"/>
      <c r="I208" s="157"/>
      <c r="J208" s="157"/>
      <c r="K208" s="157"/>
      <c r="L208" s="157"/>
      <c r="M208" s="157"/>
      <c r="N208" s="162"/>
      <c r="O208" s="162">
        <v>2016</v>
      </c>
      <c r="P208" s="162" t="s">
        <v>12558</v>
      </c>
    </row>
    <row r="209" spans="1:16" s="69" customFormat="1" ht="27" customHeight="1">
      <c r="A209" s="151">
        <v>275</v>
      </c>
      <c r="B209" s="162" t="s">
        <v>87</v>
      </c>
      <c r="C209" s="162" t="s">
        <v>12365</v>
      </c>
      <c r="D209" s="162" t="s">
        <v>12459</v>
      </c>
      <c r="E209" s="162" t="s">
        <v>12444</v>
      </c>
      <c r="F209" s="162" t="s">
        <v>12469</v>
      </c>
      <c r="G209" s="157" t="s">
        <v>12301</v>
      </c>
      <c r="H209" s="157"/>
      <c r="I209" s="157"/>
      <c r="J209" s="157"/>
      <c r="K209" s="157"/>
      <c r="L209" s="157"/>
      <c r="M209" s="157"/>
      <c r="N209" s="162"/>
      <c r="O209" s="162">
        <v>2016</v>
      </c>
      <c r="P209" s="162" t="s">
        <v>12558</v>
      </c>
    </row>
    <row r="210" spans="1:16" s="69" customFormat="1" ht="27" hidden="1" customHeight="1">
      <c r="A210" s="151">
        <v>275</v>
      </c>
      <c r="B210" s="162" t="s">
        <v>101</v>
      </c>
      <c r="C210" s="162" t="s">
        <v>12365</v>
      </c>
      <c r="D210" s="162" t="s">
        <v>12459</v>
      </c>
      <c r="E210" s="162" t="s">
        <v>12444</v>
      </c>
      <c r="F210" s="162" t="s">
        <v>12445</v>
      </c>
      <c r="G210" s="157" t="s">
        <v>12446</v>
      </c>
      <c r="H210" s="157"/>
      <c r="I210" s="157"/>
      <c r="J210" s="157"/>
      <c r="K210" s="157"/>
      <c r="L210" s="157"/>
      <c r="M210" s="157"/>
      <c r="N210" s="162"/>
      <c r="O210" s="162">
        <v>2016</v>
      </c>
      <c r="P210" s="162" t="s">
        <v>12558</v>
      </c>
    </row>
    <row r="211" spans="1:16" s="69" customFormat="1" ht="27" hidden="1" customHeight="1">
      <c r="A211" s="151">
        <v>275</v>
      </c>
      <c r="B211" s="162" t="s">
        <v>103</v>
      </c>
      <c r="C211" s="162" t="s">
        <v>12368</v>
      </c>
      <c r="D211" s="162" t="s">
        <v>6185</v>
      </c>
      <c r="E211" s="162" t="s">
        <v>12426</v>
      </c>
      <c r="F211" s="162" t="s">
        <v>12466</v>
      </c>
      <c r="G211" s="157" t="s">
        <v>12467</v>
      </c>
      <c r="H211" s="157"/>
      <c r="I211" s="157"/>
      <c r="J211" s="157"/>
      <c r="K211" s="157"/>
      <c r="L211" s="157"/>
      <c r="M211" s="157"/>
      <c r="N211" s="162"/>
      <c r="O211" s="162">
        <v>2016</v>
      </c>
      <c r="P211" s="162" t="s">
        <v>12558</v>
      </c>
    </row>
    <row r="212" spans="1:16" s="69" customFormat="1" ht="27" hidden="1" customHeight="1">
      <c r="A212" s="151">
        <v>275</v>
      </c>
      <c r="B212" s="162" t="s">
        <v>103</v>
      </c>
      <c r="C212" s="162" t="s">
        <v>12368</v>
      </c>
      <c r="D212" s="162" t="s">
        <v>6185</v>
      </c>
      <c r="E212" s="162" t="s">
        <v>12433</v>
      </c>
      <c r="F212" s="162" t="s">
        <v>12434</v>
      </c>
      <c r="G212" s="157" t="s">
        <v>12435</v>
      </c>
      <c r="H212" s="157"/>
      <c r="I212" s="157"/>
      <c r="J212" s="157"/>
      <c r="K212" s="157"/>
      <c r="L212" s="157"/>
      <c r="M212" s="157"/>
      <c r="N212" s="162"/>
      <c r="O212" s="162">
        <v>2016</v>
      </c>
      <c r="P212" s="162" t="s">
        <v>12558</v>
      </c>
    </row>
    <row r="213" spans="1:16" s="69" customFormat="1" ht="27" hidden="1" customHeight="1">
      <c r="A213" s="151">
        <v>275</v>
      </c>
      <c r="B213" s="162" t="s">
        <v>103</v>
      </c>
      <c r="C213" s="162" t="s">
        <v>12368</v>
      </c>
      <c r="D213" s="162" t="s">
        <v>6185</v>
      </c>
      <c r="E213" s="162" t="s">
        <v>12478</v>
      </c>
      <c r="F213" s="162" t="s">
        <v>12479</v>
      </c>
      <c r="G213" s="157" t="s">
        <v>12480</v>
      </c>
      <c r="H213" s="157"/>
      <c r="I213" s="157"/>
      <c r="J213" s="157"/>
      <c r="K213" s="157"/>
      <c r="L213" s="157"/>
      <c r="M213" s="157"/>
      <c r="N213" s="162"/>
      <c r="O213" s="162">
        <v>2016</v>
      </c>
      <c r="P213" s="162" t="s">
        <v>12558</v>
      </c>
    </row>
    <row r="214" spans="1:16" s="69" customFormat="1" ht="27" hidden="1" customHeight="1">
      <c r="A214" s="151">
        <v>275</v>
      </c>
      <c r="B214" s="162" t="s">
        <v>97</v>
      </c>
      <c r="C214" s="162" t="s">
        <v>12365</v>
      </c>
      <c r="D214" s="162" t="s">
        <v>6185</v>
      </c>
      <c r="E214" s="162" t="s">
        <v>12426</v>
      </c>
      <c r="F214" s="162" t="s">
        <v>12466</v>
      </c>
      <c r="G214" s="157" t="s">
        <v>12467</v>
      </c>
      <c r="H214" s="157"/>
      <c r="I214" s="157"/>
      <c r="J214" s="157"/>
      <c r="K214" s="157"/>
      <c r="L214" s="157"/>
      <c r="M214" s="157"/>
      <c r="N214" s="162"/>
      <c r="O214" s="162">
        <v>2016</v>
      </c>
      <c r="P214" s="162" t="s">
        <v>12558</v>
      </c>
    </row>
    <row r="215" spans="1:16" s="69" customFormat="1" ht="27" hidden="1" customHeight="1">
      <c r="A215" s="151">
        <v>275</v>
      </c>
      <c r="B215" s="162" t="s">
        <v>99</v>
      </c>
      <c r="C215" s="162" t="s">
        <v>12366</v>
      </c>
      <c r="D215" s="162" t="s">
        <v>6198</v>
      </c>
      <c r="E215" s="162" t="s">
        <v>12426</v>
      </c>
      <c r="F215" s="162" t="s">
        <v>12430</v>
      </c>
      <c r="G215" s="157" t="s">
        <v>12431</v>
      </c>
      <c r="H215" s="157"/>
      <c r="I215" s="157"/>
      <c r="J215" s="157"/>
      <c r="K215" s="157"/>
      <c r="L215" s="157"/>
      <c r="M215" s="157"/>
      <c r="N215" s="162"/>
      <c r="O215" s="162">
        <v>2016</v>
      </c>
      <c r="P215" s="162" t="s">
        <v>12558</v>
      </c>
    </row>
    <row r="216" spans="1:16" s="69" customFormat="1" ht="27" hidden="1" customHeight="1">
      <c r="A216" s="151">
        <v>275</v>
      </c>
      <c r="B216" s="162" t="s">
        <v>12460</v>
      </c>
      <c r="C216" s="162" t="s">
        <v>7657</v>
      </c>
      <c r="D216" s="162" t="s">
        <v>6185</v>
      </c>
      <c r="E216" s="162" t="s">
        <v>12426</v>
      </c>
      <c r="F216" s="162" t="s">
        <v>12430</v>
      </c>
      <c r="G216" s="157" t="s">
        <v>12431</v>
      </c>
      <c r="H216" s="157"/>
      <c r="I216" s="157"/>
      <c r="J216" s="157"/>
      <c r="K216" s="157"/>
      <c r="L216" s="157"/>
      <c r="M216" s="157"/>
      <c r="N216" s="162"/>
      <c r="O216" s="162">
        <v>2016</v>
      </c>
      <c r="P216" s="162" t="s">
        <v>12558</v>
      </c>
    </row>
    <row r="217" spans="1:16" s="69" customFormat="1" ht="27" hidden="1" customHeight="1">
      <c r="A217" s="151">
        <v>275</v>
      </c>
      <c r="B217" s="162" t="s">
        <v>121</v>
      </c>
      <c r="C217" s="162" t="s">
        <v>7657</v>
      </c>
      <c r="D217" s="162" t="s">
        <v>6185</v>
      </c>
      <c r="E217" s="162" t="s">
        <v>12426</v>
      </c>
      <c r="F217" s="162" t="s">
        <v>12430</v>
      </c>
      <c r="G217" s="157" t="s">
        <v>12431</v>
      </c>
      <c r="H217" s="157"/>
      <c r="I217" s="157"/>
      <c r="J217" s="157"/>
      <c r="K217" s="157"/>
      <c r="L217" s="157"/>
      <c r="M217" s="157"/>
      <c r="N217" s="162"/>
      <c r="O217" s="162">
        <v>2016</v>
      </c>
      <c r="P217" s="162" t="s">
        <v>12558</v>
      </c>
    </row>
    <row r="218" spans="1:16" s="69" customFormat="1" ht="27" hidden="1" customHeight="1">
      <c r="A218" s="151">
        <v>275</v>
      </c>
      <c r="B218" s="162" t="s">
        <v>135</v>
      </c>
      <c r="C218" s="162" t="s">
        <v>7657</v>
      </c>
      <c r="D218" s="162" t="s">
        <v>6185</v>
      </c>
      <c r="E218" s="162" t="s">
        <v>12426</v>
      </c>
      <c r="F218" s="162" t="s">
        <v>12430</v>
      </c>
      <c r="G218" s="157" t="s">
        <v>12431</v>
      </c>
      <c r="H218" s="157"/>
      <c r="I218" s="157"/>
      <c r="J218" s="157"/>
      <c r="K218" s="157"/>
      <c r="L218" s="157"/>
      <c r="M218" s="157"/>
      <c r="N218" s="162"/>
      <c r="O218" s="162">
        <v>2016</v>
      </c>
      <c r="P218" s="162" t="s">
        <v>12558</v>
      </c>
    </row>
    <row r="219" spans="1:16" s="69" customFormat="1" ht="27" hidden="1" customHeight="1">
      <c r="A219" s="151">
        <v>275</v>
      </c>
      <c r="B219" s="162" t="s">
        <v>143</v>
      </c>
      <c r="C219" s="162" t="s">
        <v>12364</v>
      </c>
      <c r="D219" s="162" t="s">
        <v>6185</v>
      </c>
      <c r="E219" s="162" t="s">
        <v>12426</v>
      </c>
      <c r="F219" s="162" t="s">
        <v>12466</v>
      </c>
      <c r="G219" s="157" t="s">
        <v>12467</v>
      </c>
      <c r="H219" s="157"/>
      <c r="I219" s="157"/>
      <c r="J219" s="157"/>
      <c r="K219" s="157"/>
      <c r="L219" s="157"/>
      <c r="M219" s="157"/>
      <c r="N219" s="162"/>
      <c r="O219" s="162">
        <v>2016</v>
      </c>
      <c r="P219" s="162" t="s">
        <v>12558</v>
      </c>
    </row>
    <row r="220" spans="1:16" s="69" customFormat="1" ht="27" hidden="1" customHeight="1">
      <c r="A220" s="151">
        <v>275</v>
      </c>
      <c r="B220" s="162" t="s">
        <v>165</v>
      </c>
      <c r="C220" s="162" t="s">
        <v>12365</v>
      </c>
      <c r="D220" s="162" t="s">
        <v>6185</v>
      </c>
      <c r="E220" s="162" t="s">
        <v>12478</v>
      </c>
      <c r="F220" s="162" t="s">
        <v>12479</v>
      </c>
      <c r="G220" s="157" t="s">
        <v>12480</v>
      </c>
      <c r="H220" s="157"/>
      <c r="I220" s="157"/>
      <c r="J220" s="157"/>
      <c r="K220" s="157"/>
      <c r="L220" s="157"/>
      <c r="M220" s="157"/>
      <c r="N220" s="162"/>
      <c r="O220" s="162">
        <v>2016</v>
      </c>
      <c r="P220" s="162" t="s">
        <v>12558</v>
      </c>
    </row>
    <row r="221" spans="1:16" s="69" customFormat="1" ht="27" hidden="1" customHeight="1">
      <c r="A221" s="151">
        <v>275</v>
      </c>
      <c r="B221" s="162" t="s">
        <v>181</v>
      </c>
      <c r="C221" s="162" t="s">
        <v>12366</v>
      </c>
      <c r="D221" s="162" t="s">
        <v>12459</v>
      </c>
      <c r="E221" s="162" t="s">
        <v>12426</v>
      </c>
      <c r="F221" s="162" t="s">
        <v>12427</v>
      </c>
      <c r="G221" s="157" t="s">
        <v>12428</v>
      </c>
      <c r="H221" s="157"/>
      <c r="I221" s="157"/>
      <c r="J221" s="157"/>
      <c r="K221" s="157"/>
      <c r="L221" s="157"/>
      <c r="M221" s="157"/>
      <c r="N221" s="162"/>
      <c r="O221" s="162">
        <v>2016</v>
      </c>
      <c r="P221" s="162" t="s">
        <v>12558</v>
      </c>
    </row>
    <row r="222" spans="1:16" s="69" customFormat="1" ht="27" hidden="1" customHeight="1">
      <c r="A222" s="151">
        <v>275</v>
      </c>
      <c r="B222" s="162" t="s">
        <v>175</v>
      </c>
      <c r="C222" s="162" t="s">
        <v>12368</v>
      </c>
      <c r="D222" s="162" t="s">
        <v>6185</v>
      </c>
      <c r="E222" s="162" t="s">
        <v>12478</v>
      </c>
      <c r="F222" s="162" t="s">
        <v>12479</v>
      </c>
      <c r="G222" s="157" t="s">
        <v>12480</v>
      </c>
      <c r="H222" s="157"/>
      <c r="I222" s="157"/>
      <c r="J222" s="157"/>
      <c r="K222" s="157"/>
      <c r="L222" s="157"/>
      <c r="M222" s="157"/>
      <c r="N222" s="162"/>
      <c r="O222" s="162">
        <v>2016</v>
      </c>
      <c r="P222" s="162" t="s">
        <v>12558</v>
      </c>
    </row>
    <row r="223" spans="1:16" s="69" customFormat="1" ht="27" hidden="1" customHeight="1">
      <c r="A223" s="151">
        <v>275</v>
      </c>
      <c r="B223" s="162" t="s">
        <v>169</v>
      </c>
      <c r="C223" s="162" t="s">
        <v>7657</v>
      </c>
      <c r="D223" s="162" t="s">
        <v>6185</v>
      </c>
      <c r="E223" s="162" t="s">
        <v>12433</v>
      </c>
      <c r="F223" s="162" t="s">
        <v>12434</v>
      </c>
      <c r="G223" s="157" t="s">
        <v>12435</v>
      </c>
      <c r="H223" s="157"/>
      <c r="I223" s="157"/>
      <c r="J223" s="157"/>
      <c r="K223" s="157"/>
      <c r="L223" s="157"/>
      <c r="M223" s="157"/>
      <c r="N223" s="162"/>
      <c r="O223" s="162">
        <v>2016</v>
      </c>
      <c r="P223" s="162" t="s">
        <v>12558</v>
      </c>
    </row>
    <row r="224" spans="1:16" s="69" customFormat="1" ht="27" customHeight="1">
      <c r="A224" s="151">
        <v>275</v>
      </c>
      <c r="B224" s="162" t="s">
        <v>221</v>
      </c>
      <c r="C224" s="162" t="s">
        <v>12365</v>
      </c>
      <c r="D224" s="162" t="s">
        <v>6198</v>
      </c>
      <c r="E224" s="162" t="s">
        <v>12444</v>
      </c>
      <c r="F224" s="162" t="s">
        <v>12469</v>
      </c>
      <c r="G224" s="157" t="s">
        <v>12301</v>
      </c>
      <c r="H224" s="157"/>
      <c r="I224" s="157"/>
      <c r="J224" s="157"/>
      <c r="K224" s="157"/>
      <c r="L224" s="157"/>
      <c r="M224" s="157"/>
      <c r="N224" s="162"/>
      <c r="O224" s="162">
        <v>2016</v>
      </c>
      <c r="P224" s="162" t="s">
        <v>12558</v>
      </c>
    </row>
    <row r="225" spans="1:16" s="69" customFormat="1" ht="27" hidden="1" customHeight="1">
      <c r="A225" s="151">
        <v>275</v>
      </c>
      <c r="B225" s="162" t="s">
        <v>235</v>
      </c>
      <c r="C225" s="162" t="s">
        <v>12365</v>
      </c>
      <c r="D225" s="162" t="s">
        <v>6185</v>
      </c>
      <c r="E225" s="162" t="s">
        <v>12426</v>
      </c>
      <c r="F225" s="162" t="s">
        <v>12427</v>
      </c>
      <c r="G225" s="157" t="s">
        <v>12428</v>
      </c>
      <c r="H225" s="157"/>
      <c r="I225" s="157"/>
      <c r="J225" s="157"/>
      <c r="K225" s="157"/>
      <c r="L225" s="157"/>
      <c r="M225" s="157"/>
      <c r="N225" s="162"/>
      <c r="O225" s="162">
        <v>2016</v>
      </c>
      <c r="P225" s="162" t="s">
        <v>12558</v>
      </c>
    </row>
    <row r="226" spans="1:16" s="69" customFormat="1" ht="27" hidden="1" customHeight="1">
      <c r="A226" s="151">
        <v>275</v>
      </c>
      <c r="B226" s="162" t="s">
        <v>235</v>
      </c>
      <c r="C226" s="162" t="s">
        <v>12365</v>
      </c>
      <c r="D226" s="162" t="s">
        <v>6185</v>
      </c>
      <c r="E226" s="162" t="s">
        <v>12433</v>
      </c>
      <c r="F226" s="162" t="s">
        <v>12439</v>
      </c>
      <c r="G226" s="157" t="s">
        <v>12294</v>
      </c>
      <c r="H226" s="157"/>
      <c r="I226" s="157"/>
      <c r="J226" s="157"/>
      <c r="K226" s="157"/>
      <c r="L226" s="157"/>
      <c r="M226" s="157"/>
      <c r="N226" s="162"/>
      <c r="O226" s="162">
        <v>2016</v>
      </c>
      <c r="P226" s="162" t="s">
        <v>12558</v>
      </c>
    </row>
    <row r="227" spans="1:16" s="69" customFormat="1" ht="27" hidden="1" customHeight="1">
      <c r="A227" s="151">
        <v>275</v>
      </c>
      <c r="B227" s="162" t="s">
        <v>241</v>
      </c>
      <c r="C227" s="162" t="s">
        <v>12368</v>
      </c>
      <c r="D227" s="162" t="s">
        <v>6198</v>
      </c>
      <c r="E227" s="162" t="s">
        <v>12426</v>
      </c>
      <c r="F227" s="162" t="s">
        <v>12430</v>
      </c>
      <c r="G227" s="157" t="s">
        <v>12431</v>
      </c>
      <c r="H227" s="157"/>
      <c r="I227" s="157"/>
      <c r="J227" s="157"/>
      <c r="K227" s="157"/>
      <c r="L227" s="157"/>
      <c r="M227" s="157"/>
      <c r="N227" s="162"/>
      <c r="O227" s="162">
        <v>2016</v>
      </c>
      <c r="P227" s="162" t="s">
        <v>12558</v>
      </c>
    </row>
    <row r="228" spans="1:16" s="69" customFormat="1" ht="27" hidden="1" customHeight="1">
      <c r="A228" s="151">
        <v>275</v>
      </c>
      <c r="B228" s="162" t="s">
        <v>241</v>
      </c>
      <c r="C228" s="162" t="s">
        <v>12368</v>
      </c>
      <c r="D228" s="162" t="s">
        <v>6198</v>
      </c>
      <c r="E228" s="162" t="s">
        <v>12444</v>
      </c>
      <c r="F228" s="162" t="s">
        <v>12445</v>
      </c>
      <c r="G228" s="157" t="s">
        <v>12446</v>
      </c>
      <c r="H228" s="157"/>
      <c r="I228" s="157"/>
      <c r="J228" s="157"/>
      <c r="K228" s="157"/>
      <c r="L228" s="157"/>
      <c r="M228" s="157"/>
      <c r="N228" s="162"/>
      <c r="O228" s="162">
        <v>2016</v>
      </c>
      <c r="P228" s="162" t="s">
        <v>12558</v>
      </c>
    </row>
    <row r="229" spans="1:16" s="69" customFormat="1" ht="27" hidden="1" customHeight="1">
      <c r="A229" s="151">
        <v>275</v>
      </c>
      <c r="B229" s="162" t="s">
        <v>263</v>
      </c>
      <c r="C229" s="162" t="s">
        <v>12364</v>
      </c>
      <c r="D229" s="162" t="s">
        <v>6185</v>
      </c>
      <c r="E229" s="162" t="s">
        <v>12426</v>
      </c>
      <c r="F229" s="162" t="s">
        <v>12430</v>
      </c>
      <c r="G229" s="157" t="s">
        <v>12431</v>
      </c>
      <c r="H229" s="157"/>
      <c r="I229" s="157"/>
      <c r="J229" s="157"/>
      <c r="K229" s="157"/>
      <c r="L229" s="157"/>
      <c r="M229" s="157"/>
      <c r="N229" s="162"/>
      <c r="O229" s="162">
        <v>2016</v>
      </c>
      <c r="P229" s="162" t="s">
        <v>12558</v>
      </c>
    </row>
    <row r="230" spans="1:16" s="69" customFormat="1" ht="27" hidden="1" customHeight="1">
      <c r="A230" s="151">
        <v>275</v>
      </c>
      <c r="B230" s="162" t="s">
        <v>263</v>
      </c>
      <c r="C230" s="162" t="s">
        <v>12364</v>
      </c>
      <c r="D230" s="162" t="s">
        <v>6185</v>
      </c>
      <c r="E230" s="162" t="s">
        <v>12433</v>
      </c>
      <c r="F230" s="162" t="s">
        <v>12434</v>
      </c>
      <c r="G230" s="157" t="s">
        <v>12435</v>
      </c>
      <c r="H230" s="157"/>
      <c r="I230" s="157"/>
      <c r="J230" s="157"/>
      <c r="K230" s="157"/>
      <c r="L230" s="157"/>
      <c r="M230" s="157"/>
      <c r="N230" s="162"/>
      <c r="O230" s="162">
        <v>2016</v>
      </c>
      <c r="P230" s="162" t="s">
        <v>12558</v>
      </c>
    </row>
    <row r="231" spans="1:16" s="69" customFormat="1" ht="27" hidden="1" customHeight="1">
      <c r="A231" s="151">
        <v>275</v>
      </c>
      <c r="B231" s="162" t="s">
        <v>253</v>
      </c>
      <c r="C231" s="162" t="s">
        <v>7657</v>
      </c>
      <c r="D231" s="162" t="s">
        <v>6185</v>
      </c>
      <c r="E231" s="162" t="s">
        <v>12426</v>
      </c>
      <c r="F231" s="162" t="s">
        <v>12466</v>
      </c>
      <c r="G231" s="157" t="s">
        <v>12467</v>
      </c>
      <c r="H231" s="157"/>
      <c r="I231" s="157"/>
      <c r="J231" s="157"/>
      <c r="K231" s="157"/>
      <c r="L231" s="157"/>
      <c r="M231" s="157"/>
      <c r="N231" s="162"/>
      <c r="O231" s="162">
        <v>2016</v>
      </c>
      <c r="P231" s="162" t="s">
        <v>12558</v>
      </c>
    </row>
    <row r="232" spans="1:16" s="69" customFormat="1" ht="27" customHeight="1">
      <c r="A232" s="151">
        <v>275</v>
      </c>
      <c r="B232" s="162" t="s">
        <v>253</v>
      </c>
      <c r="C232" s="162" t="s">
        <v>7657</v>
      </c>
      <c r="D232" s="162" t="s">
        <v>6185</v>
      </c>
      <c r="E232" s="162" t="s">
        <v>12444</v>
      </c>
      <c r="F232" s="162" t="s">
        <v>12469</v>
      </c>
      <c r="G232" s="157" t="s">
        <v>12301</v>
      </c>
      <c r="H232" s="157"/>
      <c r="I232" s="157"/>
      <c r="J232" s="157"/>
      <c r="K232" s="157"/>
      <c r="L232" s="157"/>
      <c r="M232" s="157"/>
      <c r="N232" s="162"/>
      <c r="O232" s="162">
        <v>2016</v>
      </c>
      <c r="P232" s="162" t="s">
        <v>12558</v>
      </c>
    </row>
    <row r="233" spans="1:16" s="69" customFormat="1" ht="27" hidden="1" customHeight="1">
      <c r="A233" s="151">
        <v>275</v>
      </c>
      <c r="B233" s="162" t="s">
        <v>281</v>
      </c>
      <c r="C233" s="162" t="s">
        <v>7657</v>
      </c>
      <c r="D233" s="162" t="s">
        <v>6185</v>
      </c>
      <c r="E233" s="162" t="s">
        <v>12426</v>
      </c>
      <c r="F233" s="162" t="s">
        <v>12430</v>
      </c>
      <c r="G233" s="157" t="s">
        <v>12431</v>
      </c>
      <c r="H233" s="157"/>
      <c r="I233" s="157"/>
      <c r="J233" s="157"/>
      <c r="K233" s="157"/>
      <c r="L233" s="157"/>
      <c r="M233" s="157"/>
      <c r="N233" s="162"/>
      <c r="O233" s="162">
        <v>2016</v>
      </c>
      <c r="P233" s="162" t="s">
        <v>12558</v>
      </c>
    </row>
    <row r="234" spans="1:16" s="69" customFormat="1" ht="27" hidden="1" customHeight="1">
      <c r="A234" s="151">
        <v>275</v>
      </c>
      <c r="B234" s="162" t="s">
        <v>281</v>
      </c>
      <c r="C234" s="162" t="s">
        <v>7657</v>
      </c>
      <c r="D234" s="162" t="s">
        <v>6185</v>
      </c>
      <c r="E234" s="162" t="s">
        <v>12433</v>
      </c>
      <c r="F234" s="162" t="s">
        <v>12434</v>
      </c>
      <c r="G234" s="157" t="s">
        <v>12435</v>
      </c>
      <c r="H234" s="157"/>
      <c r="I234" s="157"/>
      <c r="J234" s="157"/>
      <c r="K234" s="157"/>
      <c r="L234" s="157"/>
      <c r="M234" s="157"/>
      <c r="N234" s="162"/>
      <c r="O234" s="162">
        <v>2016</v>
      </c>
      <c r="P234" s="162" t="s">
        <v>12558</v>
      </c>
    </row>
    <row r="235" spans="1:16" s="69" customFormat="1" ht="27" customHeight="1">
      <c r="A235" s="151">
        <v>275</v>
      </c>
      <c r="B235" s="162" t="s">
        <v>281</v>
      </c>
      <c r="C235" s="162" t="s">
        <v>7657</v>
      </c>
      <c r="D235" s="162" t="s">
        <v>6185</v>
      </c>
      <c r="E235" s="162" t="s">
        <v>12444</v>
      </c>
      <c r="F235" s="162" t="s">
        <v>12469</v>
      </c>
      <c r="G235" s="157" t="s">
        <v>12301</v>
      </c>
      <c r="H235" s="157"/>
      <c r="I235" s="157"/>
      <c r="J235" s="157"/>
      <c r="K235" s="157"/>
      <c r="L235" s="157"/>
      <c r="M235" s="157"/>
      <c r="N235" s="162"/>
      <c r="O235" s="162">
        <v>2016</v>
      </c>
      <c r="P235" s="162" t="s">
        <v>12558</v>
      </c>
    </row>
    <row r="236" spans="1:16" s="69" customFormat="1" ht="27" hidden="1" customHeight="1">
      <c r="A236" s="151">
        <v>275</v>
      </c>
      <c r="B236" s="162" t="s">
        <v>313</v>
      </c>
      <c r="C236" s="162" t="s">
        <v>12364</v>
      </c>
      <c r="D236" s="162" t="s">
        <v>6185</v>
      </c>
      <c r="E236" s="162" t="s">
        <v>12426</v>
      </c>
      <c r="F236" s="162" t="s">
        <v>12430</v>
      </c>
      <c r="G236" s="157" t="s">
        <v>12431</v>
      </c>
      <c r="H236" s="157"/>
      <c r="I236" s="157"/>
      <c r="J236" s="157"/>
      <c r="K236" s="157"/>
      <c r="L236" s="157"/>
      <c r="M236" s="157"/>
      <c r="N236" s="162"/>
      <c r="O236" s="162">
        <v>2016</v>
      </c>
      <c r="P236" s="162" t="s">
        <v>12558</v>
      </c>
    </row>
    <row r="237" spans="1:16" s="69" customFormat="1" ht="27" hidden="1" customHeight="1">
      <c r="A237" s="151">
        <v>275</v>
      </c>
      <c r="B237" s="162" t="s">
        <v>283</v>
      </c>
      <c r="C237" s="162" t="s">
        <v>12366</v>
      </c>
      <c r="D237" s="162" t="s">
        <v>6198</v>
      </c>
      <c r="E237" s="162" t="s">
        <v>12426</v>
      </c>
      <c r="F237" s="162" t="s">
        <v>12427</v>
      </c>
      <c r="G237" s="157" t="s">
        <v>12428</v>
      </c>
      <c r="H237" s="157"/>
      <c r="I237" s="157"/>
      <c r="J237" s="157"/>
      <c r="K237" s="157"/>
      <c r="L237" s="157"/>
      <c r="M237" s="157"/>
      <c r="N237" s="162"/>
      <c r="O237" s="162">
        <v>2016</v>
      </c>
      <c r="P237" s="162" t="s">
        <v>12558</v>
      </c>
    </row>
    <row r="238" spans="1:16" s="69" customFormat="1" ht="27" hidden="1" customHeight="1">
      <c r="A238" s="151">
        <v>275</v>
      </c>
      <c r="B238" s="162" t="s">
        <v>283</v>
      </c>
      <c r="C238" s="162" t="s">
        <v>12366</v>
      </c>
      <c r="D238" s="162" t="s">
        <v>6198</v>
      </c>
      <c r="E238" s="162" t="s">
        <v>12426</v>
      </c>
      <c r="F238" s="162" t="s">
        <v>12430</v>
      </c>
      <c r="G238" s="157" t="s">
        <v>12431</v>
      </c>
      <c r="H238" s="157"/>
      <c r="I238" s="157"/>
      <c r="J238" s="157"/>
      <c r="K238" s="157"/>
      <c r="L238" s="157"/>
      <c r="M238" s="157"/>
      <c r="N238" s="162"/>
      <c r="O238" s="162">
        <v>2016</v>
      </c>
      <c r="P238" s="162" t="s">
        <v>12558</v>
      </c>
    </row>
    <row r="239" spans="1:16" s="69" customFormat="1" ht="27" hidden="1" customHeight="1">
      <c r="A239" s="151">
        <v>275</v>
      </c>
      <c r="B239" s="162" t="s">
        <v>291</v>
      </c>
      <c r="C239" s="162" t="s">
        <v>12364</v>
      </c>
      <c r="D239" s="162" t="s">
        <v>6185</v>
      </c>
      <c r="E239" s="162" t="s">
        <v>12426</v>
      </c>
      <c r="F239" s="162" t="s">
        <v>12466</v>
      </c>
      <c r="G239" s="157" t="s">
        <v>12467</v>
      </c>
      <c r="H239" s="157"/>
      <c r="I239" s="157"/>
      <c r="J239" s="157"/>
      <c r="K239" s="157"/>
      <c r="L239" s="157"/>
      <c r="M239" s="157"/>
      <c r="N239" s="162"/>
      <c r="O239" s="162">
        <v>2016</v>
      </c>
      <c r="P239" s="162" t="s">
        <v>12558</v>
      </c>
    </row>
    <row r="240" spans="1:16" s="69" customFormat="1" ht="27" hidden="1" customHeight="1">
      <c r="A240" s="151">
        <v>275</v>
      </c>
      <c r="B240" s="162" t="s">
        <v>291</v>
      </c>
      <c r="C240" s="162" t="s">
        <v>12364</v>
      </c>
      <c r="D240" s="162" t="s">
        <v>6185</v>
      </c>
      <c r="E240" s="162" t="s">
        <v>12433</v>
      </c>
      <c r="F240" s="162" t="s">
        <v>12434</v>
      </c>
      <c r="G240" s="157" t="s">
        <v>12435</v>
      </c>
      <c r="H240" s="157"/>
      <c r="I240" s="157"/>
      <c r="J240" s="157"/>
      <c r="K240" s="157"/>
      <c r="L240" s="157"/>
      <c r="M240" s="157"/>
      <c r="N240" s="162"/>
      <c r="O240" s="162">
        <v>2016</v>
      </c>
      <c r="P240" s="162" t="s">
        <v>12558</v>
      </c>
    </row>
    <row r="241" spans="1:16" s="69" customFormat="1" ht="27" hidden="1" customHeight="1">
      <c r="A241" s="151">
        <v>275</v>
      </c>
      <c r="B241" s="162" t="s">
        <v>305</v>
      </c>
      <c r="C241" s="162" t="s">
        <v>7657</v>
      </c>
      <c r="D241" s="162" t="s">
        <v>6185</v>
      </c>
      <c r="E241" s="162" t="s">
        <v>12426</v>
      </c>
      <c r="F241" s="162" t="s">
        <v>12466</v>
      </c>
      <c r="G241" s="157" t="s">
        <v>12467</v>
      </c>
      <c r="H241" s="157"/>
      <c r="I241" s="157"/>
      <c r="J241" s="157"/>
      <c r="K241" s="157"/>
      <c r="L241" s="157"/>
      <c r="M241" s="157"/>
      <c r="N241" s="162"/>
      <c r="O241" s="162">
        <v>2016</v>
      </c>
      <c r="P241" s="162" t="s">
        <v>12558</v>
      </c>
    </row>
    <row r="242" spans="1:16" s="69" customFormat="1" ht="27" hidden="1" customHeight="1">
      <c r="A242" s="151">
        <v>275</v>
      </c>
      <c r="B242" s="162" t="s">
        <v>305</v>
      </c>
      <c r="C242" s="162" t="s">
        <v>7657</v>
      </c>
      <c r="D242" s="162" t="s">
        <v>6185</v>
      </c>
      <c r="E242" s="162" t="s">
        <v>12433</v>
      </c>
      <c r="F242" s="162" t="s">
        <v>12434</v>
      </c>
      <c r="G242" s="157" t="s">
        <v>12435</v>
      </c>
      <c r="H242" s="157"/>
      <c r="I242" s="157"/>
      <c r="J242" s="157"/>
      <c r="K242" s="157"/>
      <c r="L242" s="157"/>
      <c r="M242" s="157"/>
      <c r="N242" s="162"/>
      <c r="O242" s="162">
        <v>2016</v>
      </c>
      <c r="P242" s="162" t="s">
        <v>12558</v>
      </c>
    </row>
    <row r="243" spans="1:16" s="69" customFormat="1" ht="27" customHeight="1">
      <c r="A243" s="151">
        <v>275</v>
      </c>
      <c r="B243" s="162" t="s">
        <v>305</v>
      </c>
      <c r="C243" s="162" t="s">
        <v>7657</v>
      </c>
      <c r="D243" s="162" t="s">
        <v>6185</v>
      </c>
      <c r="E243" s="162" t="s">
        <v>12444</v>
      </c>
      <c r="F243" s="162" t="s">
        <v>12469</v>
      </c>
      <c r="G243" s="157" t="s">
        <v>12301</v>
      </c>
      <c r="H243" s="157"/>
      <c r="I243" s="157"/>
      <c r="J243" s="157"/>
      <c r="K243" s="157"/>
      <c r="L243" s="157"/>
      <c r="M243" s="157"/>
      <c r="N243" s="162"/>
      <c r="O243" s="162">
        <v>2016</v>
      </c>
      <c r="P243" s="162" t="s">
        <v>12558</v>
      </c>
    </row>
    <row r="244" spans="1:16" s="69" customFormat="1" ht="27" hidden="1" customHeight="1">
      <c r="A244" s="151">
        <v>275</v>
      </c>
      <c r="B244" s="162" t="s">
        <v>311</v>
      </c>
      <c r="C244" s="162" t="s">
        <v>12366</v>
      </c>
      <c r="D244" s="162" t="s">
        <v>6185</v>
      </c>
      <c r="E244" s="162" t="s">
        <v>12433</v>
      </c>
      <c r="F244" s="162" t="s">
        <v>12434</v>
      </c>
      <c r="G244" s="157" t="s">
        <v>12435</v>
      </c>
      <c r="H244" s="157"/>
      <c r="I244" s="157"/>
      <c r="J244" s="157"/>
      <c r="K244" s="157"/>
      <c r="L244" s="157"/>
      <c r="M244" s="157"/>
      <c r="N244" s="162"/>
      <c r="O244" s="162">
        <v>2016</v>
      </c>
      <c r="P244" s="162" t="s">
        <v>12558</v>
      </c>
    </row>
    <row r="245" spans="1:16" s="69" customFormat="1" ht="27" hidden="1" customHeight="1">
      <c r="A245" s="151">
        <v>275</v>
      </c>
      <c r="B245" s="162" t="s">
        <v>299</v>
      </c>
      <c r="C245" s="162" t="s">
        <v>12367</v>
      </c>
      <c r="D245" s="162" t="s">
        <v>6198</v>
      </c>
      <c r="E245" s="162" t="s">
        <v>12426</v>
      </c>
      <c r="F245" s="162" t="s">
        <v>12427</v>
      </c>
      <c r="G245" s="157" t="s">
        <v>12428</v>
      </c>
      <c r="H245" s="157"/>
      <c r="I245" s="157"/>
      <c r="J245" s="157"/>
      <c r="K245" s="157"/>
      <c r="L245" s="157"/>
      <c r="M245" s="157"/>
      <c r="N245" s="162"/>
      <c r="O245" s="162">
        <v>2016</v>
      </c>
      <c r="P245" s="162" t="s">
        <v>12558</v>
      </c>
    </row>
    <row r="246" spans="1:16" s="69" customFormat="1" ht="27" hidden="1" customHeight="1">
      <c r="A246" s="151">
        <v>275</v>
      </c>
      <c r="B246" s="162" t="s">
        <v>303</v>
      </c>
      <c r="C246" s="162" t="s">
        <v>7657</v>
      </c>
      <c r="D246" s="162" t="s">
        <v>6185</v>
      </c>
      <c r="E246" s="162" t="s">
        <v>12426</v>
      </c>
      <c r="F246" s="162" t="s">
        <v>12430</v>
      </c>
      <c r="G246" s="157" t="s">
        <v>12431</v>
      </c>
      <c r="H246" s="157"/>
      <c r="I246" s="157"/>
      <c r="J246" s="157"/>
      <c r="K246" s="157"/>
      <c r="L246" s="157"/>
      <c r="M246" s="157"/>
      <c r="N246" s="162"/>
      <c r="O246" s="162">
        <v>2016</v>
      </c>
      <c r="P246" s="162" t="s">
        <v>12558</v>
      </c>
    </row>
    <row r="247" spans="1:16" s="69" customFormat="1" ht="27" hidden="1" customHeight="1">
      <c r="A247" s="151">
        <v>275</v>
      </c>
      <c r="B247" s="162" t="s">
        <v>303</v>
      </c>
      <c r="C247" s="162" t="s">
        <v>7657</v>
      </c>
      <c r="D247" s="162" t="s">
        <v>6185</v>
      </c>
      <c r="E247" s="162" t="s">
        <v>12478</v>
      </c>
      <c r="F247" s="162" t="s">
        <v>12479</v>
      </c>
      <c r="G247" s="157" t="s">
        <v>12480</v>
      </c>
      <c r="H247" s="157"/>
      <c r="I247" s="157"/>
      <c r="J247" s="157"/>
      <c r="K247" s="157"/>
      <c r="L247" s="157"/>
      <c r="M247" s="157"/>
      <c r="N247" s="162"/>
      <c r="O247" s="162">
        <v>2016</v>
      </c>
      <c r="P247" s="162" t="s">
        <v>12558</v>
      </c>
    </row>
    <row r="248" spans="1:16" s="69" customFormat="1" ht="27" hidden="1" customHeight="1">
      <c r="A248" s="151">
        <v>275</v>
      </c>
      <c r="B248" s="162" t="s">
        <v>303</v>
      </c>
      <c r="C248" s="162" t="s">
        <v>7657</v>
      </c>
      <c r="D248" s="162" t="s">
        <v>6185</v>
      </c>
      <c r="E248" s="162" t="s">
        <v>12478</v>
      </c>
      <c r="F248" s="162" t="s">
        <v>12481</v>
      </c>
      <c r="G248" s="157" t="s">
        <v>12482</v>
      </c>
      <c r="H248" s="157"/>
      <c r="I248" s="157"/>
      <c r="J248" s="157"/>
      <c r="K248" s="157"/>
      <c r="L248" s="157"/>
      <c r="M248" s="157"/>
      <c r="N248" s="162"/>
      <c r="O248" s="162">
        <v>2016</v>
      </c>
      <c r="P248" s="162" t="s">
        <v>12558</v>
      </c>
    </row>
    <row r="249" spans="1:16" s="69" customFormat="1" ht="27" hidden="1" customHeight="1">
      <c r="A249" s="151">
        <v>275</v>
      </c>
      <c r="B249" s="162" t="s">
        <v>303</v>
      </c>
      <c r="C249" s="162" t="s">
        <v>7657</v>
      </c>
      <c r="D249" s="162" t="s">
        <v>6185</v>
      </c>
      <c r="E249" s="162" t="s">
        <v>12444</v>
      </c>
      <c r="F249" s="162" t="s">
        <v>12445</v>
      </c>
      <c r="G249" s="157" t="s">
        <v>12446</v>
      </c>
      <c r="H249" s="157"/>
      <c r="I249" s="157"/>
      <c r="J249" s="157"/>
      <c r="K249" s="157"/>
      <c r="L249" s="157"/>
      <c r="M249" s="157"/>
      <c r="N249" s="162"/>
      <c r="O249" s="162">
        <v>2016</v>
      </c>
      <c r="P249" s="162" t="s">
        <v>12558</v>
      </c>
    </row>
    <row r="250" spans="1:16" s="69" customFormat="1" ht="27" hidden="1" customHeight="1">
      <c r="A250" s="151">
        <v>275</v>
      </c>
      <c r="B250" s="162" t="s">
        <v>295</v>
      </c>
      <c r="C250" s="162" t="s">
        <v>7657</v>
      </c>
      <c r="D250" s="162" t="s">
        <v>6198</v>
      </c>
      <c r="E250" s="162" t="s">
        <v>12426</v>
      </c>
      <c r="F250" s="162" t="s">
        <v>12456</v>
      </c>
      <c r="G250" s="157" t="s">
        <v>12282</v>
      </c>
      <c r="H250" s="157"/>
      <c r="I250" s="157"/>
      <c r="J250" s="157"/>
      <c r="K250" s="157"/>
      <c r="L250" s="157"/>
      <c r="M250" s="157"/>
      <c r="N250" s="162"/>
      <c r="O250" s="162">
        <v>2016</v>
      </c>
      <c r="P250" s="162" t="s">
        <v>12558</v>
      </c>
    </row>
    <row r="251" spans="1:16" s="69" customFormat="1" ht="27" hidden="1" customHeight="1">
      <c r="A251" s="151">
        <v>275</v>
      </c>
      <c r="B251" s="162" t="s">
        <v>295</v>
      </c>
      <c r="C251" s="162" t="s">
        <v>7657</v>
      </c>
      <c r="D251" s="162" t="s">
        <v>6198</v>
      </c>
      <c r="E251" s="162" t="s">
        <v>12426</v>
      </c>
      <c r="F251" s="162" t="s">
        <v>12440</v>
      </c>
      <c r="G251" s="157" t="s">
        <v>12441</v>
      </c>
      <c r="H251" s="157"/>
      <c r="I251" s="157"/>
      <c r="J251" s="157"/>
      <c r="K251" s="157"/>
      <c r="L251" s="157"/>
      <c r="M251" s="157"/>
      <c r="N251" s="162"/>
      <c r="O251" s="162">
        <v>2016</v>
      </c>
      <c r="P251" s="162" t="s">
        <v>12558</v>
      </c>
    </row>
    <row r="252" spans="1:16" s="69" customFormat="1" ht="27" hidden="1" customHeight="1">
      <c r="A252" s="151">
        <v>275</v>
      </c>
      <c r="B252" s="162" t="s">
        <v>295</v>
      </c>
      <c r="C252" s="162" t="s">
        <v>7657</v>
      </c>
      <c r="D252" s="162" t="s">
        <v>6198</v>
      </c>
      <c r="E252" s="162" t="s">
        <v>12426</v>
      </c>
      <c r="F252" s="162" t="s">
        <v>12430</v>
      </c>
      <c r="G252" s="157" t="s">
        <v>12431</v>
      </c>
      <c r="H252" s="157"/>
      <c r="I252" s="157"/>
      <c r="J252" s="157"/>
      <c r="K252" s="157"/>
      <c r="L252" s="157"/>
      <c r="M252" s="157"/>
      <c r="N252" s="162"/>
      <c r="O252" s="162">
        <v>2016</v>
      </c>
      <c r="P252" s="162" t="s">
        <v>12558</v>
      </c>
    </row>
    <row r="253" spans="1:16" s="69" customFormat="1" ht="27" hidden="1" customHeight="1">
      <c r="A253" s="151">
        <v>275</v>
      </c>
      <c r="B253" s="162" t="s">
        <v>337</v>
      </c>
      <c r="C253" s="162" t="s">
        <v>12364</v>
      </c>
      <c r="D253" s="162" t="s">
        <v>6198</v>
      </c>
      <c r="E253" s="162" t="s">
        <v>12426</v>
      </c>
      <c r="F253" s="162" t="s">
        <v>12466</v>
      </c>
      <c r="G253" s="157" t="s">
        <v>12467</v>
      </c>
      <c r="H253" s="157"/>
      <c r="I253" s="157"/>
      <c r="J253" s="157"/>
      <c r="K253" s="157"/>
      <c r="L253" s="157"/>
      <c r="M253" s="157"/>
      <c r="N253" s="162"/>
      <c r="O253" s="162">
        <v>2016</v>
      </c>
      <c r="P253" s="162" t="s">
        <v>12558</v>
      </c>
    </row>
    <row r="254" spans="1:16" s="69" customFormat="1" ht="27" hidden="1" customHeight="1">
      <c r="A254" s="151">
        <v>275</v>
      </c>
      <c r="B254" s="162" t="s">
        <v>337</v>
      </c>
      <c r="C254" s="162" t="s">
        <v>12364</v>
      </c>
      <c r="D254" s="162" t="s">
        <v>6198</v>
      </c>
      <c r="E254" s="162" t="s">
        <v>12433</v>
      </c>
      <c r="F254" s="162" t="s">
        <v>12434</v>
      </c>
      <c r="G254" s="157" t="s">
        <v>12435</v>
      </c>
      <c r="H254" s="157"/>
      <c r="I254" s="157"/>
      <c r="J254" s="157"/>
      <c r="K254" s="157"/>
      <c r="L254" s="157"/>
      <c r="M254" s="157"/>
      <c r="N254" s="162"/>
      <c r="O254" s="162">
        <v>2016</v>
      </c>
      <c r="P254" s="162" t="s">
        <v>12558</v>
      </c>
    </row>
    <row r="255" spans="1:16" s="69" customFormat="1" ht="27" hidden="1" customHeight="1">
      <c r="A255" s="151">
        <v>275</v>
      </c>
      <c r="B255" s="162" t="s">
        <v>337</v>
      </c>
      <c r="C255" s="162" t="s">
        <v>12364</v>
      </c>
      <c r="D255" s="162" t="s">
        <v>6198</v>
      </c>
      <c r="E255" s="162" t="s">
        <v>12478</v>
      </c>
      <c r="F255" s="162" t="s">
        <v>12481</v>
      </c>
      <c r="G255" s="157" t="s">
        <v>12482</v>
      </c>
      <c r="H255" s="157"/>
      <c r="I255" s="157"/>
      <c r="J255" s="157"/>
      <c r="K255" s="157"/>
      <c r="L255" s="157"/>
      <c r="M255" s="157"/>
      <c r="N255" s="162"/>
      <c r="O255" s="162">
        <v>2016</v>
      </c>
      <c r="P255" s="162" t="s">
        <v>12558</v>
      </c>
    </row>
    <row r="256" spans="1:16" s="69" customFormat="1" ht="27" hidden="1" customHeight="1">
      <c r="A256" s="151">
        <v>275</v>
      </c>
      <c r="B256" s="162" t="s">
        <v>337</v>
      </c>
      <c r="C256" s="162" t="s">
        <v>12364</v>
      </c>
      <c r="D256" s="162" t="s">
        <v>6198</v>
      </c>
      <c r="E256" s="162" t="s">
        <v>12444</v>
      </c>
      <c r="F256" s="162" t="s">
        <v>12445</v>
      </c>
      <c r="G256" s="157" t="s">
        <v>12446</v>
      </c>
      <c r="H256" s="157"/>
      <c r="I256" s="157"/>
      <c r="J256" s="157"/>
      <c r="K256" s="157"/>
      <c r="L256" s="157"/>
      <c r="M256" s="157"/>
      <c r="N256" s="162"/>
      <c r="O256" s="162">
        <v>2016</v>
      </c>
      <c r="P256" s="162" t="s">
        <v>12558</v>
      </c>
    </row>
    <row r="257" spans="1:16" s="69" customFormat="1" ht="27" hidden="1" customHeight="1">
      <c r="A257" s="151">
        <v>275</v>
      </c>
      <c r="B257" s="162" t="s">
        <v>323</v>
      </c>
      <c r="C257" s="162" t="s">
        <v>12364</v>
      </c>
      <c r="D257" s="162" t="s">
        <v>6185</v>
      </c>
      <c r="E257" s="162" t="s">
        <v>12426</v>
      </c>
      <c r="F257" s="162" t="s">
        <v>12430</v>
      </c>
      <c r="G257" s="157" t="s">
        <v>12431</v>
      </c>
      <c r="H257" s="157"/>
      <c r="I257" s="157"/>
      <c r="J257" s="157"/>
      <c r="K257" s="157"/>
      <c r="L257" s="157"/>
      <c r="M257" s="157"/>
      <c r="N257" s="162"/>
      <c r="O257" s="162">
        <v>2016</v>
      </c>
      <c r="P257" s="162" t="s">
        <v>12558</v>
      </c>
    </row>
    <row r="258" spans="1:16" s="69" customFormat="1" ht="27" hidden="1" customHeight="1">
      <c r="A258" s="151">
        <v>275</v>
      </c>
      <c r="B258" s="162" t="s">
        <v>353</v>
      </c>
      <c r="C258" s="162" t="s">
        <v>12365</v>
      </c>
      <c r="D258" s="162" t="s">
        <v>6198</v>
      </c>
      <c r="E258" s="162" t="s">
        <v>12426</v>
      </c>
      <c r="F258" s="162" t="s">
        <v>12427</v>
      </c>
      <c r="G258" s="157" t="s">
        <v>12428</v>
      </c>
      <c r="H258" s="157"/>
      <c r="I258" s="157"/>
      <c r="J258" s="157"/>
      <c r="K258" s="157"/>
      <c r="L258" s="157"/>
      <c r="M258" s="157"/>
      <c r="N258" s="162"/>
      <c r="O258" s="162">
        <v>2016</v>
      </c>
      <c r="P258" s="162" t="s">
        <v>12558</v>
      </c>
    </row>
    <row r="259" spans="1:16" s="69" customFormat="1" ht="27" hidden="1" customHeight="1">
      <c r="A259" s="151">
        <v>275</v>
      </c>
      <c r="B259" s="162" t="s">
        <v>353</v>
      </c>
      <c r="C259" s="162" t="s">
        <v>12365</v>
      </c>
      <c r="D259" s="162" t="s">
        <v>6198</v>
      </c>
      <c r="E259" s="162" t="s">
        <v>12426</v>
      </c>
      <c r="F259" s="162" t="s">
        <v>12456</v>
      </c>
      <c r="G259" s="157" t="s">
        <v>12282</v>
      </c>
      <c r="H259" s="157" t="s">
        <v>12483</v>
      </c>
      <c r="I259" s="157"/>
      <c r="J259" s="158" t="s">
        <v>12561</v>
      </c>
      <c r="K259" s="159"/>
      <c r="L259" s="157"/>
      <c r="M259" s="157"/>
      <c r="N259" s="162"/>
      <c r="O259" s="162">
        <v>2016</v>
      </c>
      <c r="P259" s="162" t="s">
        <v>12558</v>
      </c>
    </row>
    <row r="260" spans="1:16" s="69" customFormat="1" ht="27" hidden="1" customHeight="1">
      <c r="A260" s="151">
        <v>275</v>
      </c>
      <c r="B260" s="162" t="s">
        <v>353</v>
      </c>
      <c r="C260" s="162" t="s">
        <v>12365</v>
      </c>
      <c r="D260" s="162" t="s">
        <v>6198</v>
      </c>
      <c r="E260" s="162" t="s">
        <v>12426</v>
      </c>
      <c r="F260" s="162" t="s">
        <v>12452</v>
      </c>
      <c r="G260" s="157" t="s">
        <v>12453</v>
      </c>
      <c r="H260" s="157"/>
      <c r="I260" s="157"/>
      <c r="J260" s="157"/>
      <c r="K260" s="157"/>
      <c r="L260" s="157"/>
      <c r="M260" s="157"/>
      <c r="N260" s="162"/>
      <c r="O260" s="162">
        <v>2016</v>
      </c>
      <c r="P260" s="162" t="s">
        <v>12558</v>
      </c>
    </row>
    <row r="261" spans="1:16" s="69" customFormat="1" ht="27" hidden="1" customHeight="1">
      <c r="A261" s="151">
        <v>275</v>
      </c>
      <c r="B261" s="162" t="s">
        <v>353</v>
      </c>
      <c r="C261" s="162" t="s">
        <v>12365</v>
      </c>
      <c r="D261" s="162" t="s">
        <v>6198</v>
      </c>
      <c r="E261" s="162" t="s">
        <v>12433</v>
      </c>
      <c r="F261" s="162" t="s">
        <v>12454</v>
      </c>
      <c r="G261" s="157" t="s">
        <v>12455</v>
      </c>
      <c r="H261" s="157"/>
      <c r="I261" s="157"/>
      <c r="J261" s="157"/>
      <c r="K261" s="157"/>
      <c r="L261" s="157"/>
      <c r="M261" s="157"/>
      <c r="N261" s="162"/>
      <c r="O261" s="162">
        <v>2016</v>
      </c>
      <c r="P261" s="162" t="s">
        <v>12558</v>
      </c>
    </row>
    <row r="262" spans="1:16" s="69" customFormat="1" ht="27" hidden="1" customHeight="1">
      <c r="A262" s="151">
        <v>275</v>
      </c>
      <c r="B262" s="162" t="s">
        <v>353</v>
      </c>
      <c r="C262" s="162" t="s">
        <v>12365</v>
      </c>
      <c r="D262" s="162" t="s">
        <v>6198</v>
      </c>
      <c r="E262" s="162" t="s">
        <v>12478</v>
      </c>
      <c r="F262" s="162" t="s">
        <v>12481</v>
      </c>
      <c r="G262" s="157" t="s">
        <v>12482</v>
      </c>
      <c r="H262" s="157"/>
      <c r="I262" s="157"/>
      <c r="J262" s="157"/>
      <c r="K262" s="157"/>
      <c r="L262" s="157"/>
      <c r="M262" s="157"/>
      <c r="N262" s="162"/>
      <c r="O262" s="162">
        <v>2016</v>
      </c>
      <c r="P262" s="162" t="s">
        <v>12558</v>
      </c>
    </row>
    <row r="263" spans="1:16" s="69" customFormat="1" ht="27" hidden="1" customHeight="1">
      <c r="A263" s="151">
        <v>275</v>
      </c>
      <c r="B263" s="162" t="s">
        <v>353</v>
      </c>
      <c r="C263" s="162" t="s">
        <v>12365</v>
      </c>
      <c r="D263" s="162" t="s">
        <v>6198</v>
      </c>
      <c r="E263" s="162" t="s">
        <v>12444</v>
      </c>
      <c r="F263" s="162" t="s">
        <v>12445</v>
      </c>
      <c r="G263" s="157" t="s">
        <v>12446</v>
      </c>
      <c r="H263" s="157"/>
      <c r="I263" s="157"/>
      <c r="J263" s="157"/>
      <c r="K263" s="157"/>
      <c r="L263" s="157"/>
      <c r="M263" s="157"/>
      <c r="N263" s="162"/>
      <c r="O263" s="162">
        <v>2016</v>
      </c>
      <c r="P263" s="162" t="s">
        <v>12558</v>
      </c>
    </row>
    <row r="264" spans="1:16" s="69" customFormat="1" ht="27" customHeight="1">
      <c r="A264" s="151">
        <v>275</v>
      </c>
      <c r="B264" s="162" t="s">
        <v>10659</v>
      </c>
      <c r="C264" s="162" t="s">
        <v>12367</v>
      </c>
      <c r="D264" s="162" t="s">
        <v>6292</v>
      </c>
      <c r="E264" s="162" t="s">
        <v>12444</v>
      </c>
      <c r="F264" s="162" t="s">
        <v>12469</v>
      </c>
      <c r="G264" s="157" t="s">
        <v>12301</v>
      </c>
      <c r="H264" s="157"/>
      <c r="I264" s="157"/>
      <c r="J264" s="157"/>
      <c r="K264" s="157"/>
      <c r="L264" s="157"/>
      <c r="M264" s="157"/>
      <c r="N264" s="162"/>
      <c r="O264" s="162">
        <v>2016</v>
      </c>
      <c r="P264" s="162" t="s">
        <v>12558</v>
      </c>
    </row>
    <row r="265" spans="1:16" s="69" customFormat="1" ht="27" hidden="1" customHeight="1">
      <c r="A265" s="151">
        <v>275</v>
      </c>
      <c r="B265" s="162" t="s">
        <v>387</v>
      </c>
      <c r="C265" s="162" t="s">
        <v>7657</v>
      </c>
      <c r="D265" s="162" t="s">
        <v>6185</v>
      </c>
      <c r="E265" s="162" t="s">
        <v>12433</v>
      </c>
      <c r="F265" s="162" t="s">
        <v>12434</v>
      </c>
      <c r="G265" s="157" t="s">
        <v>12435</v>
      </c>
      <c r="H265" s="157"/>
      <c r="I265" s="157"/>
      <c r="J265" s="157"/>
      <c r="K265" s="157"/>
      <c r="L265" s="157"/>
      <c r="M265" s="157"/>
      <c r="N265" s="162"/>
      <c r="O265" s="162">
        <v>2016</v>
      </c>
      <c r="P265" s="162" t="s">
        <v>12558</v>
      </c>
    </row>
    <row r="266" spans="1:16" s="69" customFormat="1" ht="27" hidden="1" customHeight="1">
      <c r="A266" s="151">
        <v>275</v>
      </c>
      <c r="B266" s="162" t="s">
        <v>397</v>
      </c>
      <c r="C266" s="162" t="s">
        <v>12368</v>
      </c>
      <c r="D266" s="162" t="s">
        <v>6198</v>
      </c>
      <c r="E266" s="162" t="s">
        <v>12426</v>
      </c>
      <c r="F266" s="162" t="s">
        <v>12430</v>
      </c>
      <c r="G266" s="157" t="s">
        <v>12431</v>
      </c>
      <c r="H266" s="157"/>
      <c r="I266" s="157"/>
      <c r="J266" s="157"/>
      <c r="K266" s="157"/>
      <c r="L266" s="157"/>
      <c r="M266" s="157"/>
      <c r="N266" s="162"/>
      <c r="O266" s="162">
        <v>2016</v>
      </c>
      <c r="P266" s="162" t="s">
        <v>12558</v>
      </c>
    </row>
    <row r="267" spans="1:16" s="69" customFormat="1" ht="27" hidden="1" customHeight="1">
      <c r="A267" s="151">
        <v>275</v>
      </c>
      <c r="B267" s="162" t="s">
        <v>405</v>
      </c>
      <c r="C267" s="162" t="s">
        <v>7657</v>
      </c>
      <c r="D267" s="162" t="s">
        <v>6185</v>
      </c>
      <c r="E267" s="162" t="s">
        <v>12426</v>
      </c>
      <c r="F267" s="162" t="s">
        <v>12430</v>
      </c>
      <c r="G267" s="157" t="s">
        <v>12431</v>
      </c>
      <c r="H267" s="157"/>
      <c r="I267" s="157"/>
      <c r="J267" s="157"/>
      <c r="K267" s="157"/>
      <c r="L267" s="157"/>
      <c r="M267" s="157"/>
      <c r="N267" s="162"/>
      <c r="O267" s="162">
        <v>2016</v>
      </c>
      <c r="P267" s="162" t="s">
        <v>12558</v>
      </c>
    </row>
    <row r="268" spans="1:16" s="69" customFormat="1" ht="27" hidden="1" customHeight="1">
      <c r="A268" s="151">
        <v>275</v>
      </c>
      <c r="B268" s="162" t="s">
        <v>489</v>
      </c>
      <c r="C268" s="162" t="s">
        <v>12365</v>
      </c>
      <c r="D268" s="162" t="s">
        <v>6185</v>
      </c>
      <c r="E268" s="162" t="s">
        <v>12478</v>
      </c>
      <c r="F268" s="162" t="s">
        <v>12479</v>
      </c>
      <c r="G268" s="157" t="s">
        <v>12480</v>
      </c>
      <c r="H268" s="157"/>
      <c r="I268" s="157"/>
      <c r="J268" s="157"/>
      <c r="K268" s="157"/>
      <c r="L268" s="157"/>
      <c r="M268" s="157"/>
      <c r="N268" s="162"/>
      <c r="O268" s="162">
        <v>2016</v>
      </c>
      <c r="P268" s="162" t="s">
        <v>12558</v>
      </c>
    </row>
    <row r="269" spans="1:16" s="69" customFormat="1" ht="27" hidden="1" customHeight="1">
      <c r="A269" s="151">
        <v>275</v>
      </c>
      <c r="B269" s="162" t="s">
        <v>489</v>
      </c>
      <c r="C269" s="162" t="s">
        <v>12365</v>
      </c>
      <c r="D269" s="162" t="s">
        <v>6185</v>
      </c>
      <c r="E269" s="162" t="s">
        <v>12444</v>
      </c>
      <c r="F269" s="162" t="s">
        <v>12445</v>
      </c>
      <c r="G269" s="157" t="s">
        <v>12446</v>
      </c>
      <c r="H269" s="157"/>
      <c r="I269" s="157"/>
      <c r="J269" s="157"/>
      <c r="K269" s="157"/>
      <c r="L269" s="157"/>
      <c r="M269" s="157"/>
      <c r="N269" s="162"/>
      <c r="O269" s="162">
        <v>2016</v>
      </c>
      <c r="P269" s="162" t="s">
        <v>12558</v>
      </c>
    </row>
    <row r="270" spans="1:16" s="69" customFormat="1" ht="27" hidden="1" customHeight="1">
      <c r="A270" s="151">
        <v>275</v>
      </c>
      <c r="B270" s="162" t="s">
        <v>261</v>
      </c>
      <c r="C270" s="162" t="s">
        <v>12365</v>
      </c>
      <c r="D270" s="162" t="s">
        <v>6198</v>
      </c>
      <c r="E270" s="162" t="s">
        <v>12433</v>
      </c>
      <c r="F270" s="162" t="s">
        <v>12439</v>
      </c>
      <c r="G270" s="157" t="s">
        <v>12294</v>
      </c>
      <c r="H270" s="157"/>
      <c r="I270" s="157"/>
      <c r="J270" s="157"/>
      <c r="K270" s="157"/>
      <c r="L270" s="157"/>
      <c r="M270" s="157"/>
      <c r="N270" s="162"/>
      <c r="O270" s="162">
        <v>2016</v>
      </c>
      <c r="P270" s="162" t="s">
        <v>12558</v>
      </c>
    </row>
    <row r="271" spans="1:16" s="69" customFormat="1" ht="27" hidden="1" customHeight="1">
      <c r="A271" s="151">
        <v>275</v>
      </c>
      <c r="B271" s="162" t="s">
        <v>6822</v>
      </c>
      <c r="C271" s="162" t="s">
        <v>12365</v>
      </c>
      <c r="D271" s="162" t="s">
        <v>6198</v>
      </c>
      <c r="E271" s="162" t="s">
        <v>12426</v>
      </c>
      <c r="F271" s="162" t="s">
        <v>12427</v>
      </c>
      <c r="G271" s="157" t="s">
        <v>12428</v>
      </c>
      <c r="H271" s="157"/>
      <c r="I271" s="157"/>
      <c r="J271" s="157"/>
      <c r="K271" s="157"/>
      <c r="L271" s="157"/>
      <c r="M271" s="157"/>
      <c r="N271" s="162"/>
      <c r="O271" s="162">
        <v>2016</v>
      </c>
      <c r="P271" s="162" t="s">
        <v>12558</v>
      </c>
    </row>
    <row r="272" spans="1:16" s="69" customFormat="1" ht="27" hidden="1" customHeight="1">
      <c r="A272" s="151">
        <v>275</v>
      </c>
      <c r="B272" s="162" t="s">
        <v>6822</v>
      </c>
      <c r="C272" s="162" t="s">
        <v>12365</v>
      </c>
      <c r="D272" s="162" t="s">
        <v>6198</v>
      </c>
      <c r="E272" s="162" t="s">
        <v>12433</v>
      </c>
      <c r="F272" s="162" t="s">
        <v>12437</v>
      </c>
      <c r="G272" s="157" t="s">
        <v>12292</v>
      </c>
      <c r="H272" s="157"/>
      <c r="I272" s="157"/>
      <c r="J272" s="157"/>
      <c r="K272" s="157"/>
      <c r="L272" s="157"/>
      <c r="M272" s="157"/>
      <c r="N272" s="162"/>
      <c r="O272" s="162">
        <v>2016</v>
      </c>
      <c r="P272" s="162" t="s">
        <v>12558</v>
      </c>
    </row>
    <row r="273" spans="1:16" s="69" customFormat="1" ht="27" hidden="1" customHeight="1">
      <c r="A273" s="151">
        <v>275</v>
      </c>
      <c r="B273" s="162" t="s">
        <v>6822</v>
      </c>
      <c r="C273" s="162" t="s">
        <v>12365</v>
      </c>
      <c r="D273" s="162" t="s">
        <v>6198</v>
      </c>
      <c r="E273" s="162" t="s">
        <v>12433</v>
      </c>
      <c r="F273" s="162" t="s">
        <v>12438</v>
      </c>
      <c r="G273" s="157" t="s">
        <v>12293</v>
      </c>
      <c r="H273" s="157"/>
      <c r="I273" s="157"/>
      <c r="J273" s="157"/>
      <c r="K273" s="157"/>
      <c r="L273" s="157"/>
      <c r="M273" s="157"/>
      <c r="N273" s="162"/>
      <c r="O273" s="162">
        <v>2016</v>
      </c>
      <c r="P273" s="162" t="s">
        <v>12558</v>
      </c>
    </row>
    <row r="274" spans="1:16" s="69" customFormat="1" ht="27" hidden="1" customHeight="1">
      <c r="A274" s="151">
        <v>275</v>
      </c>
      <c r="B274" s="162" t="s">
        <v>6822</v>
      </c>
      <c r="C274" s="162" t="s">
        <v>12365</v>
      </c>
      <c r="D274" s="162" t="s">
        <v>6198</v>
      </c>
      <c r="E274" s="162" t="s">
        <v>12433</v>
      </c>
      <c r="F274" s="162" t="s">
        <v>12439</v>
      </c>
      <c r="G274" s="157" t="s">
        <v>12294</v>
      </c>
      <c r="H274" s="157"/>
      <c r="I274" s="157"/>
      <c r="J274" s="157"/>
      <c r="K274" s="157"/>
      <c r="L274" s="157"/>
      <c r="M274" s="157"/>
      <c r="N274" s="162"/>
      <c r="O274" s="162">
        <v>2016</v>
      </c>
      <c r="P274" s="162" t="s">
        <v>12558</v>
      </c>
    </row>
    <row r="275" spans="1:16" s="69" customFormat="1" ht="27" hidden="1" customHeight="1">
      <c r="A275" s="151">
        <v>275</v>
      </c>
      <c r="B275" s="162" t="s">
        <v>385</v>
      </c>
      <c r="C275" s="162" t="s">
        <v>7657</v>
      </c>
      <c r="D275" s="162" t="s">
        <v>6185</v>
      </c>
      <c r="E275" s="162" t="s">
        <v>12426</v>
      </c>
      <c r="F275" s="162" t="s">
        <v>12466</v>
      </c>
      <c r="G275" s="157" t="s">
        <v>12467</v>
      </c>
      <c r="H275" s="157"/>
      <c r="I275" s="157"/>
      <c r="J275" s="157"/>
      <c r="K275" s="157"/>
      <c r="L275" s="157"/>
      <c r="M275" s="157"/>
      <c r="N275" s="162"/>
      <c r="O275" s="162">
        <v>2016</v>
      </c>
      <c r="P275" s="162" t="s">
        <v>12558</v>
      </c>
    </row>
    <row r="276" spans="1:16" s="69" customFormat="1" ht="27" hidden="1" customHeight="1">
      <c r="A276" s="151">
        <v>275</v>
      </c>
      <c r="B276" s="162" t="s">
        <v>385</v>
      </c>
      <c r="C276" s="162" t="s">
        <v>7657</v>
      </c>
      <c r="D276" s="162" t="s">
        <v>6185</v>
      </c>
      <c r="E276" s="162" t="s">
        <v>12433</v>
      </c>
      <c r="F276" s="162" t="s">
        <v>12434</v>
      </c>
      <c r="G276" s="157" t="s">
        <v>12435</v>
      </c>
      <c r="H276" s="157"/>
      <c r="I276" s="157"/>
      <c r="J276" s="157"/>
      <c r="K276" s="157"/>
      <c r="L276" s="157"/>
      <c r="M276" s="157"/>
      <c r="N276" s="162"/>
      <c r="O276" s="162">
        <v>2016</v>
      </c>
      <c r="P276" s="162" t="s">
        <v>12558</v>
      </c>
    </row>
    <row r="277" spans="1:16" s="69" customFormat="1" ht="27" customHeight="1">
      <c r="A277" s="151">
        <v>275</v>
      </c>
      <c r="B277" s="162" t="s">
        <v>385</v>
      </c>
      <c r="C277" s="162" t="s">
        <v>7657</v>
      </c>
      <c r="D277" s="162" t="s">
        <v>6185</v>
      </c>
      <c r="E277" s="162" t="s">
        <v>12433</v>
      </c>
      <c r="F277" s="162" t="s">
        <v>12476</v>
      </c>
      <c r="G277" s="157" t="s">
        <v>12477</v>
      </c>
      <c r="H277" s="157"/>
      <c r="I277" s="157"/>
      <c r="J277" s="157"/>
      <c r="K277" s="157"/>
      <c r="L277" s="157"/>
      <c r="M277" s="157"/>
      <c r="N277" s="162"/>
      <c r="O277" s="162">
        <v>2016</v>
      </c>
      <c r="P277" s="162" t="s">
        <v>12558</v>
      </c>
    </row>
    <row r="278" spans="1:16" s="69" customFormat="1" ht="27" hidden="1" customHeight="1">
      <c r="A278" s="151">
        <v>275</v>
      </c>
      <c r="B278" s="162" t="s">
        <v>433</v>
      </c>
      <c r="C278" s="162" t="s">
        <v>12365</v>
      </c>
      <c r="D278" s="162" t="s">
        <v>6198</v>
      </c>
      <c r="E278" s="162" t="s">
        <v>12433</v>
      </c>
      <c r="F278" s="162" t="s">
        <v>12434</v>
      </c>
      <c r="G278" s="157" t="s">
        <v>12435</v>
      </c>
      <c r="H278" s="157"/>
      <c r="I278" s="157"/>
      <c r="J278" s="157"/>
      <c r="K278" s="157"/>
      <c r="L278" s="157"/>
      <c r="M278" s="157"/>
      <c r="N278" s="162"/>
      <c r="O278" s="162">
        <v>2016</v>
      </c>
      <c r="P278" s="162" t="s">
        <v>12558</v>
      </c>
    </row>
    <row r="279" spans="1:16" s="69" customFormat="1" ht="27" customHeight="1">
      <c r="A279" s="151">
        <v>275</v>
      </c>
      <c r="B279" s="162" t="s">
        <v>12463</v>
      </c>
      <c r="C279" s="162" t="s">
        <v>7657</v>
      </c>
      <c r="D279" s="162" t="s">
        <v>6185</v>
      </c>
      <c r="E279" s="162" t="s">
        <v>12444</v>
      </c>
      <c r="F279" s="162" t="s">
        <v>12469</v>
      </c>
      <c r="G279" s="157" t="s">
        <v>12301</v>
      </c>
      <c r="H279" s="157"/>
      <c r="I279" s="157"/>
      <c r="J279" s="157"/>
      <c r="K279" s="157"/>
      <c r="L279" s="157"/>
      <c r="M279" s="157"/>
      <c r="N279" s="162"/>
      <c r="O279" s="162">
        <v>2016</v>
      </c>
      <c r="P279" s="162" t="s">
        <v>12558</v>
      </c>
    </row>
    <row r="280" spans="1:16" s="69" customFormat="1" ht="27" hidden="1" customHeight="1">
      <c r="A280" s="151">
        <v>275</v>
      </c>
      <c r="B280" s="162" t="s">
        <v>12463</v>
      </c>
      <c r="C280" s="162" t="s">
        <v>7657</v>
      </c>
      <c r="D280" s="162" t="s">
        <v>6185</v>
      </c>
      <c r="E280" s="162" t="s">
        <v>12426</v>
      </c>
      <c r="F280" s="162" t="s">
        <v>12466</v>
      </c>
      <c r="G280" s="157" t="s">
        <v>12467</v>
      </c>
      <c r="H280" s="157"/>
      <c r="I280" s="157"/>
      <c r="J280" s="157"/>
      <c r="K280" s="157"/>
      <c r="L280" s="157"/>
      <c r="M280" s="157"/>
      <c r="N280" s="162"/>
      <c r="O280" s="162">
        <v>2016</v>
      </c>
      <c r="P280" s="162" t="s">
        <v>12558</v>
      </c>
    </row>
    <row r="281" spans="1:16" s="69" customFormat="1" ht="27" hidden="1" customHeight="1">
      <c r="A281" s="151">
        <v>42675</v>
      </c>
      <c r="B281" s="162" t="s">
        <v>431</v>
      </c>
      <c r="C281" s="162" t="s">
        <v>7657</v>
      </c>
      <c r="D281" s="162" t="s">
        <v>6185</v>
      </c>
      <c r="E281" s="162" t="s">
        <v>12426</v>
      </c>
      <c r="F281" s="162" t="s">
        <v>12456</v>
      </c>
      <c r="G281" s="157" t="s">
        <v>12282</v>
      </c>
      <c r="H281" s="157" t="s">
        <v>12484</v>
      </c>
      <c r="I281" s="157"/>
      <c r="J281" s="157"/>
      <c r="K281" s="157"/>
      <c r="L281" s="157" t="s">
        <v>12373</v>
      </c>
      <c r="M281" s="157" t="s">
        <v>12562</v>
      </c>
      <c r="N281" s="157" t="s">
        <v>12563</v>
      </c>
      <c r="O281" s="162">
        <v>2016</v>
      </c>
      <c r="P281" s="162" t="s">
        <v>12558</v>
      </c>
    </row>
    <row r="282" spans="1:16" s="69" customFormat="1" ht="27" hidden="1" customHeight="1">
      <c r="A282" s="151">
        <v>275</v>
      </c>
      <c r="B282" s="162" t="s">
        <v>431</v>
      </c>
      <c r="C282" s="162" t="s">
        <v>7657</v>
      </c>
      <c r="D282" s="162" t="s">
        <v>6185</v>
      </c>
      <c r="E282" s="162" t="s">
        <v>12426</v>
      </c>
      <c r="F282" s="162" t="s">
        <v>12452</v>
      </c>
      <c r="G282" s="157" t="s">
        <v>12453</v>
      </c>
      <c r="H282" s="157"/>
      <c r="I282" s="157"/>
      <c r="J282" s="157"/>
      <c r="K282" s="157"/>
      <c r="L282" s="157"/>
      <c r="M282" s="157"/>
      <c r="N282" s="162"/>
      <c r="O282" s="162">
        <v>2016</v>
      </c>
      <c r="P282" s="162" t="s">
        <v>12558</v>
      </c>
    </row>
    <row r="283" spans="1:16" s="69" customFormat="1" ht="27" hidden="1" customHeight="1">
      <c r="A283" s="151">
        <v>275</v>
      </c>
      <c r="B283" s="162" t="s">
        <v>431</v>
      </c>
      <c r="C283" s="162" t="s">
        <v>7657</v>
      </c>
      <c r="D283" s="162" t="s">
        <v>6185</v>
      </c>
      <c r="E283" s="162" t="s">
        <v>12426</v>
      </c>
      <c r="F283" s="162" t="s">
        <v>12466</v>
      </c>
      <c r="G283" s="157" t="s">
        <v>12467</v>
      </c>
      <c r="H283" s="157"/>
      <c r="I283" s="157"/>
      <c r="J283" s="157"/>
      <c r="K283" s="157"/>
      <c r="L283" s="157"/>
      <c r="M283" s="157"/>
      <c r="N283" s="162"/>
      <c r="O283" s="162">
        <v>2016</v>
      </c>
      <c r="P283" s="162" t="s">
        <v>12558</v>
      </c>
    </row>
    <row r="284" spans="1:16" s="69" customFormat="1" ht="27" hidden="1" customHeight="1">
      <c r="A284" s="151">
        <v>275</v>
      </c>
      <c r="B284" s="162" t="s">
        <v>431</v>
      </c>
      <c r="C284" s="162" t="s">
        <v>7657</v>
      </c>
      <c r="D284" s="162" t="s">
        <v>6185</v>
      </c>
      <c r="E284" s="162" t="s">
        <v>12433</v>
      </c>
      <c r="F284" s="162" t="s">
        <v>12434</v>
      </c>
      <c r="G284" s="157" t="s">
        <v>12435</v>
      </c>
      <c r="H284" s="157"/>
      <c r="I284" s="157"/>
      <c r="J284" s="157"/>
      <c r="K284" s="157"/>
      <c r="L284" s="157"/>
      <c r="M284" s="157"/>
      <c r="N284" s="162"/>
      <c r="O284" s="162">
        <v>2016</v>
      </c>
      <c r="P284" s="162" t="s">
        <v>12558</v>
      </c>
    </row>
    <row r="285" spans="1:16" s="69" customFormat="1" ht="27" hidden="1" customHeight="1">
      <c r="A285" s="151">
        <v>275</v>
      </c>
      <c r="B285" s="162" t="s">
        <v>457</v>
      </c>
      <c r="C285" s="162" t="s">
        <v>12364</v>
      </c>
      <c r="D285" s="162" t="s">
        <v>6185</v>
      </c>
      <c r="E285" s="162" t="s">
        <v>12426</v>
      </c>
      <c r="F285" s="162" t="s">
        <v>12452</v>
      </c>
      <c r="G285" s="157" t="s">
        <v>12453</v>
      </c>
      <c r="H285" s="157"/>
      <c r="I285" s="157"/>
      <c r="J285" s="157"/>
      <c r="K285" s="157"/>
      <c r="L285" s="157"/>
      <c r="M285" s="157"/>
      <c r="N285" s="162"/>
      <c r="O285" s="162">
        <v>2016</v>
      </c>
      <c r="P285" s="162" t="s">
        <v>12558</v>
      </c>
    </row>
    <row r="286" spans="1:16" s="69" customFormat="1" ht="27" hidden="1" customHeight="1">
      <c r="A286" s="151">
        <v>275</v>
      </c>
      <c r="B286" s="162" t="s">
        <v>457</v>
      </c>
      <c r="C286" s="162" t="s">
        <v>12364</v>
      </c>
      <c r="D286" s="162" t="s">
        <v>6185</v>
      </c>
      <c r="E286" s="162" t="s">
        <v>12426</v>
      </c>
      <c r="F286" s="162" t="s">
        <v>12430</v>
      </c>
      <c r="G286" s="157" t="s">
        <v>12431</v>
      </c>
      <c r="H286" s="157"/>
      <c r="I286" s="157"/>
      <c r="J286" s="157"/>
      <c r="K286" s="157"/>
      <c r="L286" s="157"/>
      <c r="M286" s="157"/>
      <c r="N286" s="162"/>
      <c r="O286" s="162">
        <v>2016</v>
      </c>
      <c r="P286" s="162" t="s">
        <v>12558</v>
      </c>
    </row>
    <row r="287" spans="1:16" s="69" customFormat="1" ht="27" hidden="1" customHeight="1">
      <c r="A287" s="151">
        <v>275</v>
      </c>
      <c r="B287" s="162" t="s">
        <v>12464</v>
      </c>
      <c r="C287" s="162" t="s">
        <v>7657</v>
      </c>
      <c r="D287" s="162" t="s">
        <v>6185</v>
      </c>
      <c r="E287" s="162" t="s">
        <v>12426</v>
      </c>
      <c r="F287" s="162" t="s">
        <v>12430</v>
      </c>
      <c r="G287" s="157" t="s">
        <v>12431</v>
      </c>
      <c r="H287" s="157"/>
      <c r="I287" s="157"/>
      <c r="J287" s="157"/>
      <c r="K287" s="157"/>
      <c r="L287" s="157"/>
      <c r="M287" s="157"/>
      <c r="N287" s="162"/>
      <c r="O287" s="162">
        <v>2016</v>
      </c>
      <c r="P287" s="162" t="s">
        <v>12558</v>
      </c>
    </row>
    <row r="288" spans="1:16" s="69" customFormat="1" ht="27" hidden="1" customHeight="1">
      <c r="A288" s="151">
        <v>275</v>
      </c>
      <c r="B288" s="162" t="s">
        <v>479</v>
      </c>
      <c r="C288" s="162" t="s">
        <v>12365</v>
      </c>
      <c r="D288" s="162" t="s">
        <v>6198</v>
      </c>
      <c r="E288" s="162" t="s">
        <v>12433</v>
      </c>
      <c r="F288" s="162" t="s">
        <v>12434</v>
      </c>
      <c r="G288" s="157" t="s">
        <v>12435</v>
      </c>
      <c r="H288" s="157"/>
      <c r="I288" s="157"/>
      <c r="J288" s="157"/>
      <c r="K288" s="157"/>
      <c r="L288" s="157"/>
      <c r="M288" s="157"/>
      <c r="N288" s="162"/>
      <c r="O288" s="162">
        <v>2016</v>
      </c>
      <c r="P288" s="162" t="s">
        <v>12558</v>
      </c>
    </row>
    <row r="289" spans="1:16" s="69" customFormat="1" ht="27" hidden="1" customHeight="1">
      <c r="A289" s="151">
        <v>275</v>
      </c>
      <c r="B289" s="162" t="s">
        <v>479</v>
      </c>
      <c r="C289" s="162" t="s">
        <v>12365</v>
      </c>
      <c r="D289" s="162" t="s">
        <v>6198</v>
      </c>
      <c r="E289" s="162" t="s">
        <v>12433</v>
      </c>
      <c r="F289" s="162" t="s">
        <v>12454</v>
      </c>
      <c r="G289" s="157" t="s">
        <v>12455</v>
      </c>
      <c r="H289" s="157"/>
      <c r="I289" s="157"/>
      <c r="J289" s="157"/>
      <c r="K289" s="157"/>
      <c r="L289" s="157"/>
      <c r="M289" s="157"/>
      <c r="N289" s="162"/>
      <c r="O289" s="162">
        <v>2016</v>
      </c>
      <c r="P289" s="162" t="s">
        <v>12558</v>
      </c>
    </row>
    <row r="290" spans="1:16" s="69" customFormat="1" ht="27" hidden="1" customHeight="1">
      <c r="A290" s="151">
        <v>275</v>
      </c>
      <c r="B290" s="162" t="s">
        <v>491</v>
      </c>
      <c r="C290" s="162" t="s">
        <v>12364</v>
      </c>
      <c r="D290" s="162" t="s">
        <v>6185</v>
      </c>
      <c r="E290" s="162" t="s">
        <v>12426</v>
      </c>
      <c r="F290" s="162" t="s">
        <v>12452</v>
      </c>
      <c r="G290" s="157" t="s">
        <v>12453</v>
      </c>
      <c r="H290" s="157"/>
      <c r="I290" s="157"/>
      <c r="J290" s="157"/>
      <c r="K290" s="157"/>
      <c r="L290" s="157"/>
      <c r="M290" s="157"/>
      <c r="N290" s="162"/>
      <c r="O290" s="162">
        <v>2016</v>
      </c>
      <c r="P290" s="162" t="s">
        <v>12558</v>
      </c>
    </row>
    <row r="291" spans="1:16" s="69" customFormat="1" ht="27" hidden="1" customHeight="1">
      <c r="A291" s="151">
        <v>275</v>
      </c>
      <c r="B291" s="162" t="s">
        <v>491</v>
      </c>
      <c r="C291" s="162" t="s">
        <v>12364</v>
      </c>
      <c r="D291" s="162" t="s">
        <v>6185</v>
      </c>
      <c r="E291" s="162" t="s">
        <v>12426</v>
      </c>
      <c r="F291" s="162" t="s">
        <v>12430</v>
      </c>
      <c r="G291" s="157" t="s">
        <v>12431</v>
      </c>
      <c r="H291" s="157"/>
      <c r="I291" s="157"/>
      <c r="J291" s="157"/>
      <c r="K291" s="157"/>
      <c r="L291" s="157"/>
      <c r="M291" s="157"/>
      <c r="N291" s="162"/>
      <c r="O291" s="162">
        <v>2016</v>
      </c>
      <c r="P291" s="162" t="s">
        <v>12558</v>
      </c>
    </row>
    <row r="292" spans="1:16" s="69" customFormat="1" ht="27" customHeight="1">
      <c r="A292" s="151">
        <v>275</v>
      </c>
      <c r="B292" s="162" t="s">
        <v>491</v>
      </c>
      <c r="C292" s="162" t="s">
        <v>12364</v>
      </c>
      <c r="D292" s="162" t="s">
        <v>6185</v>
      </c>
      <c r="E292" s="162" t="s">
        <v>12444</v>
      </c>
      <c r="F292" s="162" t="s">
        <v>12469</v>
      </c>
      <c r="G292" s="157" t="s">
        <v>12301</v>
      </c>
      <c r="H292" s="157"/>
      <c r="I292" s="157"/>
      <c r="J292" s="157"/>
      <c r="K292" s="157"/>
      <c r="L292" s="157"/>
      <c r="M292" s="157"/>
      <c r="N292" s="162"/>
      <c r="O292" s="162">
        <v>2016</v>
      </c>
      <c r="P292" s="162" t="s">
        <v>12558</v>
      </c>
    </row>
    <row r="293" spans="1:16" s="69" customFormat="1" ht="27" hidden="1" customHeight="1">
      <c r="A293" s="151">
        <v>275</v>
      </c>
      <c r="B293" s="162" t="s">
        <v>7</v>
      </c>
      <c r="C293" s="162" t="s">
        <v>7657</v>
      </c>
      <c r="D293" s="162" t="s">
        <v>6185</v>
      </c>
      <c r="E293" s="162" t="s">
        <v>12426</v>
      </c>
      <c r="F293" s="162" t="s">
        <v>12452</v>
      </c>
      <c r="G293" s="157" t="s">
        <v>12453</v>
      </c>
      <c r="H293" s="157" t="s">
        <v>12485</v>
      </c>
      <c r="I293" s="157"/>
      <c r="J293" s="157"/>
      <c r="K293" s="157"/>
      <c r="L293" s="157"/>
      <c r="M293" s="157"/>
      <c r="N293" s="162" t="s">
        <v>12564</v>
      </c>
      <c r="O293" s="162">
        <v>2017</v>
      </c>
      <c r="P293" s="162" t="s">
        <v>12565</v>
      </c>
    </row>
    <row r="294" spans="1:16" s="69" customFormat="1" ht="27" hidden="1" customHeight="1">
      <c r="A294" s="151">
        <v>275</v>
      </c>
      <c r="B294" s="162" t="s">
        <v>23</v>
      </c>
      <c r="C294" s="162" t="s">
        <v>12367</v>
      </c>
      <c r="D294" s="162" t="s">
        <v>6292</v>
      </c>
      <c r="E294" s="162" t="s">
        <v>12426</v>
      </c>
      <c r="F294" s="162" t="s">
        <v>12456</v>
      </c>
      <c r="G294" s="157" t="s">
        <v>12282</v>
      </c>
      <c r="H294" s="157" t="s">
        <v>12486</v>
      </c>
      <c r="I294" s="157"/>
      <c r="J294" s="157"/>
      <c r="K294" s="157"/>
      <c r="L294" s="157"/>
      <c r="M294" s="157"/>
      <c r="N294" s="162"/>
      <c r="O294" s="162">
        <v>2017</v>
      </c>
      <c r="P294" s="162" t="s">
        <v>12565</v>
      </c>
    </row>
    <row r="295" spans="1:16" s="69" customFormat="1" ht="27" hidden="1" customHeight="1">
      <c r="A295" s="151">
        <v>275</v>
      </c>
      <c r="B295" s="162" t="s">
        <v>31</v>
      </c>
      <c r="C295" s="162" t="s">
        <v>12366</v>
      </c>
      <c r="D295" s="162" t="s">
        <v>12459</v>
      </c>
      <c r="E295" s="162" t="s">
        <v>12426</v>
      </c>
      <c r="F295" s="162" t="s">
        <v>12487</v>
      </c>
      <c r="G295" s="157" t="s">
        <v>12488</v>
      </c>
      <c r="H295" s="157" t="s">
        <v>12489</v>
      </c>
      <c r="I295" s="157"/>
      <c r="J295" s="157"/>
      <c r="K295" s="157"/>
      <c r="L295" s="157"/>
      <c r="M295" s="157"/>
      <c r="N295" s="162"/>
      <c r="O295" s="162">
        <v>2017</v>
      </c>
      <c r="P295" s="10" t="s">
        <v>12565</v>
      </c>
    </row>
    <row r="296" spans="1:16" s="69" customFormat="1" ht="27" hidden="1" customHeight="1">
      <c r="A296" s="151">
        <v>275</v>
      </c>
      <c r="B296" s="162" t="s">
        <v>31</v>
      </c>
      <c r="C296" s="162" t="s">
        <v>12366</v>
      </c>
      <c r="D296" s="162" t="s">
        <v>12459</v>
      </c>
      <c r="E296" s="162" t="s">
        <v>12426</v>
      </c>
      <c r="F296" s="162" t="s">
        <v>12490</v>
      </c>
      <c r="G296" s="157" t="s">
        <v>12491</v>
      </c>
      <c r="H296" s="157" t="s">
        <v>12489</v>
      </c>
      <c r="I296" s="158" t="s">
        <v>12566</v>
      </c>
      <c r="J296" s="159"/>
      <c r="K296" s="159"/>
      <c r="L296" s="157" t="s">
        <v>6814</v>
      </c>
      <c r="M296" s="157"/>
      <c r="N296" s="162" t="s">
        <v>12567</v>
      </c>
      <c r="O296" s="162">
        <v>2017</v>
      </c>
      <c r="P296" s="10" t="s">
        <v>12565</v>
      </c>
    </row>
    <row r="297" spans="1:16" s="69" customFormat="1" ht="27" hidden="1" customHeight="1">
      <c r="A297" s="151">
        <v>275</v>
      </c>
      <c r="B297" s="162" t="s">
        <v>21</v>
      </c>
      <c r="C297" s="162" t="s">
        <v>12365</v>
      </c>
      <c r="D297" s="162" t="s">
        <v>12459</v>
      </c>
      <c r="E297" s="162" t="s">
        <v>12426</v>
      </c>
      <c r="F297" s="162" t="s">
        <v>12427</v>
      </c>
      <c r="G297" s="157" t="s">
        <v>12428</v>
      </c>
      <c r="H297" s="157" t="s">
        <v>12492</v>
      </c>
      <c r="I297" s="157"/>
      <c r="J297" s="157"/>
      <c r="K297" s="157"/>
      <c r="L297" s="157"/>
      <c r="M297" s="157"/>
      <c r="N297" s="162" t="s">
        <v>12498</v>
      </c>
      <c r="O297" s="162">
        <v>2017</v>
      </c>
      <c r="P297" s="153" t="s">
        <v>12565</v>
      </c>
    </row>
    <row r="298" spans="1:16" s="69" customFormat="1" ht="27" hidden="1" customHeight="1">
      <c r="A298" s="151">
        <v>275</v>
      </c>
      <c r="B298" s="162" t="s">
        <v>21</v>
      </c>
      <c r="C298" s="162" t="s">
        <v>12365</v>
      </c>
      <c r="D298" s="162" t="s">
        <v>12459</v>
      </c>
      <c r="E298" s="162" t="s">
        <v>12426</v>
      </c>
      <c r="F298" s="162" t="s">
        <v>12430</v>
      </c>
      <c r="G298" s="157" t="s">
        <v>12431</v>
      </c>
      <c r="H298" s="17" t="s">
        <v>12493</v>
      </c>
      <c r="I298" s="157"/>
      <c r="J298" s="157"/>
      <c r="K298" s="157"/>
      <c r="L298" s="157"/>
      <c r="M298" s="157"/>
      <c r="N298" s="162" t="s">
        <v>12498</v>
      </c>
      <c r="O298" s="162">
        <v>2017</v>
      </c>
      <c r="P298" s="153" t="s">
        <v>12565</v>
      </c>
    </row>
    <row r="299" spans="1:16" s="69" customFormat="1" ht="27" hidden="1" customHeight="1">
      <c r="A299" s="151">
        <v>275</v>
      </c>
      <c r="B299" s="162" t="s">
        <v>21</v>
      </c>
      <c r="C299" s="162" t="s">
        <v>12365</v>
      </c>
      <c r="D299" s="162" t="s">
        <v>12459</v>
      </c>
      <c r="E299" s="162" t="s">
        <v>12426</v>
      </c>
      <c r="F299" s="162" t="s">
        <v>12452</v>
      </c>
      <c r="G299" s="157" t="s">
        <v>12453</v>
      </c>
      <c r="H299" s="157" t="s">
        <v>12494</v>
      </c>
      <c r="I299" s="157"/>
      <c r="J299" s="157"/>
      <c r="K299" s="157"/>
      <c r="L299" s="157"/>
      <c r="M299" s="157"/>
      <c r="N299" s="162" t="s">
        <v>12498</v>
      </c>
      <c r="O299" s="162">
        <v>2017</v>
      </c>
      <c r="P299" s="10" t="s">
        <v>12565</v>
      </c>
    </row>
    <row r="300" spans="1:16" s="69" customFormat="1" ht="27" hidden="1" customHeight="1">
      <c r="A300" s="151">
        <v>275</v>
      </c>
      <c r="B300" s="162" t="s">
        <v>21</v>
      </c>
      <c r="C300" s="162" t="s">
        <v>12365</v>
      </c>
      <c r="D300" s="162" t="s">
        <v>12459</v>
      </c>
      <c r="E300" s="162" t="s">
        <v>12426</v>
      </c>
      <c r="F300" s="162" t="s">
        <v>12449</v>
      </c>
      <c r="G300" s="157" t="s">
        <v>12450</v>
      </c>
      <c r="H300" s="157" t="s">
        <v>12495</v>
      </c>
      <c r="I300" s="157"/>
      <c r="J300" s="157"/>
      <c r="K300" s="157"/>
      <c r="L300" s="157"/>
      <c r="M300" s="157"/>
      <c r="N300" s="162" t="s">
        <v>12498</v>
      </c>
      <c r="O300" s="162">
        <v>2017</v>
      </c>
      <c r="P300" s="10" t="s">
        <v>12565</v>
      </c>
    </row>
    <row r="301" spans="1:16" s="69" customFormat="1" ht="27" hidden="1" customHeight="1">
      <c r="A301" s="151">
        <v>275</v>
      </c>
      <c r="B301" s="162" t="s">
        <v>21</v>
      </c>
      <c r="C301" s="162" t="s">
        <v>12365</v>
      </c>
      <c r="D301" s="162" t="s">
        <v>12459</v>
      </c>
      <c r="E301" s="162" t="s">
        <v>12426</v>
      </c>
      <c r="F301" s="162" t="s">
        <v>12440</v>
      </c>
      <c r="G301" s="157" t="s">
        <v>12441</v>
      </c>
      <c r="H301" s="157" t="s">
        <v>12495</v>
      </c>
      <c r="I301" s="157"/>
      <c r="J301" s="157"/>
      <c r="K301" s="157"/>
      <c r="L301" s="157"/>
      <c r="M301" s="157"/>
      <c r="N301" s="162" t="s">
        <v>12498</v>
      </c>
      <c r="O301" s="162">
        <v>2017</v>
      </c>
      <c r="P301" s="10" t="s">
        <v>12565</v>
      </c>
    </row>
    <row r="302" spans="1:16" s="69" customFormat="1" ht="27" hidden="1" customHeight="1">
      <c r="A302" s="151">
        <v>275</v>
      </c>
      <c r="B302" s="162" t="s">
        <v>21</v>
      </c>
      <c r="C302" s="162" t="s">
        <v>12365</v>
      </c>
      <c r="D302" s="162" t="s">
        <v>12459</v>
      </c>
      <c r="E302" s="162" t="s">
        <v>12426</v>
      </c>
      <c r="F302" s="162" t="s">
        <v>12487</v>
      </c>
      <c r="G302" s="157" t="s">
        <v>12488</v>
      </c>
      <c r="H302" s="157" t="s">
        <v>12496</v>
      </c>
      <c r="I302" s="157"/>
      <c r="J302" s="157"/>
      <c r="K302" s="157"/>
      <c r="L302" s="157"/>
      <c r="M302" s="157"/>
      <c r="N302" s="162"/>
      <c r="O302" s="162">
        <v>2017</v>
      </c>
      <c r="P302" s="10" t="s">
        <v>12565</v>
      </c>
    </row>
    <row r="303" spans="1:16" s="69" customFormat="1" ht="27" hidden="1" customHeight="1">
      <c r="A303" s="151">
        <v>275</v>
      </c>
      <c r="B303" s="162" t="s">
        <v>21</v>
      </c>
      <c r="C303" s="162" t="s">
        <v>12365</v>
      </c>
      <c r="D303" s="162" t="s">
        <v>12459</v>
      </c>
      <c r="E303" s="162" t="s">
        <v>12426</v>
      </c>
      <c r="F303" s="162" t="s">
        <v>12430</v>
      </c>
      <c r="G303" s="157" t="s">
        <v>12431</v>
      </c>
      <c r="H303" s="157" t="s">
        <v>12497</v>
      </c>
      <c r="I303" s="157"/>
      <c r="J303" s="157"/>
      <c r="K303" s="157"/>
      <c r="L303" s="157"/>
      <c r="M303" s="157"/>
      <c r="N303" s="162" t="s">
        <v>12498</v>
      </c>
      <c r="O303" s="162">
        <v>2017</v>
      </c>
      <c r="P303" s="10" t="s">
        <v>12565</v>
      </c>
    </row>
    <row r="304" spans="1:16" s="69" customFormat="1" ht="27" hidden="1" customHeight="1">
      <c r="A304" s="151">
        <v>275</v>
      </c>
      <c r="B304" s="162" t="s">
        <v>21</v>
      </c>
      <c r="C304" s="162" t="s">
        <v>12365</v>
      </c>
      <c r="D304" s="162" t="s">
        <v>12459</v>
      </c>
      <c r="E304" s="162" t="s">
        <v>12433</v>
      </c>
      <c r="F304" s="162" t="s">
        <v>12434</v>
      </c>
      <c r="G304" s="157" t="s">
        <v>12435</v>
      </c>
      <c r="H304" s="157" t="s">
        <v>12498</v>
      </c>
      <c r="I304" s="157"/>
      <c r="J304" s="157"/>
      <c r="K304" s="157"/>
      <c r="L304" s="157"/>
      <c r="M304" s="157"/>
      <c r="N304" s="162" t="s">
        <v>12498</v>
      </c>
      <c r="O304" s="162">
        <v>2017</v>
      </c>
      <c r="P304" s="10" t="s">
        <v>12565</v>
      </c>
    </row>
    <row r="305" spans="1:16" s="69" customFormat="1" ht="27" hidden="1" customHeight="1">
      <c r="A305" s="151">
        <v>275</v>
      </c>
      <c r="B305" s="162" t="s">
        <v>21</v>
      </c>
      <c r="C305" s="162" t="s">
        <v>12365</v>
      </c>
      <c r="D305" s="162" t="s">
        <v>12459</v>
      </c>
      <c r="E305" s="162" t="s">
        <v>12433</v>
      </c>
      <c r="F305" s="162" t="s">
        <v>12474</v>
      </c>
      <c r="G305" s="157" t="s">
        <v>12290</v>
      </c>
      <c r="H305" s="157" t="s">
        <v>12498</v>
      </c>
      <c r="I305" s="157"/>
      <c r="J305" s="157"/>
      <c r="K305" s="157"/>
      <c r="L305" s="157"/>
      <c r="M305" s="157"/>
      <c r="N305" s="162" t="s">
        <v>12498</v>
      </c>
      <c r="O305" s="162">
        <v>2017</v>
      </c>
      <c r="P305" s="10" t="s">
        <v>12565</v>
      </c>
    </row>
    <row r="306" spans="1:16" s="69" customFormat="1" ht="27" hidden="1" customHeight="1">
      <c r="A306" s="151">
        <v>275</v>
      </c>
      <c r="B306" s="162" t="s">
        <v>21</v>
      </c>
      <c r="C306" s="162" t="s">
        <v>12365</v>
      </c>
      <c r="D306" s="162" t="s">
        <v>12459</v>
      </c>
      <c r="E306" s="162" t="s">
        <v>12433</v>
      </c>
      <c r="F306" s="162" t="s">
        <v>12454</v>
      </c>
      <c r="G306" s="157" t="s">
        <v>12455</v>
      </c>
      <c r="H306" s="157" t="s">
        <v>12498</v>
      </c>
      <c r="I306" s="157"/>
      <c r="J306" s="157"/>
      <c r="K306" s="157"/>
      <c r="L306" s="157"/>
      <c r="M306" s="157"/>
      <c r="N306" s="162" t="s">
        <v>12498</v>
      </c>
      <c r="O306" s="162">
        <v>2017</v>
      </c>
      <c r="P306" s="10" t="s">
        <v>12565</v>
      </c>
    </row>
    <row r="307" spans="1:16" s="69" customFormat="1" ht="27" hidden="1" customHeight="1">
      <c r="A307" s="151">
        <v>275</v>
      </c>
      <c r="B307" s="162" t="s">
        <v>23</v>
      </c>
      <c r="C307" s="162" t="s">
        <v>12367</v>
      </c>
      <c r="D307" s="162" t="s">
        <v>6292</v>
      </c>
      <c r="E307" s="162" t="s">
        <v>12426</v>
      </c>
      <c r="F307" s="162" t="s">
        <v>12452</v>
      </c>
      <c r="G307" s="157" t="s">
        <v>12453</v>
      </c>
      <c r="H307" s="157" t="s">
        <v>12495</v>
      </c>
      <c r="I307" s="157"/>
      <c r="J307" s="157"/>
      <c r="K307" s="157"/>
      <c r="L307" s="157"/>
      <c r="M307" s="157"/>
      <c r="N307" s="162"/>
      <c r="O307" s="162">
        <v>2017</v>
      </c>
      <c r="P307" s="162" t="s">
        <v>12565</v>
      </c>
    </row>
    <row r="308" spans="1:16" s="69" customFormat="1" ht="27" hidden="1" customHeight="1">
      <c r="A308" s="151">
        <v>275</v>
      </c>
      <c r="B308" s="162" t="s">
        <v>23</v>
      </c>
      <c r="C308" s="162" t="s">
        <v>12367</v>
      </c>
      <c r="D308" s="162" t="s">
        <v>6292</v>
      </c>
      <c r="E308" s="162" t="s">
        <v>12426</v>
      </c>
      <c r="F308" s="162" t="s">
        <v>12449</v>
      </c>
      <c r="G308" s="157" t="s">
        <v>12450</v>
      </c>
      <c r="H308" s="157" t="s">
        <v>12499</v>
      </c>
      <c r="I308" s="157"/>
      <c r="J308" s="157"/>
      <c r="K308" s="157"/>
      <c r="L308" s="157"/>
      <c r="M308" s="157"/>
      <c r="N308" s="162"/>
      <c r="O308" s="162">
        <v>2017</v>
      </c>
      <c r="P308" s="162" t="s">
        <v>12565</v>
      </c>
    </row>
    <row r="309" spans="1:16" s="69" customFormat="1" ht="27" hidden="1" customHeight="1">
      <c r="A309" s="151">
        <v>275</v>
      </c>
      <c r="B309" s="162" t="s">
        <v>23</v>
      </c>
      <c r="C309" s="162" t="s">
        <v>12367</v>
      </c>
      <c r="D309" s="162" t="s">
        <v>6292</v>
      </c>
      <c r="E309" s="162" t="s">
        <v>12426</v>
      </c>
      <c r="F309" s="162" t="s">
        <v>12430</v>
      </c>
      <c r="G309" s="157" t="s">
        <v>12431</v>
      </c>
      <c r="H309" s="157" t="s">
        <v>12495</v>
      </c>
      <c r="I309" s="157"/>
      <c r="J309" s="157"/>
      <c r="K309" s="157"/>
      <c r="L309" s="157"/>
      <c r="M309" s="157"/>
      <c r="N309" s="162"/>
      <c r="O309" s="162">
        <v>2017</v>
      </c>
      <c r="P309" s="162" t="s">
        <v>12565</v>
      </c>
    </row>
    <row r="310" spans="1:16" s="69" customFormat="1" ht="27" hidden="1" customHeight="1">
      <c r="A310" s="151">
        <v>275</v>
      </c>
      <c r="B310" s="162" t="s">
        <v>23</v>
      </c>
      <c r="C310" s="162" t="s">
        <v>12367</v>
      </c>
      <c r="D310" s="162" t="s">
        <v>6292</v>
      </c>
      <c r="E310" s="162" t="s">
        <v>12433</v>
      </c>
      <c r="F310" s="162" t="s">
        <v>12434</v>
      </c>
      <c r="G310" s="157" t="s">
        <v>12435</v>
      </c>
      <c r="H310" s="157" t="s">
        <v>12495</v>
      </c>
      <c r="I310" s="157"/>
      <c r="J310" s="157"/>
      <c r="K310" s="157"/>
      <c r="L310" s="157"/>
      <c r="M310" s="157"/>
      <c r="N310" s="162"/>
      <c r="O310" s="162">
        <v>2017</v>
      </c>
      <c r="P310" s="162" t="s">
        <v>12565</v>
      </c>
    </row>
    <row r="311" spans="1:16" s="69" customFormat="1" ht="27" hidden="1" customHeight="1">
      <c r="A311" s="151">
        <v>275</v>
      </c>
      <c r="B311" s="162" t="s">
        <v>23</v>
      </c>
      <c r="C311" s="162" t="s">
        <v>12367</v>
      </c>
      <c r="D311" s="162" t="s">
        <v>6292</v>
      </c>
      <c r="E311" s="162" t="s">
        <v>12433</v>
      </c>
      <c r="F311" s="162" t="s">
        <v>12474</v>
      </c>
      <c r="G311" s="157" t="s">
        <v>12290</v>
      </c>
      <c r="H311" s="157" t="s">
        <v>12500</v>
      </c>
      <c r="I311" s="157"/>
      <c r="J311" s="157"/>
      <c r="K311" s="157"/>
      <c r="L311" s="157"/>
      <c r="M311" s="157"/>
      <c r="N311" s="162"/>
      <c r="O311" s="162">
        <v>2017</v>
      </c>
      <c r="P311" s="162" t="s">
        <v>12565</v>
      </c>
    </row>
    <row r="312" spans="1:16" s="69" customFormat="1" ht="27" hidden="1" customHeight="1">
      <c r="A312" s="151">
        <v>275</v>
      </c>
      <c r="B312" s="162" t="s">
        <v>23</v>
      </c>
      <c r="C312" s="162" t="s">
        <v>12367</v>
      </c>
      <c r="D312" s="162" t="s">
        <v>6292</v>
      </c>
      <c r="E312" s="162" t="s">
        <v>12433</v>
      </c>
      <c r="F312" s="162" t="s">
        <v>12454</v>
      </c>
      <c r="G312" s="157" t="s">
        <v>12455</v>
      </c>
      <c r="H312" s="157" t="s">
        <v>12501</v>
      </c>
      <c r="I312" s="157"/>
      <c r="J312" s="157"/>
      <c r="K312" s="157"/>
      <c r="L312" s="157"/>
      <c r="M312" s="157"/>
      <c r="N312" s="162"/>
      <c r="O312" s="162">
        <v>2017</v>
      </c>
      <c r="P312" s="162" t="s">
        <v>12565</v>
      </c>
    </row>
    <row r="313" spans="1:16" s="69" customFormat="1" ht="27" hidden="1" customHeight="1">
      <c r="A313" s="151">
        <v>275</v>
      </c>
      <c r="B313" s="162" t="s">
        <v>23</v>
      </c>
      <c r="C313" s="162" t="s">
        <v>12367</v>
      </c>
      <c r="D313" s="162" t="s">
        <v>6292</v>
      </c>
      <c r="E313" s="162" t="s">
        <v>12426</v>
      </c>
      <c r="F313" s="162" t="s">
        <v>12490</v>
      </c>
      <c r="G313" s="157" t="s">
        <v>12491</v>
      </c>
      <c r="H313" s="157" t="s">
        <v>12502</v>
      </c>
      <c r="I313" s="156" t="s">
        <v>12568</v>
      </c>
      <c r="J313" s="155"/>
      <c r="K313" s="155"/>
      <c r="L313" s="157" t="s">
        <v>7667</v>
      </c>
      <c r="M313" s="157"/>
      <c r="N313" s="162"/>
      <c r="O313" s="162">
        <v>2017</v>
      </c>
      <c r="P313" s="162" t="s">
        <v>12565</v>
      </c>
    </row>
    <row r="314" spans="1:16" s="69" customFormat="1" ht="27" hidden="1" customHeight="1">
      <c r="A314" s="151">
        <v>275</v>
      </c>
      <c r="B314" s="162" t="s">
        <v>47</v>
      </c>
      <c r="C314" s="162" t="s">
        <v>7657</v>
      </c>
      <c r="D314" s="162" t="s">
        <v>6198</v>
      </c>
      <c r="E314" s="162" t="s">
        <v>12426</v>
      </c>
      <c r="F314" s="162" t="s">
        <v>12487</v>
      </c>
      <c r="G314" s="157" t="s">
        <v>12488</v>
      </c>
      <c r="H314" s="157" t="s">
        <v>12495</v>
      </c>
      <c r="I314" s="157"/>
      <c r="J314" s="157"/>
      <c r="K314" s="157"/>
      <c r="L314" s="157" t="s">
        <v>7667</v>
      </c>
      <c r="M314" s="157"/>
      <c r="N314" s="157" t="s">
        <v>7667</v>
      </c>
      <c r="O314" s="162">
        <v>2017</v>
      </c>
      <c r="P314" s="162" t="s">
        <v>12565</v>
      </c>
    </row>
    <row r="315" spans="1:16" s="69" customFormat="1" ht="27" hidden="1" customHeight="1">
      <c r="A315" s="151">
        <v>43040</v>
      </c>
      <c r="B315" s="162" t="s">
        <v>345</v>
      </c>
      <c r="C315" s="162" t="s">
        <v>12365</v>
      </c>
      <c r="D315" s="162" t="s">
        <v>6198</v>
      </c>
      <c r="E315" s="162" t="s">
        <v>12426</v>
      </c>
      <c r="F315" s="162" t="s">
        <v>12456</v>
      </c>
      <c r="G315" s="157" t="s">
        <v>12282</v>
      </c>
      <c r="H315" s="157" t="s">
        <v>12503</v>
      </c>
      <c r="I315" s="157" t="s">
        <v>12569</v>
      </c>
      <c r="J315" s="157" t="s">
        <v>12570</v>
      </c>
      <c r="K315" s="157"/>
      <c r="L315" s="157"/>
      <c r="M315" s="157"/>
      <c r="N315" s="162"/>
      <c r="O315" s="162">
        <v>2017</v>
      </c>
      <c r="P315" s="162" t="s">
        <v>12565</v>
      </c>
    </row>
    <row r="316" spans="1:16" s="69" customFormat="1" ht="27" hidden="1" customHeight="1">
      <c r="A316" s="151">
        <v>43040</v>
      </c>
      <c r="B316" s="162" t="s">
        <v>21</v>
      </c>
      <c r="C316" s="162" t="s">
        <v>12365</v>
      </c>
      <c r="D316" s="162" t="s">
        <v>12459</v>
      </c>
      <c r="E316" s="162" t="s">
        <v>12426</v>
      </c>
      <c r="F316" s="162" t="s">
        <v>12456</v>
      </c>
      <c r="G316" s="157" t="s">
        <v>12282</v>
      </c>
      <c r="H316" s="157"/>
      <c r="I316" s="157"/>
      <c r="J316" s="157"/>
      <c r="K316" s="157"/>
      <c r="L316" s="157"/>
      <c r="M316" s="157"/>
      <c r="N316" s="162"/>
      <c r="O316" s="162">
        <v>2017</v>
      </c>
      <c r="P316" s="162" t="s">
        <v>12565</v>
      </c>
    </row>
    <row r="317" spans="1:16" s="69" customFormat="1" ht="27" hidden="1" customHeight="1">
      <c r="A317" s="151">
        <v>275</v>
      </c>
      <c r="B317" s="162" t="s">
        <v>13</v>
      </c>
      <c r="C317" s="162" t="s">
        <v>12365</v>
      </c>
      <c r="D317" s="162" t="s">
        <v>6292</v>
      </c>
      <c r="E317" s="162" t="s">
        <v>12426</v>
      </c>
      <c r="F317" s="162" t="s">
        <v>12487</v>
      </c>
      <c r="G317" s="157" t="s">
        <v>12488</v>
      </c>
      <c r="H317" s="157" t="s">
        <v>12504</v>
      </c>
      <c r="I317" s="157"/>
      <c r="J317" s="157"/>
      <c r="K317" s="157"/>
      <c r="L317" s="157"/>
      <c r="M317" s="157"/>
      <c r="N317" s="162"/>
      <c r="O317" s="162">
        <v>2018</v>
      </c>
      <c r="P317" s="10" t="s">
        <v>12571</v>
      </c>
    </row>
    <row r="318" spans="1:16" s="69" customFormat="1" ht="27" hidden="1" customHeight="1">
      <c r="A318" s="151">
        <v>275</v>
      </c>
      <c r="B318" s="162" t="s">
        <v>31</v>
      </c>
      <c r="C318" s="162" t="s">
        <v>12366</v>
      </c>
      <c r="D318" s="162" t="s">
        <v>12459</v>
      </c>
      <c r="E318" s="162" t="s">
        <v>12426</v>
      </c>
      <c r="F318" s="162" t="s">
        <v>12427</v>
      </c>
      <c r="G318" s="157" t="s">
        <v>12428</v>
      </c>
      <c r="H318" s="157" t="s">
        <v>12505</v>
      </c>
      <c r="I318" s="157"/>
      <c r="J318" s="157"/>
      <c r="K318" s="157"/>
      <c r="L318" s="157"/>
      <c r="M318" s="157"/>
      <c r="N318" s="162" t="s">
        <v>12572</v>
      </c>
      <c r="O318" s="171">
        <v>2018</v>
      </c>
      <c r="P318" s="171"/>
    </row>
    <row r="319" spans="1:16" s="69" customFormat="1" ht="27" hidden="1" customHeight="1">
      <c r="A319" s="151">
        <v>275</v>
      </c>
      <c r="B319" s="162" t="s">
        <v>47</v>
      </c>
      <c r="C319" s="162" t="s">
        <v>7657</v>
      </c>
      <c r="D319" s="162" t="s">
        <v>6198</v>
      </c>
      <c r="E319" s="162" t="s">
        <v>12426</v>
      </c>
      <c r="F319" s="162" t="s">
        <v>12490</v>
      </c>
      <c r="G319" s="157" t="s">
        <v>12491</v>
      </c>
      <c r="H319" s="157" t="s">
        <v>12506</v>
      </c>
      <c r="I319" s="156" t="s">
        <v>12573</v>
      </c>
      <c r="J319" s="155"/>
      <c r="K319" s="155"/>
      <c r="L319" s="157" t="s">
        <v>7667</v>
      </c>
      <c r="M319" s="157"/>
      <c r="N319" s="162" t="s">
        <v>7966</v>
      </c>
      <c r="O319" s="162">
        <v>2018</v>
      </c>
      <c r="P319" s="162" t="s">
        <v>12571</v>
      </c>
    </row>
    <row r="320" spans="1:16" s="69" customFormat="1" ht="27" hidden="1" customHeight="1">
      <c r="A320" s="151">
        <v>275</v>
      </c>
      <c r="B320" s="162" t="s">
        <v>21</v>
      </c>
      <c r="C320" s="162" t="s">
        <v>12365</v>
      </c>
      <c r="D320" s="162" t="s">
        <v>12459</v>
      </c>
      <c r="E320" s="162" t="s">
        <v>12426</v>
      </c>
      <c r="F320" s="162" t="s">
        <v>12490</v>
      </c>
      <c r="G320" s="157" t="s">
        <v>12491</v>
      </c>
      <c r="H320" s="157" t="s">
        <v>12496</v>
      </c>
      <c r="I320" s="158" t="s">
        <v>12574</v>
      </c>
      <c r="J320" s="159"/>
      <c r="K320" s="159"/>
      <c r="L320" s="157" t="s">
        <v>7667</v>
      </c>
      <c r="M320" s="157"/>
      <c r="N320" s="162" t="s">
        <v>7966</v>
      </c>
      <c r="O320" s="162">
        <v>2019</v>
      </c>
      <c r="P320" s="162" t="s">
        <v>12575</v>
      </c>
    </row>
    <row r="321" spans="1:19" s="69" customFormat="1" ht="27" hidden="1" customHeight="1">
      <c r="A321" s="151">
        <v>44154</v>
      </c>
      <c r="B321" s="162" t="s">
        <v>23</v>
      </c>
      <c r="C321" s="162" t="s">
        <v>12367</v>
      </c>
      <c r="D321" s="162" t="s">
        <v>6292</v>
      </c>
      <c r="E321" s="162" t="s">
        <v>12426</v>
      </c>
      <c r="F321" s="162" t="s">
        <v>12456</v>
      </c>
      <c r="G321" s="157" t="s">
        <v>12282</v>
      </c>
      <c r="H321" s="157" t="s">
        <v>12507</v>
      </c>
      <c r="I321" s="157"/>
      <c r="J321" s="157"/>
      <c r="K321" s="157"/>
      <c r="L321" s="157" t="s">
        <v>7667</v>
      </c>
      <c r="M321" s="157"/>
      <c r="N321" s="157" t="s">
        <v>12576</v>
      </c>
      <c r="O321" s="162">
        <v>2020</v>
      </c>
      <c r="P321" s="162" t="s">
        <v>12577</v>
      </c>
    </row>
    <row r="322" spans="1:19" s="69" customFormat="1" ht="27" hidden="1" customHeight="1">
      <c r="A322" s="151">
        <v>275</v>
      </c>
      <c r="B322" s="162" t="s">
        <v>23</v>
      </c>
      <c r="C322" s="162" t="s">
        <v>12367</v>
      </c>
      <c r="D322" s="162" t="s">
        <v>6292</v>
      </c>
      <c r="E322" s="162" t="s">
        <v>12426</v>
      </c>
      <c r="F322" s="162" t="s">
        <v>12440</v>
      </c>
      <c r="G322" s="157" t="s">
        <v>12441</v>
      </c>
      <c r="H322" s="157" t="s">
        <v>12508</v>
      </c>
      <c r="I322" s="157"/>
      <c r="J322" s="157"/>
      <c r="K322" s="157"/>
      <c r="L322" s="157" t="s">
        <v>7667</v>
      </c>
      <c r="M322" s="157"/>
      <c r="N322" s="157" t="s">
        <v>12576</v>
      </c>
      <c r="O322" s="162">
        <v>2020</v>
      </c>
      <c r="P322" s="162" t="s">
        <v>12577</v>
      </c>
    </row>
    <row r="323" spans="1:19" s="69" customFormat="1" ht="27" hidden="1" customHeight="1">
      <c r="A323" s="151">
        <v>275</v>
      </c>
      <c r="B323" s="162" t="s">
        <v>23</v>
      </c>
      <c r="C323" s="162" t="s">
        <v>12367</v>
      </c>
      <c r="D323" s="162" t="s">
        <v>6292</v>
      </c>
      <c r="E323" s="162" t="s">
        <v>12426</v>
      </c>
      <c r="F323" s="162" t="s">
        <v>12430</v>
      </c>
      <c r="G323" s="157" t="s">
        <v>12431</v>
      </c>
      <c r="H323" s="157" t="s">
        <v>12509</v>
      </c>
      <c r="I323" s="157"/>
      <c r="J323" s="157"/>
      <c r="K323" s="157"/>
      <c r="L323" s="157" t="s">
        <v>7667</v>
      </c>
      <c r="M323" s="157"/>
      <c r="N323" s="157" t="s">
        <v>12576</v>
      </c>
      <c r="O323" s="162">
        <v>2020</v>
      </c>
      <c r="P323" s="162" t="s">
        <v>12577</v>
      </c>
    </row>
    <row r="324" spans="1:19" s="69" customFormat="1" ht="27" hidden="1" customHeight="1">
      <c r="A324" s="151">
        <v>275</v>
      </c>
      <c r="B324" s="162" t="s">
        <v>23</v>
      </c>
      <c r="C324" s="162" t="s">
        <v>12367</v>
      </c>
      <c r="D324" s="162" t="s">
        <v>6292</v>
      </c>
      <c r="E324" s="162" t="s">
        <v>12433</v>
      </c>
      <c r="F324" s="162" t="s">
        <v>12474</v>
      </c>
      <c r="G324" s="157" t="s">
        <v>12290</v>
      </c>
      <c r="H324" s="157" t="s">
        <v>12510</v>
      </c>
      <c r="I324" s="157"/>
      <c r="J324" s="157"/>
      <c r="K324" s="157"/>
      <c r="L324" s="157" t="s">
        <v>7667</v>
      </c>
      <c r="M324" s="157"/>
      <c r="N324" s="157" t="s">
        <v>12576</v>
      </c>
      <c r="O324" s="162">
        <v>2020</v>
      </c>
      <c r="P324" s="162" t="s">
        <v>12577</v>
      </c>
    </row>
    <row r="325" spans="1:19" ht="27" hidden="1" customHeight="1">
      <c r="A325" s="151">
        <v>275</v>
      </c>
      <c r="B325" s="157" t="s">
        <v>23</v>
      </c>
      <c r="C325" s="157" t="s">
        <v>12367</v>
      </c>
      <c r="D325" s="157" t="s">
        <v>6292</v>
      </c>
      <c r="E325" s="157" t="s">
        <v>12433</v>
      </c>
      <c r="F325" s="157" t="s">
        <v>12439</v>
      </c>
      <c r="G325" s="157" t="s">
        <v>12294</v>
      </c>
      <c r="H325" s="157" t="s">
        <v>12511</v>
      </c>
      <c r="I325" s="157"/>
      <c r="J325" s="157"/>
      <c r="K325" s="157"/>
      <c r="L325" s="157" t="s">
        <v>7667</v>
      </c>
      <c r="M325" s="157"/>
      <c r="N325" s="157" t="s">
        <v>12576</v>
      </c>
      <c r="O325" s="157">
        <v>2020</v>
      </c>
      <c r="P325" s="157" t="s">
        <v>12577</v>
      </c>
      <c r="R325" s="69"/>
      <c r="S325" s="69"/>
    </row>
    <row r="326" spans="1:19" ht="27" hidden="1" customHeight="1">
      <c r="A326" s="151">
        <v>275</v>
      </c>
      <c r="B326" s="157" t="s">
        <v>43</v>
      </c>
      <c r="C326" s="157" t="s">
        <v>7657</v>
      </c>
      <c r="D326" s="157" t="s">
        <v>6185</v>
      </c>
      <c r="E326" s="157" t="s">
        <v>12433</v>
      </c>
      <c r="F326" s="157" t="s">
        <v>12454</v>
      </c>
      <c r="G326" s="157" t="s">
        <v>12455</v>
      </c>
      <c r="H326" s="157" t="s">
        <v>12512</v>
      </c>
      <c r="I326" s="157"/>
      <c r="J326" s="157"/>
      <c r="K326" s="157"/>
      <c r="L326" s="157" t="s">
        <v>7667</v>
      </c>
      <c r="M326" s="157"/>
      <c r="N326" s="157" t="s">
        <v>12576</v>
      </c>
      <c r="O326" s="157">
        <v>2020</v>
      </c>
      <c r="P326" s="157" t="s">
        <v>12577</v>
      </c>
      <c r="R326" s="69"/>
      <c r="S326" s="69"/>
    </row>
    <row r="327" spans="1:19" ht="27" hidden="1" customHeight="1">
      <c r="A327" s="151">
        <v>275</v>
      </c>
      <c r="B327" s="157" t="s">
        <v>43</v>
      </c>
      <c r="C327" s="157" t="s">
        <v>7657</v>
      </c>
      <c r="D327" s="157" t="s">
        <v>6185</v>
      </c>
      <c r="E327" s="157" t="s">
        <v>12433</v>
      </c>
      <c r="F327" s="157" t="s">
        <v>12438</v>
      </c>
      <c r="G327" s="157" t="s">
        <v>12293</v>
      </c>
      <c r="H327" s="157" t="s">
        <v>12513</v>
      </c>
      <c r="I327" s="157"/>
      <c r="J327" s="157"/>
      <c r="K327" s="157"/>
      <c r="L327" s="157" t="s">
        <v>7667</v>
      </c>
      <c r="M327" s="157"/>
      <c r="N327" s="157" t="s">
        <v>12576</v>
      </c>
      <c r="O327" s="157">
        <v>2020</v>
      </c>
      <c r="P327" s="157" t="s">
        <v>12577</v>
      </c>
      <c r="R327" s="69"/>
      <c r="S327" s="69"/>
    </row>
    <row r="328" spans="1:19" ht="27" hidden="1" customHeight="1">
      <c r="A328" s="151">
        <v>275</v>
      </c>
      <c r="B328" s="157" t="s">
        <v>73</v>
      </c>
      <c r="C328" s="157" t="s">
        <v>12364</v>
      </c>
      <c r="D328" s="157" t="s">
        <v>6198</v>
      </c>
      <c r="E328" s="157" t="s">
        <v>12433</v>
      </c>
      <c r="F328" s="157" t="s">
        <v>12474</v>
      </c>
      <c r="G328" s="157" t="s">
        <v>12290</v>
      </c>
      <c r="H328" s="157" t="s">
        <v>12514</v>
      </c>
      <c r="I328" s="157"/>
      <c r="J328" s="157"/>
      <c r="K328" s="157"/>
      <c r="L328" s="157" t="s">
        <v>7667</v>
      </c>
      <c r="M328" s="157"/>
      <c r="N328" s="157" t="s">
        <v>12576</v>
      </c>
      <c r="O328" s="157">
        <v>2020</v>
      </c>
      <c r="P328" s="157" t="s">
        <v>12577</v>
      </c>
      <c r="R328" s="69"/>
      <c r="S328" s="69"/>
    </row>
    <row r="329" spans="1:19" ht="27" hidden="1" customHeight="1">
      <c r="A329" s="151">
        <v>275</v>
      </c>
      <c r="B329" s="157" t="s">
        <v>39</v>
      </c>
      <c r="C329" s="157" t="s">
        <v>12364</v>
      </c>
      <c r="D329" s="157" t="s">
        <v>6185</v>
      </c>
      <c r="E329" s="157" t="s">
        <v>12433</v>
      </c>
      <c r="F329" s="157" t="s">
        <v>12439</v>
      </c>
      <c r="G329" s="157" t="s">
        <v>12294</v>
      </c>
      <c r="H329" s="157" t="s">
        <v>12515</v>
      </c>
      <c r="I329" s="157" t="s">
        <v>12578</v>
      </c>
      <c r="J329" s="157"/>
      <c r="K329" s="157"/>
      <c r="L329" s="157" t="s">
        <v>7667</v>
      </c>
      <c r="M329" s="157"/>
      <c r="N329" s="157" t="s">
        <v>7667</v>
      </c>
      <c r="O329" s="157">
        <v>2020</v>
      </c>
      <c r="P329" s="157" t="s">
        <v>12577</v>
      </c>
      <c r="R329" s="69"/>
      <c r="S329" s="69"/>
    </row>
    <row r="330" spans="1:19" ht="27" hidden="1" customHeight="1">
      <c r="A330" s="151">
        <v>275</v>
      </c>
      <c r="B330" s="157" t="s">
        <v>39</v>
      </c>
      <c r="C330" s="157" t="s">
        <v>12364</v>
      </c>
      <c r="D330" s="157" t="s">
        <v>6185</v>
      </c>
      <c r="E330" s="157" t="s">
        <v>12426</v>
      </c>
      <c r="F330" s="157" t="s">
        <v>12487</v>
      </c>
      <c r="G330" s="157" t="s">
        <v>12488</v>
      </c>
      <c r="H330" s="157" t="s">
        <v>12516</v>
      </c>
      <c r="I330" s="157"/>
      <c r="J330" s="157"/>
      <c r="K330" s="157"/>
      <c r="L330" s="157" t="s">
        <v>7667</v>
      </c>
      <c r="M330" s="157"/>
      <c r="N330" s="157" t="s">
        <v>7667</v>
      </c>
      <c r="O330" s="157">
        <v>2020</v>
      </c>
      <c r="P330" s="157" t="s">
        <v>12577</v>
      </c>
      <c r="R330" s="69"/>
      <c r="S330" s="69"/>
    </row>
    <row r="331" spans="1:19" ht="27" hidden="1" customHeight="1">
      <c r="A331" s="151">
        <v>275</v>
      </c>
      <c r="B331" s="157" t="s">
        <v>79</v>
      </c>
      <c r="C331" s="157" t="s">
        <v>12364</v>
      </c>
      <c r="D331" s="157" t="s">
        <v>6185</v>
      </c>
      <c r="E331" s="157" t="s">
        <v>12433</v>
      </c>
      <c r="F331" s="157" t="s">
        <v>12439</v>
      </c>
      <c r="G331" s="157" t="s">
        <v>12294</v>
      </c>
      <c r="H331" s="157" t="s">
        <v>12517</v>
      </c>
      <c r="I331" s="157" t="s">
        <v>12578</v>
      </c>
      <c r="J331" s="157"/>
      <c r="K331" s="157"/>
      <c r="L331" s="157" t="s">
        <v>7667</v>
      </c>
      <c r="M331" s="157"/>
      <c r="N331" s="157" t="s">
        <v>7667</v>
      </c>
      <c r="O331" s="157">
        <v>2020</v>
      </c>
      <c r="P331" s="157" t="s">
        <v>12577</v>
      </c>
      <c r="R331" s="69"/>
      <c r="S331" s="69"/>
    </row>
    <row r="332" spans="1:19" ht="27" hidden="1" customHeight="1">
      <c r="A332" s="151">
        <v>275</v>
      </c>
      <c r="B332" s="157" t="s">
        <v>429</v>
      </c>
      <c r="C332" s="157" t="s">
        <v>12364</v>
      </c>
      <c r="D332" s="157" t="s">
        <v>6185</v>
      </c>
      <c r="E332" s="157" t="s">
        <v>12433</v>
      </c>
      <c r="F332" s="157" t="s">
        <v>12439</v>
      </c>
      <c r="G332" s="157" t="s">
        <v>12294</v>
      </c>
      <c r="H332" s="157" t="s">
        <v>12515</v>
      </c>
      <c r="I332" s="157" t="s">
        <v>12578</v>
      </c>
      <c r="J332" s="157"/>
      <c r="K332" s="157"/>
      <c r="L332" s="157" t="s">
        <v>7667</v>
      </c>
      <c r="M332" s="157"/>
      <c r="N332" s="157" t="s">
        <v>7667</v>
      </c>
      <c r="O332" s="157">
        <v>2020</v>
      </c>
      <c r="P332" s="157" t="s">
        <v>12577</v>
      </c>
      <c r="R332" s="69"/>
      <c r="S332" s="69"/>
    </row>
    <row r="333" spans="1:19" ht="27" customHeight="1">
      <c r="A333" s="151">
        <v>275</v>
      </c>
      <c r="B333" s="157" t="s">
        <v>87</v>
      </c>
      <c r="C333" s="157" t="s">
        <v>12365</v>
      </c>
      <c r="D333" s="157" t="s">
        <v>12459</v>
      </c>
      <c r="E333" s="157" t="s">
        <v>12444</v>
      </c>
      <c r="F333" s="157" t="s">
        <v>12469</v>
      </c>
      <c r="G333" s="157" t="s">
        <v>12301</v>
      </c>
      <c r="H333" s="157" t="s">
        <v>12590</v>
      </c>
      <c r="I333" s="158" t="s">
        <v>12579</v>
      </c>
      <c r="J333" s="159"/>
      <c r="K333" s="159"/>
      <c r="L333" s="157"/>
      <c r="M333" s="157"/>
      <c r="N333" s="157" t="s">
        <v>12580</v>
      </c>
      <c r="O333" s="157">
        <v>2020</v>
      </c>
      <c r="P333" s="157" t="s">
        <v>12577</v>
      </c>
      <c r="R333" s="69"/>
      <c r="S333" s="69"/>
    </row>
    <row r="334" spans="1:19" ht="27" customHeight="1">
      <c r="A334" s="151">
        <v>275</v>
      </c>
      <c r="B334" s="157" t="s">
        <v>99</v>
      </c>
      <c r="C334" s="157" t="s">
        <v>12366</v>
      </c>
      <c r="D334" s="157" t="s">
        <v>6198</v>
      </c>
      <c r="E334" s="157" t="s">
        <v>12444</v>
      </c>
      <c r="F334" s="157" t="s">
        <v>12469</v>
      </c>
      <c r="G334" s="157" t="s">
        <v>12301</v>
      </c>
      <c r="H334" s="152" t="s">
        <v>12591</v>
      </c>
      <c r="I334" s="158" t="s">
        <v>12581</v>
      </c>
      <c r="J334" s="159"/>
      <c r="K334" s="159"/>
      <c r="L334" s="157"/>
      <c r="M334" s="157"/>
      <c r="N334" s="157" t="s">
        <v>12582</v>
      </c>
      <c r="O334" s="157">
        <v>2020</v>
      </c>
      <c r="P334" s="157" t="s">
        <v>12577</v>
      </c>
      <c r="R334" s="69"/>
      <c r="S334" s="69"/>
    </row>
    <row r="335" spans="1:19" ht="27" customHeight="1">
      <c r="A335" s="151">
        <v>275</v>
      </c>
      <c r="B335" s="157" t="s">
        <v>107</v>
      </c>
      <c r="C335" s="157" t="s">
        <v>12365</v>
      </c>
      <c r="D335" s="157" t="s">
        <v>12459</v>
      </c>
      <c r="E335" s="157" t="s">
        <v>12444</v>
      </c>
      <c r="F335" s="157" t="s">
        <v>12469</v>
      </c>
      <c r="G335" s="157" t="s">
        <v>12301</v>
      </c>
      <c r="H335" s="157" t="s">
        <v>12518</v>
      </c>
      <c r="I335" s="157"/>
      <c r="J335" s="157"/>
      <c r="K335" s="157"/>
      <c r="L335" s="157"/>
      <c r="M335" s="157"/>
      <c r="N335" s="157"/>
      <c r="O335" s="157">
        <v>2020</v>
      </c>
      <c r="P335" s="157" t="s">
        <v>12577</v>
      </c>
      <c r="R335" s="69"/>
      <c r="S335" s="69"/>
    </row>
    <row r="336" spans="1:19" ht="27" hidden="1" customHeight="1">
      <c r="A336" s="151">
        <v>275</v>
      </c>
      <c r="B336" s="157" t="s">
        <v>12362</v>
      </c>
      <c r="C336" s="157" t="s">
        <v>12365</v>
      </c>
      <c r="D336" s="157" t="s">
        <v>6185</v>
      </c>
      <c r="E336" s="157" t="s">
        <v>12426</v>
      </c>
      <c r="F336" s="157" t="s">
        <v>12456</v>
      </c>
      <c r="G336" s="157" t="s">
        <v>12282</v>
      </c>
      <c r="H336" s="157" t="s">
        <v>12519</v>
      </c>
      <c r="I336" s="157"/>
      <c r="J336" s="157"/>
      <c r="K336" s="157"/>
      <c r="L336" s="157" t="s">
        <v>7667</v>
      </c>
      <c r="M336" s="157"/>
      <c r="N336" s="157" t="s">
        <v>12576</v>
      </c>
      <c r="O336" s="157">
        <v>2020</v>
      </c>
      <c r="P336" s="157" t="s">
        <v>12577</v>
      </c>
      <c r="R336" s="69"/>
      <c r="S336" s="69"/>
    </row>
    <row r="337" spans="1:19" ht="27" hidden="1" customHeight="1">
      <c r="A337" s="151">
        <v>275</v>
      </c>
      <c r="B337" s="157" t="s">
        <v>12362</v>
      </c>
      <c r="C337" s="157" t="s">
        <v>12365</v>
      </c>
      <c r="D337" s="157" t="s">
        <v>6185</v>
      </c>
      <c r="E337" s="157" t="s">
        <v>12426</v>
      </c>
      <c r="F337" s="157" t="s">
        <v>12452</v>
      </c>
      <c r="G337" s="157" t="s">
        <v>12453</v>
      </c>
      <c r="H337" s="157" t="s">
        <v>12520</v>
      </c>
      <c r="I337" s="157"/>
      <c r="J337" s="157"/>
      <c r="K337" s="157"/>
      <c r="L337" s="157" t="s">
        <v>7667</v>
      </c>
      <c r="M337" s="157"/>
      <c r="N337" s="157" t="s">
        <v>12576</v>
      </c>
      <c r="O337" s="157">
        <v>2020</v>
      </c>
      <c r="P337" s="157" t="s">
        <v>12577</v>
      </c>
      <c r="R337" s="69"/>
      <c r="S337" s="69"/>
    </row>
    <row r="338" spans="1:19" ht="27" hidden="1" customHeight="1">
      <c r="A338" s="151">
        <v>275</v>
      </c>
      <c r="B338" s="157" t="s">
        <v>12460</v>
      </c>
      <c r="C338" s="157" t="s">
        <v>7657</v>
      </c>
      <c r="D338" s="157" t="s">
        <v>6185</v>
      </c>
      <c r="E338" s="157" t="s">
        <v>12433</v>
      </c>
      <c r="F338" s="157" t="s">
        <v>12439</v>
      </c>
      <c r="G338" s="157" t="s">
        <v>12294</v>
      </c>
      <c r="H338" s="157" t="s">
        <v>12521</v>
      </c>
      <c r="I338" s="157" t="s">
        <v>12578</v>
      </c>
      <c r="J338" s="157"/>
      <c r="K338" s="157"/>
      <c r="L338" s="157" t="s">
        <v>7667</v>
      </c>
      <c r="M338" s="157"/>
      <c r="N338" s="157" t="s">
        <v>7667</v>
      </c>
      <c r="O338" s="157">
        <v>2020</v>
      </c>
      <c r="P338" s="157" t="s">
        <v>12577</v>
      </c>
      <c r="R338" s="69"/>
      <c r="S338" s="69"/>
    </row>
    <row r="339" spans="1:19" ht="27" hidden="1" customHeight="1">
      <c r="A339" s="151">
        <v>275</v>
      </c>
      <c r="B339" s="157" t="s">
        <v>12460</v>
      </c>
      <c r="C339" s="157" t="s">
        <v>7657</v>
      </c>
      <c r="D339" s="157" t="s">
        <v>6185</v>
      </c>
      <c r="E339" s="157" t="s">
        <v>12433</v>
      </c>
      <c r="F339" s="157" t="s">
        <v>12454</v>
      </c>
      <c r="G339" s="157" t="s">
        <v>12455</v>
      </c>
      <c r="H339" s="157" t="s">
        <v>12522</v>
      </c>
      <c r="I339" s="157"/>
      <c r="J339" s="157"/>
      <c r="K339" s="157"/>
      <c r="L339" s="157" t="s">
        <v>7667</v>
      </c>
      <c r="M339" s="157"/>
      <c r="N339" s="157" t="s">
        <v>12576</v>
      </c>
      <c r="O339" s="157">
        <v>2020</v>
      </c>
      <c r="P339" s="157" t="s">
        <v>12577</v>
      </c>
      <c r="R339" s="69"/>
      <c r="S339" s="69"/>
    </row>
    <row r="340" spans="1:19" ht="27" hidden="1" customHeight="1">
      <c r="A340" s="151">
        <v>275</v>
      </c>
      <c r="B340" s="157" t="s">
        <v>121</v>
      </c>
      <c r="C340" s="157" t="s">
        <v>7657</v>
      </c>
      <c r="D340" s="157" t="s">
        <v>6185</v>
      </c>
      <c r="E340" s="157" t="s">
        <v>12426</v>
      </c>
      <c r="F340" s="157" t="s">
        <v>12487</v>
      </c>
      <c r="G340" s="157" t="s">
        <v>12488</v>
      </c>
      <c r="H340" s="157" t="s">
        <v>12523</v>
      </c>
      <c r="I340" s="157"/>
      <c r="J340" s="157"/>
      <c r="K340" s="157"/>
      <c r="L340" s="157" t="s">
        <v>7667</v>
      </c>
      <c r="M340" s="157"/>
      <c r="N340" s="157" t="s">
        <v>7667</v>
      </c>
      <c r="O340" s="157">
        <v>2020</v>
      </c>
      <c r="P340" s="157" t="s">
        <v>12577</v>
      </c>
      <c r="R340" s="69"/>
      <c r="S340" s="69"/>
    </row>
    <row r="341" spans="1:19" ht="27" customHeight="1">
      <c r="A341" s="151">
        <v>275</v>
      </c>
      <c r="B341" s="157" t="s">
        <v>123</v>
      </c>
      <c r="C341" s="157" t="s">
        <v>12366</v>
      </c>
      <c r="D341" s="157" t="s">
        <v>12459</v>
      </c>
      <c r="E341" s="157" t="s">
        <v>12444</v>
      </c>
      <c r="F341" s="157" t="s">
        <v>12469</v>
      </c>
      <c r="G341" s="157" t="s">
        <v>12301</v>
      </c>
      <c r="H341" s="157" t="s">
        <v>12524</v>
      </c>
      <c r="I341" s="157" t="s">
        <v>12583</v>
      </c>
      <c r="J341" s="157"/>
      <c r="K341" s="157"/>
      <c r="L341" s="157"/>
      <c r="M341" s="157"/>
      <c r="N341" s="157"/>
      <c r="O341" s="157">
        <v>2020</v>
      </c>
      <c r="P341" s="157" t="s">
        <v>12577</v>
      </c>
      <c r="R341" s="69"/>
      <c r="S341" s="69"/>
    </row>
    <row r="342" spans="1:19" ht="27" hidden="1" customHeight="1">
      <c r="A342" s="151">
        <v>275</v>
      </c>
      <c r="B342" s="157" t="s">
        <v>131</v>
      </c>
      <c r="C342" s="157" t="s">
        <v>12365</v>
      </c>
      <c r="D342" s="157" t="s">
        <v>12459</v>
      </c>
      <c r="E342" s="157" t="s">
        <v>12426</v>
      </c>
      <c r="F342" s="157" t="s">
        <v>12440</v>
      </c>
      <c r="G342" s="157" t="s">
        <v>12441</v>
      </c>
      <c r="H342" s="157" t="s">
        <v>12525</v>
      </c>
      <c r="I342" s="157"/>
      <c r="J342" s="157"/>
      <c r="K342" s="157"/>
      <c r="L342" s="157" t="s">
        <v>7667</v>
      </c>
      <c r="M342" s="157"/>
      <c r="N342" s="157" t="s">
        <v>12576</v>
      </c>
      <c r="O342" s="157">
        <v>2020</v>
      </c>
      <c r="P342" s="157" t="s">
        <v>12577</v>
      </c>
      <c r="R342" s="69"/>
      <c r="S342" s="69"/>
    </row>
    <row r="343" spans="1:19" ht="27" hidden="1" customHeight="1">
      <c r="A343" s="151">
        <v>275</v>
      </c>
      <c r="B343" s="157" t="s">
        <v>131</v>
      </c>
      <c r="C343" s="157" t="s">
        <v>12365</v>
      </c>
      <c r="D343" s="157" t="s">
        <v>12459</v>
      </c>
      <c r="E343" s="157" t="s">
        <v>12433</v>
      </c>
      <c r="F343" s="157" t="s">
        <v>12454</v>
      </c>
      <c r="G343" s="157" t="s">
        <v>12455</v>
      </c>
      <c r="H343" s="157" t="s">
        <v>12526</v>
      </c>
      <c r="I343" s="157"/>
      <c r="J343" s="157"/>
      <c r="K343" s="157"/>
      <c r="L343" s="157" t="s">
        <v>7667</v>
      </c>
      <c r="M343" s="157"/>
      <c r="N343" s="157" t="s">
        <v>12576</v>
      </c>
      <c r="O343" s="157">
        <v>2020</v>
      </c>
      <c r="P343" s="157" t="s">
        <v>12577</v>
      </c>
      <c r="R343" s="69"/>
      <c r="S343" s="69"/>
    </row>
    <row r="344" spans="1:19" ht="27" customHeight="1">
      <c r="A344" s="151">
        <v>275</v>
      </c>
      <c r="B344" s="157" t="s">
        <v>147</v>
      </c>
      <c r="C344" s="157" t="s">
        <v>12366</v>
      </c>
      <c r="D344" s="157" t="s">
        <v>6198</v>
      </c>
      <c r="E344" s="157" t="s">
        <v>12444</v>
      </c>
      <c r="F344" s="157" t="s">
        <v>12469</v>
      </c>
      <c r="G344" s="157" t="s">
        <v>12301</v>
      </c>
      <c r="H344" s="157" t="s">
        <v>12527</v>
      </c>
      <c r="I344" s="157" t="s">
        <v>12584</v>
      </c>
      <c r="J344" s="157"/>
      <c r="K344" s="157"/>
      <c r="L344" s="157"/>
      <c r="M344" s="157"/>
      <c r="N344" s="157"/>
      <c r="O344" s="157">
        <v>2020</v>
      </c>
      <c r="P344" s="157" t="s">
        <v>12577</v>
      </c>
      <c r="R344" s="69"/>
      <c r="S344" s="69"/>
    </row>
    <row r="345" spans="1:19" ht="27" customHeight="1">
      <c r="A345" s="151">
        <v>275</v>
      </c>
      <c r="B345" s="157" t="s">
        <v>181</v>
      </c>
      <c r="C345" s="157" t="s">
        <v>12366</v>
      </c>
      <c r="D345" s="157" t="s">
        <v>12459</v>
      </c>
      <c r="E345" s="157" t="s">
        <v>12444</v>
      </c>
      <c r="F345" s="157" t="s">
        <v>12469</v>
      </c>
      <c r="G345" s="157" t="s">
        <v>12301</v>
      </c>
      <c r="H345" s="157" t="s">
        <v>12528</v>
      </c>
      <c r="I345" s="157" t="s">
        <v>12585</v>
      </c>
      <c r="J345" s="157"/>
      <c r="K345" s="157"/>
      <c r="L345" s="157"/>
      <c r="M345" s="157"/>
      <c r="N345" s="157"/>
      <c r="O345" s="157">
        <v>2020</v>
      </c>
      <c r="P345" s="157" t="s">
        <v>12577</v>
      </c>
      <c r="R345" s="69"/>
      <c r="S345" s="69"/>
    </row>
    <row r="346" spans="1:19" ht="27" hidden="1" customHeight="1">
      <c r="A346" s="151">
        <v>275</v>
      </c>
      <c r="B346" s="157" t="s">
        <v>253</v>
      </c>
      <c r="C346" s="157" t="s">
        <v>7657</v>
      </c>
      <c r="D346" s="157" t="s">
        <v>6185</v>
      </c>
      <c r="E346" s="157" t="s">
        <v>12433</v>
      </c>
      <c r="F346" s="157" t="s">
        <v>12474</v>
      </c>
      <c r="G346" s="157" t="s">
        <v>12290</v>
      </c>
      <c r="H346" s="160" t="s">
        <v>12529</v>
      </c>
      <c r="I346" s="157"/>
      <c r="J346" s="157"/>
      <c r="K346" s="157"/>
      <c r="L346" s="157" t="s">
        <v>7667</v>
      </c>
      <c r="M346" s="157"/>
      <c r="N346" s="157" t="s">
        <v>12576</v>
      </c>
      <c r="O346" s="157">
        <v>2020</v>
      </c>
      <c r="P346" s="157" t="s">
        <v>12577</v>
      </c>
      <c r="R346" s="69"/>
      <c r="S346" s="69"/>
    </row>
    <row r="347" spans="1:19" ht="27" hidden="1" customHeight="1">
      <c r="A347" s="151">
        <v>275</v>
      </c>
      <c r="B347" s="157" t="s">
        <v>253</v>
      </c>
      <c r="C347" s="157" t="s">
        <v>7657</v>
      </c>
      <c r="D347" s="157" t="s">
        <v>6185</v>
      </c>
      <c r="E347" s="157" t="s">
        <v>12433</v>
      </c>
      <c r="F347" s="157" t="s">
        <v>12454</v>
      </c>
      <c r="G347" s="157" t="s">
        <v>12455</v>
      </c>
      <c r="H347" s="157" t="s">
        <v>12530</v>
      </c>
      <c r="I347" s="157"/>
      <c r="J347" s="157"/>
      <c r="K347" s="157"/>
      <c r="L347" s="157" t="s">
        <v>7667</v>
      </c>
      <c r="M347" s="157"/>
      <c r="N347" s="157" t="s">
        <v>12576</v>
      </c>
      <c r="O347" s="157">
        <v>2020</v>
      </c>
      <c r="P347" s="157" t="s">
        <v>12577</v>
      </c>
      <c r="R347" s="69"/>
      <c r="S347" s="69"/>
    </row>
    <row r="348" spans="1:19" ht="27" hidden="1" customHeight="1">
      <c r="A348" s="151">
        <v>275</v>
      </c>
      <c r="B348" s="157" t="s">
        <v>323</v>
      </c>
      <c r="C348" s="157" t="s">
        <v>12364</v>
      </c>
      <c r="D348" s="157" t="s">
        <v>6185</v>
      </c>
      <c r="E348" s="157" t="s">
        <v>12426</v>
      </c>
      <c r="F348" s="157" t="s">
        <v>12452</v>
      </c>
      <c r="G348" s="157" t="s">
        <v>12453</v>
      </c>
      <c r="H348" s="157" t="s">
        <v>12531</v>
      </c>
      <c r="I348" s="157"/>
      <c r="J348" s="157"/>
      <c r="K348" s="157"/>
      <c r="L348" s="157" t="s">
        <v>7667</v>
      </c>
      <c r="M348" s="157"/>
      <c r="N348" s="157" t="s">
        <v>7667</v>
      </c>
      <c r="O348" s="157">
        <v>2020</v>
      </c>
      <c r="P348" s="157" t="s">
        <v>12577</v>
      </c>
      <c r="R348" s="69"/>
      <c r="S348" s="69"/>
    </row>
    <row r="349" spans="1:19" ht="27" hidden="1" customHeight="1">
      <c r="A349" s="151">
        <v>275</v>
      </c>
      <c r="B349" s="157" t="s">
        <v>323</v>
      </c>
      <c r="C349" s="157" t="s">
        <v>12364</v>
      </c>
      <c r="D349" s="157" t="s">
        <v>6185</v>
      </c>
      <c r="E349" s="157" t="s">
        <v>12433</v>
      </c>
      <c r="F349" s="157" t="s">
        <v>12434</v>
      </c>
      <c r="G349" s="157" t="s">
        <v>12435</v>
      </c>
      <c r="H349" s="157" t="s">
        <v>12532</v>
      </c>
      <c r="I349" s="157"/>
      <c r="J349" s="157"/>
      <c r="K349" s="157"/>
      <c r="L349" s="157" t="s">
        <v>7667</v>
      </c>
      <c r="M349" s="157"/>
      <c r="N349" s="157" t="s">
        <v>12576</v>
      </c>
      <c r="O349" s="157">
        <v>2020</v>
      </c>
      <c r="P349" s="157" t="s">
        <v>12577</v>
      </c>
      <c r="R349" s="69"/>
      <c r="S349" s="69"/>
    </row>
    <row r="350" spans="1:19" ht="27" customHeight="1">
      <c r="A350" s="151">
        <v>275</v>
      </c>
      <c r="B350" s="157" t="s">
        <v>10659</v>
      </c>
      <c r="C350" s="157" t="s">
        <v>12367</v>
      </c>
      <c r="D350" s="157" t="s">
        <v>6292</v>
      </c>
      <c r="E350" s="157" t="s">
        <v>12444</v>
      </c>
      <c r="F350" s="157" t="s">
        <v>12469</v>
      </c>
      <c r="G350" s="157" t="s">
        <v>12301</v>
      </c>
      <c r="H350" s="157" t="s">
        <v>12533</v>
      </c>
      <c r="I350" s="157" t="s">
        <v>12586</v>
      </c>
      <c r="J350" s="157"/>
      <c r="K350" s="157"/>
      <c r="L350" s="157"/>
      <c r="M350" s="157"/>
      <c r="N350" s="157" t="s">
        <v>12587</v>
      </c>
      <c r="O350" s="157">
        <v>2020</v>
      </c>
      <c r="P350" s="157" t="s">
        <v>12577</v>
      </c>
      <c r="R350" s="69"/>
      <c r="S350" s="69"/>
    </row>
    <row r="351" spans="1:19" ht="27" hidden="1" customHeight="1">
      <c r="A351" s="151">
        <v>275</v>
      </c>
      <c r="B351" s="157" t="s">
        <v>387</v>
      </c>
      <c r="C351" s="157" t="s">
        <v>7657</v>
      </c>
      <c r="D351" s="157" t="s">
        <v>6185</v>
      </c>
      <c r="E351" s="157" t="s">
        <v>12426</v>
      </c>
      <c r="F351" s="157" t="s">
        <v>12487</v>
      </c>
      <c r="G351" s="157" t="s">
        <v>12488</v>
      </c>
      <c r="H351" s="157" t="s">
        <v>12523</v>
      </c>
      <c r="I351" s="157"/>
      <c r="J351" s="157"/>
      <c r="K351" s="157"/>
      <c r="L351" s="157" t="s">
        <v>7667</v>
      </c>
      <c r="M351" s="157"/>
      <c r="N351" s="157" t="s">
        <v>7667</v>
      </c>
      <c r="O351" s="157">
        <v>2020</v>
      </c>
      <c r="P351" s="157" t="s">
        <v>12577</v>
      </c>
      <c r="R351" s="69"/>
      <c r="S351" s="69"/>
    </row>
    <row r="352" spans="1:19" ht="27" hidden="1" customHeight="1">
      <c r="A352" s="151">
        <v>275</v>
      </c>
      <c r="B352" s="157" t="s">
        <v>409</v>
      </c>
      <c r="C352" s="157" t="s">
        <v>12365</v>
      </c>
      <c r="D352" s="157" t="s">
        <v>6292</v>
      </c>
      <c r="E352" s="157" t="s">
        <v>12426</v>
      </c>
      <c r="F352" s="157" t="s">
        <v>12440</v>
      </c>
      <c r="G352" s="157" t="s">
        <v>12441</v>
      </c>
      <c r="H352" s="157" t="s">
        <v>12534</v>
      </c>
      <c r="I352" s="157"/>
      <c r="J352" s="157"/>
      <c r="K352" s="157"/>
      <c r="L352" s="157" t="s">
        <v>7667</v>
      </c>
      <c r="M352" s="157"/>
      <c r="N352" s="157" t="s">
        <v>12576</v>
      </c>
      <c r="O352" s="157">
        <v>2020</v>
      </c>
      <c r="P352" s="157" t="s">
        <v>12577</v>
      </c>
      <c r="R352" s="69"/>
      <c r="S352" s="69"/>
    </row>
    <row r="353" spans="1:19" ht="27" hidden="1" customHeight="1">
      <c r="A353" s="151">
        <v>275</v>
      </c>
      <c r="B353" s="157" t="s">
        <v>399</v>
      </c>
      <c r="C353" s="157" t="s">
        <v>7657</v>
      </c>
      <c r="D353" s="157" t="s">
        <v>6185</v>
      </c>
      <c r="E353" s="157" t="s">
        <v>12433</v>
      </c>
      <c r="F353" s="157" t="s">
        <v>12439</v>
      </c>
      <c r="G353" s="157" t="s">
        <v>12294</v>
      </c>
      <c r="H353" s="157" t="s">
        <v>12535</v>
      </c>
      <c r="I353" s="157" t="s">
        <v>12578</v>
      </c>
      <c r="J353" s="157"/>
      <c r="K353" s="157"/>
      <c r="L353" s="157" t="s">
        <v>7667</v>
      </c>
      <c r="M353" s="157"/>
      <c r="N353" s="157" t="s">
        <v>7667</v>
      </c>
      <c r="O353" s="157">
        <v>2020</v>
      </c>
      <c r="P353" s="157" t="s">
        <v>12577</v>
      </c>
      <c r="R353" s="69"/>
      <c r="S353" s="69"/>
    </row>
    <row r="354" spans="1:19" ht="27" hidden="1" customHeight="1">
      <c r="A354" s="151">
        <v>275</v>
      </c>
      <c r="B354" s="157" t="s">
        <v>1098</v>
      </c>
      <c r="C354" s="157" t="s">
        <v>12364</v>
      </c>
      <c r="D354" s="157" t="s">
        <v>6185</v>
      </c>
      <c r="E354" s="157" t="s">
        <v>12433</v>
      </c>
      <c r="F354" s="157" t="s">
        <v>12439</v>
      </c>
      <c r="G354" s="157" t="s">
        <v>12294</v>
      </c>
      <c r="H354" s="157" t="s">
        <v>12535</v>
      </c>
      <c r="I354" s="157" t="s">
        <v>12578</v>
      </c>
      <c r="J354" s="157"/>
      <c r="K354" s="157"/>
      <c r="L354" s="157" t="s">
        <v>7667</v>
      </c>
      <c r="M354" s="157"/>
      <c r="N354" s="157" t="s">
        <v>7667</v>
      </c>
      <c r="O354" s="157">
        <v>2020</v>
      </c>
      <c r="P354" s="157" t="s">
        <v>12577</v>
      </c>
      <c r="R354" s="69"/>
      <c r="S354" s="69"/>
    </row>
    <row r="355" spans="1:19" ht="27" hidden="1" customHeight="1">
      <c r="A355" s="151">
        <v>275</v>
      </c>
      <c r="B355" s="157" t="s">
        <v>441</v>
      </c>
      <c r="C355" s="157" t="s">
        <v>12368</v>
      </c>
      <c r="D355" s="157" t="s">
        <v>6198</v>
      </c>
      <c r="E355" s="157" t="s">
        <v>12433</v>
      </c>
      <c r="F355" s="157" t="s">
        <v>12439</v>
      </c>
      <c r="G355" s="157" t="s">
        <v>12294</v>
      </c>
      <c r="H355" s="157" t="s">
        <v>12536</v>
      </c>
      <c r="I355" s="157" t="s">
        <v>12578</v>
      </c>
      <c r="J355" s="157"/>
      <c r="K355" s="157"/>
      <c r="L355" s="157" t="s">
        <v>7667</v>
      </c>
      <c r="M355" s="157"/>
      <c r="N355" s="157" t="s">
        <v>7667</v>
      </c>
      <c r="O355" s="157">
        <v>2020</v>
      </c>
      <c r="P355" s="157" t="s">
        <v>12577</v>
      </c>
      <c r="R355" s="69"/>
      <c r="S355" s="69"/>
    </row>
    <row r="356" spans="1:19" ht="27" hidden="1" customHeight="1">
      <c r="A356" s="151">
        <v>275</v>
      </c>
      <c r="B356" s="157" t="s">
        <v>463</v>
      </c>
      <c r="C356" s="157" t="s">
        <v>12365</v>
      </c>
      <c r="D356" s="157" t="s">
        <v>12459</v>
      </c>
      <c r="E356" s="157" t="s">
        <v>12433</v>
      </c>
      <c r="F356" s="157" t="s">
        <v>12474</v>
      </c>
      <c r="G356" s="157" t="s">
        <v>12290</v>
      </c>
      <c r="H356" s="157" t="s">
        <v>12537</v>
      </c>
      <c r="I356" s="157"/>
      <c r="J356" s="157"/>
      <c r="K356" s="157"/>
      <c r="L356" s="157" t="s">
        <v>7667</v>
      </c>
      <c r="M356" s="157"/>
      <c r="N356" s="157" t="s">
        <v>12576</v>
      </c>
      <c r="O356" s="157">
        <v>2020</v>
      </c>
      <c r="P356" s="157" t="s">
        <v>12577</v>
      </c>
      <c r="R356" s="69"/>
      <c r="S356" s="69"/>
    </row>
    <row r="357" spans="1:19" ht="27" customHeight="1">
      <c r="A357" s="151">
        <v>275</v>
      </c>
      <c r="B357" s="157" t="s">
        <v>491</v>
      </c>
      <c r="C357" s="157" t="s">
        <v>12364</v>
      </c>
      <c r="D357" s="157" t="s">
        <v>6185</v>
      </c>
      <c r="E357" s="157" t="s">
        <v>12444</v>
      </c>
      <c r="F357" s="157" t="s">
        <v>12469</v>
      </c>
      <c r="G357" s="157" t="s">
        <v>12301</v>
      </c>
      <c r="H357" s="157" t="s">
        <v>12538</v>
      </c>
      <c r="I357" s="158" t="s">
        <v>12588</v>
      </c>
      <c r="J357" s="159"/>
      <c r="K357" s="159"/>
      <c r="L357" s="157"/>
      <c r="M357" s="157"/>
      <c r="N357" s="157" t="s">
        <v>12587</v>
      </c>
      <c r="O357" s="157">
        <v>2020</v>
      </c>
      <c r="P357" s="157" t="s">
        <v>12577</v>
      </c>
      <c r="R357" s="69"/>
      <c r="S357" s="69"/>
    </row>
    <row r="358" spans="1:19" ht="27" customHeight="1">
      <c r="A358" s="151">
        <v>275</v>
      </c>
      <c r="B358" s="157" t="s">
        <v>479</v>
      </c>
      <c r="C358" s="157" t="s">
        <v>12365</v>
      </c>
      <c r="D358" s="157" t="s">
        <v>6198</v>
      </c>
      <c r="E358" s="157" t="s">
        <v>12444</v>
      </c>
      <c r="F358" s="157" t="s">
        <v>12469</v>
      </c>
      <c r="G358" s="157" t="s">
        <v>12301</v>
      </c>
      <c r="H358" s="157" t="s">
        <v>12539</v>
      </c>
      <c r="I358" s="157" t="s">
        <v>12589</v>
      </c>
      <c r="J358" s="157"/>
      <c r="K358" s="157"/>
      <c r="L358" s="157"/>
      <c r="M358" s="157"/>
      <c r="N358" s="157"/>
      <c r="O358" s="157">
        <v>2020</v>
      </c>
      <c r="P358" s="157" t="s">
        <v>12577</v>
      </c>
      <c r="R358" s="69"/>
      <c r="S358" s="69"/>
    </row>
    <row r="359" spans="1:19" ht="27" hidden="1" customHeight="1">
      <c r="A359" s="151">
        <v>275</v>
      </c>
      <c r="B359" s="157" t="s">
        <v>23</v>
      </c>
      <c r="C359" s="157" t="s">
        <v>12367</v>
      </c>
      <c r="D359" s="157" t="s">
        <v>6292</v>
      </c>
      <c r="E359" s="157" t="s">
        <v>12426</v>
      </c>
      <c r="F359" s="157" t="s">
        <v>12487</v>
      </c>
      <c r="G359" s="157" t="s">
        <v>12488</v>
      </c>
      <c r="H359" s="157"/>
      <c r="I359" s="157"/>
      <c r="J359" s="157"/>
      <c r="K359" s="157"/>
      <c r="L359" s="157" t="s">
        <v>7667</v>
      </c>
      <c r="M359" s="157"/>
      <c r="N359" s="157"/>
      <c r="O359" s="157"/>
      <c r="P359" s="157"/>
      <c r="R359" s="69"/>
      <c r="S359" s="69"/>
    </row>
    <row r="360" spans="1:19" ht="27" hidden="1" customHeight="1">
      <c r="A360" s="151">
        <v>275</v>
      </c>
      <c r="B360" s="157" t="s">
        <v>61</v>
      </c>
      <c r="C360" s="157" t="s">
        <v>12366</v>
      </c>
      <c r="D360" s="157" t="s">
        <v>12459</v>
      </c>
      <c r="E360" s="157" t="s">
        <v>12426</v>
      </c>
      <c r="F360" s="157" t="s">
        <v>12427</v>
      </c>
      <c r="G360" s="157" t="s">
        <v>12428</v>
      </c>
      <c r="H360" s="157" t="s">
        <v>12540</v>
      </c>
      <c r="I360" s="157"/>
      <c r="J360" s="157"/>
      <c r="K360" s="157"/>
      <c r="L360" s="157"/>
      <c r="M360" s="157"/>
      <c r="N360" s="157"/>
      <c r="O360" s="157"/>
      <c r="P360" s="157"/>
      <c r="R360" s="69"/>
      <c r="S360" s="69"/>
    </row>
    <row r="361" spans="1:19" ht="27" hidden="1" customHeight="1">
      <c r="A361" s="151">
        <v>275</v>
      </c>
      <c r="B361" s="157" t="s">
        <v>61</v>
      </c>
      <c r="C361" s="157" t="s">
        <v>12366</v>
      </c>
      <c r="D361" s="157" t="s">
        <v>12459</v>
      </c>
      <c r="E361" s="157" t="s">
        <v>12426</v>
      </c>
      <c r="F361" s="157" t="s">
        <v>12440</v>
      </c>
      <c r="G361" s="157" t="s">
        <v>12441</v>
      </c>
      <c r="H361" s="157" t="s">
        <v>12541</v>
      </c>
      <c r="I361" s="157"/>
      <c r="J361" s="157"/>
      <c r="K361" s="157"/>
      <c r="L361" s="157"/>
      <c r="M361" s="157"/>
      <c r="N361" s="157"/>
      <c r="O361" s="157"/>
      <c r="P361" s="157"/>
      <c r="R361" s="69"/>
      <c r="S361" s="69"/>
    </row>
    <row r="362" spans="1:19" ht="27" hidden="1" customHeight="1">
      <c r="A362" s="151">
        <v>275</v>
      </c>
      <c r="B362" s="157" t="s">
        <v>99</v>
      </c>
      <c r="C362" s="157" t="s">
        <v>12366</v>
      </c>
      <c r="D362" s="157" t="s">
        <v>6198</v>
      </c>
      <c r="E362" s="157" t="s">
        <v>12426</v>
      </c>
      <c r="F362" s="157" t="s">
        <v>12440</v>
      </c>
      <c r="G362" s="157" t="s">
        <v>12441</v>
      </c>
      <c r="H362" s="157" t="s">
        <v>12542</v>
      </c>
      <c r="I362" s="157"/>
      <c r="J362" s="157"/>
      <c r="K362" s="157"/>
      <c r="L362" s="157"/>
      <c r="M362" s="157"/>
      <c r="N362" s="157"/>
      <c r="O362" s="157"/>
      <c r="P362" s="157"/>
      <c r="R362" s="69"/>
      <c r="S362" s="69"/>
    </row>
    <row r="363" spans="1:19" ht="27" customHeight="1">
      <c r="A363" s="151">
        <v>275</v>
      </c>
      <c r="B363" s="157" t="s">
        <v>12460</v>
      </c>
      <c r="C363" s="157" t="s">
        <v>7657</v>
      </c>
      <c r="D363" s="157" t="s">
        <v>6185</v>
      </c>
      <c r="E363" s="157" t="s">
        <v>12444</v>
      </c>
      <c r="F363" s="157" t="s">
        <v>12469</v>
      </c>
      <c r="G363" s="157" t="s">
        <v>12301</v>
      </c>
      <c r="H363" s="157" t="s">
        <v>12543</v>
      </c>
      <c r="I363" s="157"/>
      <c r="J363" s="157"/>
      <c r="K363" s="157"/>
      <c r="L363" s="157"/>
      <c r="M363" s="157"/>
      <c r="N363" s="157"/>
      <c r="O363" s="157"/>
      <c r="P363" s="157"/>
      <c r="R363" s="69"/>
      <c r="S363" s="69"/>
    </row>
    <row r="364" spans="1:19" ht="27" customHeight="1">
      <c r="A364" s="151">
        <v>275</v>
      </c>
      <c r="B364" s="157" t="s">
        <v>161</v>
      </c>
      <c r="C364" s="157" t="s">
        <v>12365</v>
      </c>
      <c r="D364" s="157" t="s">
        <v>6292</v>
      </c>
      <c r="E364" s="157" t="s">
        <v>12444</v>
      </c>
      <c r="F364" s="157" t="s">
        <v>12469</v>
      </c>
      <c r="G364" s="157" t="s">
        <v>12301</v>
      </c>
      <c r="H364" s="157" t="s">
        <v>12543</v>
      </c>
      <c r="I364" s="157"/>
      <c r="J364" s="157"/>
      <c r="K364" s="157"/>
      <c r="L364" s="157"/>
      <c r="M364" s="157"/>
      <c r="N364" s="157"/>
      <c r="O364" s="157"/>
      <c r="P364" s="157"/>
      <c r="R364" s="69"/>
      <c r="S364" s="69"/>
    </row>
    <row r="365" spans="1:19" ht="27" customHeight="1">
      <c r="R365" s="69"/>
      <c r="S365" s="69"/>
    </row>
    <row r="366" spans="1:19" ht="27" customHeight="1">
      <c r="R366" s="69"/>
      <c r="S366" s="69"/>
    </row>
    <row r="367" spans="1:19" ht="27" customHeight="1">
      <c r="R367" s="69"/>
      <c r="S367" s="69"/>
    </row>
    <row r="368" spans="1:19" ht="27" customHeight="1">
      <c r="R368" s="69"/>
      <c r="S368" s="69"/>
    </row>
    <row r="369" spans="18:19" ht="27" customHeight="1">
      <c r="R369" s="69"/>
      <c r="S369" s="69"/>
    </row>
    <row r="370" spans="18:19" ht="27" customHeight="1">
      <c r="R370" s="69"/>
      <c r="S370" s="69"/>
    </row>
    <row r="371" spans="18:19" ht="27" customHeight="1">
      <c r="R371" s="69"/>
      <c r="S371" s="69"/>
    </row>
    <row r="372" spans="18:19" ht="27" customHeight="1">
      <c r="R372" s="69"/>
      <c r="S372" s="69"/>
    </row>
    <row r="373" spans="18:19" ht="27" customHeight="1">
      <c r="R373" s="69"/>
      <c r="S373" s="69"/>
    </row>
    <row r="374" spans="18:19" ht="27" customHeight="1">
      <c r="R374" s="69"/>
      <c r="S374" s="69"/>
    </row>
    <row r="375" spans="18:19" ht="27" customHeight="1">
      <c r="R375" s="69"/>
      <c r="S375" s="69"/>
    </row>
    <row r="376" spans="18:19" ht="27" customHeight="1">
      <c r="R376" s="69"/>
      <c r="S376" s="69"/>
    </row>
    <row r="377" spans="18:19" ht="27" customHeight="1">
      <c r="R377" s="69"/>
      <c r="S377" s="69"/>
    </row>
    <row r="378" spans="18:19" ht="27" customHeight="1">
      <c r="R378" s="69"/>
      <c r="S378" s="69"/>
    </row>
    <row r="379" spans="18:19" ht="27" customHeight="1">
      <c r="R379" s="69"/>
      <c r="S379" s="69"/>
    </row>
    <row r="380" spans="18:19" ht="27" customHeight="1">
      <c r="R380" s="69"/>
      <c r="S380" s="69"/>
    </row>
    <row r="381" spans="18:19" ht="27" customHeight="1">
      <c r="R381" s="69"/>
      <c r="S381" s="69"/>
    </row>
    <row r="382" spans="18:19" ht="27" customHeight="1">
      <c r="R382" s="69"/>
      <c r="S382" s="69"/>
    </row>
    <row r="383" spans="18:19" ht="27" customHeight="1">
      <c r="R383" s="69"/>
      <c r="S383" s="69"/>
    </row>
    <row r="384" spans="18:19" ht="27" customHeight="1">
      <c r="R384" s="69"/>
      <c r="S384" s="69"/>
    </row>
    <row r="385" spans="18:19" ht="27" customHeight="1">
      <c r="R385" s="69"/>
      <c r="S385" s="69"/>
    </row>
    <row r="386" spans="18:19" ht="27" customHeight="1">
      <c r="R386" s="69"/>
      <c r="S386" s="69"/>
    </row>
    <row r="387" spans="18:19" ht="27" customHeight="1">
      <c r="R387" s="69"/>
      <c r="S387" s="69"/>
    </row>
    <row r="388" spans="18:19" ht="27" customHeight="1">
      <c r="R388" s="69"/>
      <c r="S388" s="69"/>
    </row>
    <row r="389" spans="18:19" ht="27" customHeight="1">
      <c r="R389" s="69"/>
      <c r="S389" s="69"/>
    </row>
    <row r="390" spans="18:19" ht="27" customHeight="1">
      <c r="R390" s="69"/>
      <c r="S390" s="69"/>
    </row>
    <row r="391" spans="18:19" ht="27" customHeight="1">
      <c r="R391" s="69"/>
      <c r="S391" s="69"/>
    </row>
    <row r="392" spans="18:19" ht="27" customHeight="1">
      <c r="R392" s="69"/>
      <c r="S392" s="69"/>
    </row>
    <row r="393" spans="18:19" ht="27" customHeight="1">
      <c r="R393" s="69"/>
      <c r="S393" s="69"/>
    </row>
    <row r="394" spans="18:19" ht="27" customHeight="1">
      <c r="R394" s="69"/>
      <c r="S394" s="69"/>
    </row>
    <row r="395" spans="18:19" ht="27" customHeight="1">
      <c r="R395" s="69"/>
      <c r="S395" s="69"/>
    </row>
    <row r="396" spans="18:19" ht="27" customHeight="1">
      <c r="R396" s="69"/>
      <c r="S396" s="69"/>
    </row>
    <row r="397" spans="18:19" ht="27" customHeight="1">
      <c r="R397" s="69"/>
      <c r="S397" s="69"/>
    </row>
    <row r="398" spans="18:19" ht="27" customHeight="1">
      <c r="R398" s="69"/>
      <c r="S398" s="69"/>
    </row>
    <row r="399" spans="18:19" ht="27" customHeight="1">
      <c r="R399" s="69"/>
      <c r="S399" s="69"/>
    </row>
    <row r="400" spans="18:19" ht="27" customHeight="1">
      <c r="R400" s="69"/>
      <c r="S400" s="69"/>
    </row>
    <row r="401" spans="18:19" ht="27" customHeight="1">
      <c r="R401" s="69"/>
      <c r="S401" s="69"/>
    </row>
    <row r="402" spans="18:19" ht="27" customHeight="1">
      <c r="R402" s="69"/>
      <c r="S402" s="69"/>
    </row>
    <row r="403" spans="18:19" ht="27" customHeight="1">
      <c r="R403" s="69"/>
      <c r="S403" s="69"/>
    </row>
    <row r="404" spans="18:19" ht="27" customHeight="1">
      <c r="R404" s="69"/>
      <c r="S404" s="69"/>
    </row>
    <row r="405" spans="18:19" ht="27" customHeight="1">
      <c r="R405" s="69"/>
      <c r="S405" s="69"/>
    </row>
    <row r="406" spans="18:19" ht="27" customHeight="1">
      <c r="R406" s="69"/>
      <c r="S406" s="69"/>
    </row>
    <row r="407" spans="18:19" ht="27" customHeight="1">
      <c r="R407" s="69"/>
      <c r="S407" s="69"/>
    </row>
    <row r="408" spans="18:19" ht="27" customHeight="1">
      <c r="R408" s="69"/>
      <c r="S408" s="69"/>
    </row>
    <row r="409" spans="18:19" ht="27" customHeight="1">
      <c r="R409" s="69"/>
      <c r="S409" s="69"/>
    </row>
    <row r="410" spans="18:19" ht="27" customHeight="1">
      <c r="R410" s="69"/>
      <c r="S410" s="69"/>
    </row>
    <row r="411" spans="18:19" ht="27" customHeight="1">
      <c r="R411" s="69"/>
      <c r="S411" s="69"/>
    </row>
    <row r="412" spans="18:19" ht="27" customHeight="1">
      <c r="R412" s="69"/>
      <c r="S412" s="69"/>
    </row>
    <row r="413" spans="18:19" ht="27" customHeight="1">
      <c r="R413" s="69"/>
      <c r="S413" s="69"/>
    </row>
    <row r="414" spans="18:19" ht="27" customHeight="1">
      <c r="R414" s="69"/>
      <c r="S414" s="69"/>
    </row>
    <row r="415" spans="18:19" ht="27" customHeight="1">
      <c r="R415" s="69"/>
      <c r="S415" s="69"/>
    </row>
    <row r="416" spans="18:19" ht="27" customHeight="1">
      <c r="R416" s="69"/>
      <c r="S416" s="69"/>
    </row>
    <row r="417" spans="18:19" ht="27" customHeight="1">
      <c r="R417" s="69"/>
      <c r="S417" s="69"/>
    </row>
    <row r="418" spans="18:19" ht="27" customHeight="1">
      <c r="R418" s="69"/>
      <c r="S418" s="69"/>
    </row>
    <row r="419" spans="18:19" ht="27" customHeight="1">
      <c r="R419" s="69"/>
      <c r="S419" s="69"/>
    </row>
    <row r="420" spans="18:19" ht="27" customHeight="1">
      <c r="R420" s="69"/>
      <c r="S420" s="69"/>
    </row>
    <row r="421" spans="18:19" ht="27" customHeight="1">
      <c r="R421" s="69"/>
      <c r="S421" s="69"/>
    </row>
    <row r="422" spans="18:19" ht="27" customHeight="1">
      <c r="R422" s="69"/>
      <c r="S422" s="69"/>
    </row>
    <row r="423" spans="18:19" ht="27" customHeight="1">
      <c r="R423" s="69"/>
      <c r="S423" s="69"/>
    </row>
    <row r="424" spans="18:19" ht="27" customHeight="1">
      <c r="R424" s="69"/>
      <c r="S424" s="69"/>
    </row>
    <row r="425" spans="18:19" ht="27" customHeight="1">
      <c r="R425" s="69"/>
      <c r="S425" s="69"/>
    </row>
    <row r="426" spans="18:19" ht="27" customHeight="1">
      <c r="R426" s="69"/>
      <c r="S426" s="69"/>
    </row>
    <row r="427" spans="18:19" ht="27" customHeight="1">
      <c r="R427" s="69"/>
      <c r="S427" s="69"/>
    </row>
    <row r="428" spans="18:19" ht="27" customHeight="1">
      <c r="R428" s="69"/>
      <c r="S428" s="69"/>
    </row>
    <row r="429" spans="18:19" ht="27" customHeight="1">
      <c r="R429" s="69"/>
      <c r="S429" s="69"/>
    </row>
    <row r="430" spans="18:19" ht="27" customHeight="1">
      <c r="R430" s="69"/>
      <c r="S430" s="69"/>
    </row>
    <row r="431" spans="18:19" ht="27" customHeight="1">
      <c r="R431" s="69"/>
      <c r="S431" s="69"/>
    </row>
    <row r="432" spans="18:19" ht="27" customHeight="1">
      <c r="R432" s="69"/>
      <c r="S432" s="69"/>
    </row>
    <row r="433" spans="18:19" ht="27" customHeight="1">
      <c r="R433" s="69"/>
      <c r="S433" s="69"/>
    </row>
    <row r="434" spans="18:19" ht="27" customHeight="1">
      <c r="R434" s="69"/>
      <c r="S434" s="69"/>
    </row>
    <row r="435" spans="18:19" ht="27" customHeight="1">
      <c r="R435" s="69"/>
      <c r="S435" s="69"/>
    </row>
    <row r="436" spans="18:19" ht="27" customHeight="1">
      <c r="R436" s="69"/>
      <c r="S436" s="69"/>
    </row>
    <row r="437" spans="18:19" ht="27" customHeight="1">
      <c r="R437" s="69"/>
      <c r="S437" s="69"/>
    </row>
    <row r="438" spans="18:19" ht="27" customHeight="1">
      <c r="R438" s="69"/>
      <c r="S438" s="69"/>
    </row>
    <row r="439" spans="18:19" ht="27" customHeight="1">
      <c r="R439" s="69"/>
      <c r="S439" s="69"/>
    </row>
    <row r="440" spans="18:19" ht="27" customHeight="1">
      <c r="R440" s="69"/>
      <c r="S440" s="69"/>
    </row>
    <row r="441" spans="18:19" ht="27" customHeight="1">
      <c r="R441" s="69"/>
      <c r="S441" s="69"/>
    </row>
    <row r="442" spans="18:19" ht="27" customHeight="1">
      <c r="R442" s="69"/>
      <c r="S442" s="69"/>
    </row>
  </sheetData>
  <autoFilter ref="A1:P364" xr:uid="{2985A0D0-E328-4270-90D8-E7E7EDBD6B04}">
    <filterColumn colId="5">
      <filters>
        <filter val="B7"/>
        <filter val="D2"/>
      </filters>
    </filterColumn>
  </autoFilter>
  <mergeCells count="1">
    <mergeCell ref="O318:P318"/>
  </mergeCells>
  <hyperlinks>
    <hyperlink ref="I357" r:id="rId1" display="https://www4.unfccc.int/sites/ndcstaging/PublishedDocuments/Zambia First/FINAL+ZAMBIA'S+INDC_1.pdf" xr:uid="{D6C2534E-0283-4B66-8CE2-6ED524C77BF7}"/>
    <hyperlink ref="I334" r:id="rId2" display="https://unfccc.int/sites/default/files/resource/TNC FINAL. online.pdf" xr:uid="{5E374FF5-7B2B-456C-9990-42BFB474E32A}"/>
    <hyperlink ref="I333" r:id="rId3" display="https://www4.unfccc.int/sites/ndcstaging/PublishedDocuments/Chile First/Chile's_NDC_2020_english.pdf" xr:uid="{D67C7F47-4CD8-4B38-821C-385746D6E68E}"/>
    <hyperlink ref="I320" r:id="rId4" xr:uid="{60094AC5-AB2C-447D-9998-AD97B85F25B7}"/>
    <hyperlink ref="I319" r:id="rId5" display="https://www.greenclimate.fund/documents/20182/466992/Readiness_proposals_-_Bangladesh___UNDP___Adaptation_Planning.pdf/3eb3c6d3-8a6a-478b-a77e-f4c62872f1f7" xr:uid="{60DBE2A0-4781-4873-B369-688D454AC5D5}"/>
    <hyperlink ref="P317" r:id="rId6" location="beg" display="http://unfccc.int/documentation/documents/advanced_search/items/3594.php?rec=j&amp;priref=600009863 - beg" xr:uid="{0CBBA1CC-1518-40F1-91F6-98E10A8BC270}"/>
    <hyperlink ref="I313" r:id="rId7" display="https://www.greenclimate.fund/documents/20182/466992/Readiness_proposals_-_Armenia___UNDP___Adaptation_Planning.pdf/c03210cf-62aa-66a6-acea-669cd6b2bb95" xr:uid="{D10AF4C9-4405-4B18-BC14-66314F296056}"/>
    <hyperlink ref="P306" r:id="rId8" location="beg" display="http://unfccc.int/documentation/documents/advanced_search/items/3594.php?rec=j&amp;priref=600009863 - beg" xr:uid="{23BC0C21-E13C-42B4-882E-08AF79C54391}"/>
    <hyperlink ref="P305" r:id="rId9" location="beg" display="http://unfccc.int/documentation/documents/advanced_search/items/3594.php?rec=j&amp;priref=600009863 - beg" xr:uid="{38CBD28D-A4ED-400B-857A-3EC128FB98C5}"/>
    <hyperlink ref="P304" r:id="rId10" location="beg" display="http://unfccc.int/documentation/documents/advanced_search/items/3594.php?rec=j&amp;priref=600009863 - beg" xr:uid="{424BECFD-6C01-466D-9A25-3AA49112A091}"/>
    <hyperlink ref="P303" r:id="rId11" location="beg" display="http://unfccc.int/documentation/documents/advanced_search/items/3594.php?rec=j&amp;priref=600009863 - beg" xr:uid="{0D17EC9B-7147-428E-857B-465883EA336E}"/>
    <hyperlink ref="P302" r:id="rId12" location="beg" display="http://unfccc.int/documentation/documents/advanced_search/items/3594.php?rec=j&amp;priref=600009863 - beg" xr:uid="{220DD3FF-C64D-4B72-B605-E4891A15096C}"/>
    <hyperlink ref="P301" r:id="rId13" location="beg" display="http://unfccc.int/documentation/documents/advanced_search/items/3594.php?rec=j&amp;priref=600009863 - beg" xr:uid="{36224EA3-BC24-4C2B-AE75-59DF6A7380F3}"/>
    <hyperlink ref="P300" r:id="rId14" location="beg" display="http://unfccc.int/documentation/documents/advanced_search/items/3594.php?rec=j&amp;priref=600009863 - beg" xr:uid="{4B37B288-3919-409C-A44F-F961A27EB0F2}"/>
    <hyperlink ref="P299" r:id="rId15" location="beg" display="http://unfccc.int/documentation/documents/advanced_search/items/3594.php?rec=j&amp;priref=600009863 - beg" xr:uid="{916CC334-71D5-4E79-98B1-CE7C6C2A6D77}"/>
    <hyperlink ref="P296" r:id="rId16" location="beg" display="http://unfccc.int/documentation/documents/advanced_search/items/3594.php?rec=j&amp;priref=600009863 - beg" xr:uid="{C08124BC-55F9-4895-8955-4220502C3B34}"/>
    <hyperlink ref="I296" r:id="rId17" xr:uid="{9D537466-4D04-477D-866B-E6F3CE35E180}"/>
    <hyperlink ref="P295" r:id="rId18" location="beg" display="http://unfccc.int/documentation/documents/advanced_search/items/3594.php?rec=j&amp;priref=600009863 - beg" xr:uid="{5B6C0D4B-F583-4712-A0AF-AE2871240EFF}"/>
    <hyperlink ref="J259" r:id="rId19" display="https://climatechange.denr.gov.ph/images/DL_Files/Laws on CC/CAO 2010-01.pdf" xr:uid="{88F8753F-95E5-4DD7-93A9-AA5DE9687902}"/>
    <hyperlink ref="P177" r:id="rId20" display="https://unfccc.int/sites/default/files/resource/docs/2015/sbi/eng/inf11.pdf" xr:uid="{23C29727-6BC5-4E6B-9755-9C27B5D51174}"/>
    <hyperlink ref="P175" r:id="rId21" display="https://unfccc.int/sites/default/files/resource/docs/2016/sbi/eng/inf11.pdf" xr:uid="{CF8F22F0-A976-44E3-B744-2D9B079E3B8B}"/>
    <hyperlink ref="P173" r:id="rId22" display="https://unfccc.int/sites/default/files/resource/docs/2016/sbi/eng/inf11.pdf" xr:uid="{873169B1-B45C-4E3C-A9DC-026F48E3C2E9}"/>
    <hyperlink ref="J29" r:id="rId23" display="https://unfccc.int/sites/default/files/resource/presentation_item V.11 benin on nap process.pdf" xr:uid="{9D6C8BBB-4FCB-4C72-90B0-A7D527E03B67}"/>
    <hyperlink ref="P14" r:id="rId24" display="https://unfccc.int/sites/default/files/resource/docs/2015/sbi/eng/inf11.pdf" xr:uid="{D0C13FDD-D456-4D14-A696-B79ED57EDA8E}"/>
    <hyperlink ref="P13" r:id="rId25" display="https://unfccc.int/sites/default/files/resource/docs/2015/sbi/eng/inf11.pdf" xr:uid="{19D5420F-C50C-4DB1-805F-3B879DF4605F}"/>
    <hyperlink ref="P12" r:id="rId26" display="https://unfccc.int/sites/default/files/resource/docs/2015/sbi/eng/inf11.pdf" xr:uid="{5E5F7B9F-7A68-4C5F-A2BC-83ED23D340EC}"/>
    <hyperlink ref="P10" r:id="rId27" display="https://unfccc.int/sites/default/files/resource/docs/2015/sbi/eng/inf11.pdf" xr:uid="{CD0FBB56-3D9F-45E8-8B82-1D10678BCE8A}"/>
    <hyperlink ref="P9" r:id="rId28" display="https://unfccc.int/sites/default/files/resource/docs/2015/sbi/eng/inf11.pdf" xr:uid="{34E20207-1B1B-4BA8-96A7-7BBD3E6E667E}"/>
    <hyperlink ref="P8" r:id="rId29" display="https://unfccc.int/sites/default/files/resource/docs/2015/sbi/eng/inf11.pdf" xr:uid="{D7DEA52B-0344-45D5-B2E0-34AC2DA1FDE5}"/>
    <hyperlink ref="P6" r:id="rId30" display="https://unfccc.int/sites/default/files/resource/docs/2015/sbi/eng/inf11.pdf" xr:uid="{2F453C90-7D6A-4F33-8D56-7B5F1DB74940}"/>
    <hyperlink ref="P5" r:id="rId31" display="https://unfccc.int/sites/default/files/resource/docs/2015/sbi/eng/inf11.pdf" xr:uid="{3DA6A3E7-80FF-4290-B848-1AE5DCD9BA06}"/>
    <hyperlink ref="P4" r:id="rId32" display="https://unfccc.int/sites/default/files/resource/docs/2015/sbi/eng/inf11.pdf" xr:uid="{AF9DDDF6-3AE4-40CD-AFFD-BC3103EDC589}"/>
    <hyperlink ref="P3" r:id="rId33" display="https://unfccc.int/sites/default/files/resource/docs/2015/sbi/eng/inf11.pdf" xr:uid="{DC222F85-ED3D-4ABE-9852-614541099A42}"/>
    <hyperlink ref="P2" r:id="rId34" display="https://unfccc.int/sites/default/files/resource/docs/2015/sbi/eng/inf11.pdf" xr:uid="{D7C07820-69AF-42A4-AB61-04EDCC322E52}"/>
  </hyperlinks>
  <pageMargins left="0.7" right="0.7" top="0.75" bottom="0.75" header="0.3" footer="0.3"/>
  <pageSetup orientation="portrait" r:id="rId3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6AFA-9A57-4119-883D-E64AD3C0E882}">
  <dimension ref="A1:V380"/>
  <sheetViews>
    <sheetView tabSelected="1" topLeftCell="B1" zoomScale="55" zoomScaleNormal="100" workbookViewId="0">
      <selection activeCell="K17" sqref="K17"/>
    </sheetView>
  </sheetViews>
  <sheetFormatPr defaultRowHeight="27" customHeight="1"/>
  <cols>
    <col min="1" max="1" width="9.140625" style="77"/>
    <col min="2" max="3" width="34.140625" style="77" customWidth="1"/>
    <col min="4" max="4" width="29.42578125" style="77" customWidth="1"/>
    <col min="5" max="5" width="9.140625" style="77"/>
    <col min="6" max="6" width="36.28515625" style="77" customWidth="1"/>
    <col min="7" max="7" width="9.140625" style="77"/>
    <col min="8" max="8" width="39.140625" style="77" customWidth="1"/>
    <col min="9" max="9" width="9.140625" style="77"/>
    <col min="10" max="12" width="11" style="77" customWidth="1"/>
    <col min="13" max="14" width="13" style="77"/>
    <col min="15" max="17" width="11.28515625" style="77" customWidth="1"/>
    <col min="18" max="19" width="9.140625" style="69"/>
    <col min="20" max="20" width="25" style="69" bestFit="1" customWidth="1"/>
    <col min="21" max="21" width="22.42578125" style="69" bestFit="1" customWidth="1"/>
    <col min="22" max="16384" width="9.140625" style="69"/>
  </cols>
  <sheetData>
    <row r="1" spans="1:22" ht="27" customHeight="1">
      <c r="A1" s="149" t="s">
        <v>12422</v>
      </c>
      <c r="B1" s="150" t="s">
        <v>6171</v>
      </c>
      <c r="C1" s="150" t="s">
        <v>1</v>
      </c>
      <c r="D1" s="150" t="s">
        <v>12598</v>
      </c>
      <c r="E1" s="150" t="s">
        <v>6172</v>
      </c>
      <c r="F1" s="150" t="s">
        <v>12276</v>
      </c>
      <c r="G1" s="150" t="s">
        <v>12423</v>
      </c>
      <c r="H1" s="150" t="s">
        <v>12424</v>
      </c>
      <c r="I1" s="150" t="s">
        <v>12425</v>
      </c>
      <c r="J1" s="150" t="s">
        <v>12415</v>
      </c>
      <c r="K1" s="150" t="s">
        <v>12544</v>
      </c>
      <c r="L1" s="150" t="s">
        <v>12545</v>
      </c>
      <c r="M1" s="150" t="s">
        <v>12546</v>
      </c>
      <c r="N1" s="150" t="s">
        <v>12547</v>
      </c>
      <c r="O1" s="150" t="s">
        <v>12548</v>
      </c>
      <c r="P1" s="150" t="s">
        <v>12549</v>
      </c>
      <c r="Q1" s="150" t="s">
        <v>12550</v>
      </c>
    </row>
    <row r="2" spans="1:22" ht="27" customHeight="1">
      <c r="A2" s="151">
        <v>42278</v>
      </c>
      <c r="B2" s="162" t="s">
        <v>5</v>
      </c>
      <c r="C2" s="162" t="s">
        <v>5</v>
      </c>
      <c r="D2" s="162" t="s">
        <v>12364</v>
      </c>
      <c r="E2" s="162" t="s">
        <v>6198</v>
      </c>
      <c r="F2" s="162" t="s">
        <v>12426</v>
      </c>
      <c r="G2" s="162" t="s">
        <v>12427</v>
      </c>
      <c r="H2" s="157" t="s">
        <v>12428</v>
      </c>
      <c r="I2" s="157" t="s">
        <v>12429</v>
      </c>
      <c r="J2" s="157"/>
      <c r="K2" s="157"/>
      <c r="L2" s="157"/>
      <c r="M2" s="157"/>
      <c r="N2" s="157"/>
      <c r="O2" s="162" t="s">
        <v>12551</v>
      </c>
      <c r="P2" s="162">
        <v>2015</v>
      </c>
      <c r="Q2" s="10" t="s">
        <v>12552</v>
      </c>
    </row>
    <row r="3" spans="1:22" ht="27" customHeight="1">
      <c r="A3" s="151">
        <v>42278</v>
      </c>
      <c r="B3" s="162" t="s">
        <v>5</v>
      </c>
      <c r="C3" s="162" t="s">
        <v>5</v>
      </c>
      <c r="D3" s="162" t="s">
        <v>12364</v>
      </c>
      <c r="E3" s="162" t="s">
        <v>6198</v>
      </c>
      <c r="F3" s="162" t="s">
        <v>12426</v>
      </c>
      <c r="G3" s="162" t="s">
        <v>12430</v>
      </c>
      <c r="H3" s="157" t="s">
        <v>12431</v>
      </c>
      <c r="I3" s="157" t="s">
        <v>12432</v>
      </c>
      <c r="J3" s="157"/>
      <c r="K3" s="157"/>
      <c r="L3" s="157"/>
      <c r="M3" s="157"/>
      <c r="N3" s="157"/>
      <c r="O3" s="162" t="s">
        <v>12551</v>
      </c>
      <c r="P3" s="162">
        <v>2015</v>
      </c>
      <c r="Q3" s="10" t="s">
        <v>12552</v>
      </c>
    </row>
    <row r="4" spans="1:22" ht="27" customHeight="1">
      <c r="A4" s="151">
        <v>42278</v>
      </c>
      <c r="B4" s="162" t="s">
        <v>5</v>
      </c>
      <c r="C4" s="162" t="s">
        <v>5</v>
      </c>
      <c r="D4" s="162" t="s">
        <v>12364</v>
      </c>
      <c r="E4" s="162" t="s">
        <v>6198</v>
      </c>
      <c r="F4" s="162" t="s">
        <v>12433</v>
      </c>
      <c r="G4" s="162" t="s">
        <v>12434</v>
      </c>
      <c r="H4" s="157" t="s">
        <v>12435</v>
      </c>
      <c r="I4" s="157" t="s">
        <v>12436</v>
      </c>
      <c r="J4" s="157"/>
      <c r="K4" s="157"/>
      <c r="L4" s="157"/>
      <c r="M4" s="157"/>
      <c r="N4" s="157"/>
      <c r="O4" s="162" t="s">
        <v>12551</v>
      </c>
      <c r="P4" s="162">
        <v>2015</v>
      </c>
      <c r="Q4" s="10" t="s">
        <v>12552</v>
      </c>
    </row>
    <row r="5" spans="1:22" ht="27" customHeight="1">
      <c r="A5" s="151">
        <v>42278</v>
      </c>
      <c r="B5" s="162" t="s">
        <v>5</v>
      </c>
      <c r="C5" s="162" t="s">
        <v>5</v>
      </c>
      <c r="D5" s="162" t="s">
        <v>12364</v>
      </c>
      <c r="E5" s="162" t="s">
        <v>6198</v>
      </c>
      <c r="F5" s="162" t="s">
        <v>12433</v>
      </c>
      <c r="G5" s="162" t="s">
        <v>12437</v>
      </c>
      <c r="H5" s="157" t="s">
        <v>12292</v>
      </c>
      <c r="I5" s="157" t="s">
        <v>12436</v>
      </c>
      <c r="J5" s="157"/>
      <c r="K5" s="157"/>
      <c r="L5" s="157"/>
      <c r="M5" s="157"/>
      <c r="N5" s="157"/>
      <c r="O5" s="162" t="s">
        <v>12551</v>
      </c>
      <c r="P5" s="162">
        <v>2015</v>
      </c>
      <c r="Q5" s="10" t="s">
        <v>12552</v>
      </c>
    </row>
    <row r="6" spans="1:22" ht="27" customHeight="1">
      <c r="A6" s="151">
        <v>42278</v>
      </c>
      <c r="B6" s="162" t="s">
        <v>5</v>
      </c>
      <c r="C6" s="162" t="s">
        <v>5</v>
      </c>
      <c r="D6" s="162" t="s">
        <v>12364</v>
      </c>
      <c r="E6" s="162" t="s">
        <v>6198</v>
      </c>
      <c r="F6" s="162" t="s">
        <v>12433</v>
      </c>
      <c r="G6" s="162" t="s">
        <v>12438</v>
      </c>
      <c r="H6" s="157" t="s">
        <v>12293</v>
      </c>
      <c r="I6" s="157" t="s">
        <v>12436</v>
      </c>
      <c r="J6" s="69"/>
      <c r="K6" s="157"/>
      <c r="L6" s="157"/>
      <c r="M6" s="157"/>
      <c r="N6" s="157"/>
      <c r="O6" s="162" t="s">
        <v>12551</v>
      </c>
      <c r="P6" s="162">
        <v>2015</v>
      </c>
      <c r="Q6" s="10" t="s">
        <v>12552</v>
      </c>
    </row>
    <row r="7" spans="1:22" ht="27" customHeight="1">
      <c r="A7" s="151">
        <v>42278</v>
      </c>
      <c r="B7" s="162" t="s">
        <v>5</v>
      </c>
      <c r="C7" s="162" t="s">
        <v>5</v>
      </c>
      <c r="D7" s="162" t="s">
        <v>12364</v>
      </c>
      <c r="E7" s="162" t="s">
        <v>6198</v>
      </c>
      <c r="F7" s="162" t="s">
        <v>12433</v>
      </c>
      <c r="G7" s="162" t="s">
        <v>12439</v>
      </c>
      <c r="H7" s="157" t="s">
        <v>12294</v>
      </c>
      <c r="I7" s="157"/>
      <c r="J7" s="157"/>
      <c r="K7" s="157"/>
      <c r="L7" s="157"/>
      <c r="M7" s="157"/>
      <c r="N7" s="157"/>
      <c r="O7" s="162"/>
      <c r="P7" s="162">
        <v>2015</v>
      </c>
      <c r="Q7" s="162" t="s">
        <v>12552</v>
      </c>
    </row>
    <row r="8" spans="1:22" ht="27" customHeight="1">
      <c r="A8" s="151">
        <v>42644</v>
      </c>
      <c r="B8" s="162" t="s">
        <v>5</v>
      </c>
      <c r="C8" s="162" t="s">
        <v>5</v>
      </c>
      <c r="D8" s="162" t="s">
        <v>12364</v>
      </c>
      <c r="E8" s="162" t="s">
        <v>6198</v>
      </c>
      <c r="F8" s="162" t="s">
        <v>12426</v>
      </c>
      <c r="G8" s="162" t="s">
        <v>12466</v>
      </c>
      <c r="H8" s="157" t="s">
        <v>12467</v>
      </c>
      <c r="I8" s="157" t="s">
        <v>12468</v>
      </c>
      <c r="J8" s="157"/>
      <c r="K8" s="157"/>
      <c r="L8" s="157"/>
      <c r="M8" s="157"/>
      <c r="N8" s="157"/>
      <c r="O8" s="162" t="s">
        <v>12551</v>
      </c>
      <c r="P8" s="162">
        <v>2016</v>
      </c>
      <c r="Q8" s="10" t="s">
        <v>12558</v>
      </c>
      <c r="T8"/>
      <c r="U8"/>
      <c r="V8"/>
    </row>
    <row r="9" spans="1:22" ht="27" customHeight="1">
      <c r="A9" s="151">
        <v>42644</v>
      </c>
      <c r="B9" s="162" t="s">
        <v>5</v>
      </c>
      <c r="C9" s="162" t="s">
        <v>5</v>
      </c>
      <c r="D9" s="162" t="s">
        <v>12364</v>
      </c>
      <c r="E9" s="162" t="s">
        <v>6198</v>
      </c>
      <c r="F9" s="162" t="s">
        <v>12444</v>
      </c>
      <c r="G9" s="162" t="s">
        <v>12469</v>
      </c>
      <c r="H9" s="157" t="s">
        <v>12301</v>
      </c>
      <c r="I9" s="157"/>
      <c r="J9" s="157"/>
      <c r="K9" s="157"/>
      <c r="L9" s="157"/>
      <c r="M9" s="157"/>
      <c r="N9" s="157"/>
      <c r="O9" s="162"/>
      <c r="P9" s="162">
        <v>2016</v>
      </c>
      <c r="Q9" s="162" t="s">
        <v>12558</v>
      </c>
      <c r="T9"/>
      <c r="U9"/>
      <c r="V9"/>
    </row>
    <row r="10" spans="1:22" ht="27" customHeight="1">
      <c r="A10" s="151">
        <v>42278</v>
      </c>
      <c r="B10" s="162" t="s">
        <v>13</v>
      </c>
      <c r="C10" s="162" t="s">
        <v>13</v>
      </c>
      <c r="D10" s="162" t="s">
        <v>12365</v>
      </c>
      <c r="E10" s="162" t="s">
        <v>6292</v>
      </c>
      <c r="F10" s="162" t="s">
        <v>12426</v>
      </c>
      <c r="G10" s="162" t="s">
        <v>12427</v>
      </c>
      <c r="H10" s="157" t="s">
        <v>12428</v>
      </c>
      <c r="I10" s="157" t="s">
        <v>12436</v>
      </c>
      <c r="J10" s="157"/>
      <c r="K10" s="157"/>
      <c r="L10" s="157"/>
      <c r="M10" s="157" t="s">
        <v>7667</v>
      </c>
      <c r="N10" s="157"/>
      <c r="O10" s="162" t="s">
        <v>12553</v>
      </c>
      <c r="P10" s="162">
        <v>2015</v>
      </c>
      <c r="Q10" s="10" t="s">
        <v>12552</v>
      </c>
      <c r="T10"/>
      <c r="U10"/>
      <c r="V10"/>
    </row>
    <row r="11" spans="1:22" ht="27" customHeight="1">
      <c r="A11" s="151">
        <v>42278</v>
      </c>
      <c r="B11" s="162" t="s">
        <v>13</v>
      </c>
      <c r="C11" s="162" t="s">
        <v>13</v>
      </c>
      <c r="D11" s="162" t="s">
        <v>12365</v>
      </c>
      <c r="E11" s="162" t="s">
        <v>6292</v>
      </c>
      <c r="F11" s="162" t="s">
        <v>12426</v>
      </c>
      <c r="G11" s="162" t="s">
        <v>12440</v>
      </c>
      <c r="H11" s="157" t="s">
        <v>12441</v>
      </c>
      <c r="I11" s="157" t="s">
        <v>12436</v>
      </c>
      <c r="J11" s="157"/>
      <c r="K11" s="157"/>
      <c r="L11" s="157"/>
      <c r="M11" s="157" t="s">
        <v>7667</v>
      </c>
      <c r="N11" s="157"/>
      <c r="O11" s="162" t="s">
        <v>12553</v>
      </c>
      <c r="P11" s="162">
        <v>2015</v>
      </c>
      <c r="Q11" s="10" t="s">
        <v>12552</v>
      </c>
      <c r="T11"/>
      <c r="U11"/>
      <c r="V11"/>
    </row>
    <row r="12" spans="1:22" ht="27" customHeight="1">
      <c r="A12" s="151">
        <v>42278</v>
      </c>
      <c r="B12" s="162" t="s">
        <v>13</v>
      </c>
      <c r="C12" s="162" t="s">
        <v>13</v>
      </c>
      <c r="D12" s="162" t="s">
        <v>12365</v>
      </c>
      <c r="E12" s="162" t="s">
        <v>6292</v>
      </c>
      <c r="F12" s="162" t="s">
        <v>12433</v>
      </c>
      <c r="G12" s="162" t="s">
        <v>12434</v>
      </c>
      <c r="H12" s="157" t="s">
        <v>12435</v>
      </c>
      <c r="I12" s="157" t="s">
        <v>12436</v>
      </c>
      <c r="J12" s="157"/>
      <c r="K12" s="157"/>
      <c r="L12" s="157"/>
      <c r="M12" s="157" t="s">
        <v>7667</v>
      </c>
      <c r="N12" s="157"/>
      <c r="O12" s="162" t="s">
        <v>12553</v>
      </c>
      <c r="P12" s="162">
        <v>2015</v>
      </c>
      <c r="Q12" s="10" t="s">
        <v>12552</v>
      </c>
      <c r="T12"/>
      <c r="U12"/>
      <c r="V12"/>
    </row>
    <row r="13" spans="1:22" ht="27" customHeight="1">
      <c r="A13" s="151">
        <v>42278</v>
      </c>
      <c r="B13" s="162" t="s">
        <v>13</v>
      </c>
      <c r="C13" s="162" t="s">
        <v>13</v>
      </c>
      <c r="D13" s="162" t="s">
        <v>12365</v>
      </c>
      <c r="E13" s="162" t="s">
        <v>6292</v>
      </c>
      <c r="F13" s="162" t="s">
        <v>12426</v>
      </c>
      <c r="G13" s="162" t="s">
        <v>12440</v>
      </c>
      <c r="H13" s="157" t="s">
        <v>12441</v>
      </c>
      <c r="I13" s="157"/>
      <c r="J13" s="157"/>
      <c r="K13" s="157"/>
      <c r="L13" s="157"/>
      <c r="M13" s="157"/>
      <c r="N13" s="157"/>
      <c r="O13" s="162"/>
      <c r="P13" s="162">
        <v>2015</v>
      </c>
      <c r="Q13" s="162" t="s">
        <v>12552</v>
      </c>
      <c r="T13"/>
      <c r="U13"/>
      <c r="V13"/>
    </row>
    <row r="14" spans="1:22" ht="27" customHeight="1">
      <c r="A14" s="151">
        <v>275</v>
      </c>
      <c r="B14" s="162" t="s">
        <v>13</v>
      </c>
      <c r="C14" s="162" t="s">
        <v>13</v>
      </c>
      <c r="D14" s="162" t="s">
        <v>12365</v>
      </c>
      <c r="E14" s="162" t="s">
        <v>6292</v>
      </c>
      <c r="F14" s="162" t="s">
        <v>12426</v>
      </c>
      <c r="G14" s="162" t="s">
        <v>12487</v>
      </c>
      <c r="H14" s="157" t="s">
        <v>12488</v>
      </c>
      <c r="I14" s="157" t="s">
        <v>12504</v>
      </c>
      <c r="J14" s="157"/>
      <c r="K14" s="157"/>
      <c r="L14" s="157"/>
      <c r="M14" s="157"/>
      <c r="N14" s="157"/>
      <c r="O14" s="162"/>
      <c r="P14" s="162">
        <v>2018</v>
      </c>
      <c r="Q14" s="10" t="s">
        <v>12571</v>
      </c>
      <c r="T14"/>
      <c r="U14"/>
      <c r="V14"/>
    </row>
    <row r="15" spans="1:22" ht="27" customHeight="1">
      <c r="A15" s="151">
        <v>42278</v>
      </c>
      <c r="B15" s="162" t="s">
        <v>7</v>
      </c>
      <c r="C15" s="162" t="s">
        <v>7</v>
      </c>
      <c r="D15" s="162" t="s">
        <v>7657</v>
      </c>
      <c r="E15" s="162" t="s">
        <v>6185</v>
      </c>
      <c r="F15" s="162" t="s">
        <v>12426</v>
      </c>
      <c r="G15" s="162" t="s">
        <v>12427</v>
      </c>
      <c r="H15" s="157" t="s">
        <v>12428</v>
      </c>
      <c r="I15" s="157" t="s">
        <v>12442</v>
      </c>
      <c r="J15" s="157"/>
      <c r="K15" s="157"/>
      <c r="L15" s="157"/>
      <c r="M15" s="157" t="s">
        <v>12554</v>
      </c>
      <c r="N15" s="157"/>
      <c r="O15" s="162" t="s">
        <v>12551</v>
      </c>
      <c r="P15" s="162">
        <v>2015</v>
      </c>
      <c r="Q15" s="10" t="s">
        <v>12552</v>
      </c>
      <c r="T15"/>
      <c r="U15"/>
      <c r="V15"/>
    </row>
    <row r="16" spans="1:22" ht="27" customHeight="1">
      <c r="A16" s="151">
        <v>42278</v>
      </c>
      <c r="B16" s="162" t="s">
        <v>7</v>
      </c>
      <c r="C16" s="162" t="s">
        <v>7</v>
      </c>
      <c r="D16" s="162" t="s">
        <v>7657</v>
      </c>
      <c r="E16" s="162" t="s">
        <v>6185</v>
      </c>
      <c r="F16" s="162" t="s">
        <v>12426</v>
      </c>
      <c r="G16" s="162" t="s">
        <v>12440</v>
      </c>
      <c r="H16" s="157" t="s">
        <v>12441</v>
      </c>
      <c r="I16" s="157" t="s">
        <v>12443</v>
      </c>
      <c r="J16" s="157"/>
      <c r="K16" s="157"/>
      <c r="L16" s="157"/>
      <c r="M16" s="157"/>
      <c r="N16" s="157"/>
      <c r="O16" s="162" t="s">
        <v>12555</v>
      </c>
      <c r="P16" s="162">
        <v>2015</v>
      </c>
      <c r="Q16" s="10" t="s">
        <v>12552</v>
      </c>
      <c r="T16"/>
      <c r="U16"/>
      <c r="V16"/>
    </row>
    <row r="17" spans="1:22" ht="27" customHeight="1">
      <c r="A17" s="151">
        <v>42278</v>
      </c>
      <c r="B17" s="162" t="s">
        <v>7</v>
      </c>
      <c r="C17" s="162" t="s">
        <v>7</v>
      </c>
      <c r="D17" s="162" t="s">
        <v>7657</v>
      </c>
      <c r="E17" s="162" t="s">
        <v>6185</v>
      </c>
      <c r="F17" s="162" t="s">
        <v>12444</v>
      </c>
      <c r="G17" s="162" t="s">
        <v>12445</v>
      </c>
      <c r="H17" s="157" t="s">
        <v>12446</v>
      </c>
      <c r="I17" s="157" t="s">
        <v>12447</v>
      </c>
      <c r="J17" s="157"/>
      <c r="K17" s="157"/>
      <c r="L17" s="157"/>
      <c r="M17" s="157"/>
      <c r="N17" s="157"/>
      <c r="O17" s="162" t="s">
        <v>12556</v>
      </c>
      <c r="P17" s="162">
        <v>2015</v>
      </c>
      <c r="Q17" s="10" t="s">
        <v>12552</v>
      </c>
      <c r="T17"/>
      <c r="U17"/>
      <c r="V17"/>
    </row>
    <row r="18" spans="1:22" ht="27" customHeight="1">
      <c r="A18" s="151">
        <v>275</v>
      </c>
      <c r="B18" s="162" t="s">
        <v>7</v>
      </c>
      <c r="C18" s="162" t="s">
        <v>7</v>
      </c>
      <c r="D18" s="162" t="s">
        <v>7657</v>
      </c>
      <c r="E18" s="162" t="s">
        <v>6185</v>
      </c>
      <c r="F18" s="162" t="s">
        <v>12426</v>
      </c>
      <c r="G18" s="162" t="s">
        <v>12449</v>
      </c>
      <c r="H18" s="157" t="s">
        <v>12450</v>
      </c>
      <c r="I18" s="157" t="s">
        <v>12470</v>
      </c>
      <c r="J18" s="157"/>
      <c r="K18" s="157"/>
      <c r="L18" s="157"/>
      <c r="M18" s="157"/>
      <c r="N18" s="157"/>
      <c r="O18" s="162" t="s">
        <v>12559</v>
      </c>
      <c r="P18" s="162">
        <v>2016</v>
      </c>
      <c r="Q18" s="10" t="s">
        <v>12558</v>
      </c>
      <c r="T18"/>
      <c r="U18"/>
      <c r="V18"/>
    </row>
    <row r="19" spans="1:22" ht="27" customHeight="1">
      <c r="A19" s="151">
        <v>275</v>
      </c>
      <c r="B19" s="162" t="s">
        <v>7</v>
      </c>
      <c r="C19" s="162" t="s">
        <v>7</v>
      </c>
      <c r="D19" s="162" t="s">
        <v>7657</v>
      </c>
      <c r="E19" s="162" t="s">
        <v>6185</v>
      </c>
      <c r="F19" s="162" t="s">
        <v>12426</v>
      </c>
      <c r="G19" s="162" t="s">
        <v>12430</v>
      </c>
      <c r="H19" s="157" t="s">
        <v>12431</v>
      </c>
      <c r="I19" s="157"/>
      <c r="J19" s="157"/>
      <c r="K19" s="157"/>
      <c r="L19" s="157"/>
      <c r="M19" s="157"/>
      <c r="N19" s="157"/>
      <c r="O19" s="162"/>
      <c r="P19" s="162">
        <v>2016</v>
      </c>
      <c r="Q19" s="162" t="s">
        <v>12558</v>
      </c>
      <c r="T19"/>
      <c r="U19"/>
      <c r="V19"/>
    </row>
    <row r="20" spans="1:22" ht="27" customHeight="1">
      <c r="A20" s="151">
        <v>275</v>
      </c>
      <c r="B20" s="162" t="s">
        <v>7</v>
      </c>
      <c r="C20" s="162" t="s">
        <v>7</v>
      </c>
      <c r="D20" s="162" t="s">
        <v>7657</v>
      </c>
      <c r="E20" s="162" t="s">
        <v>6185</v>
      </c>
      <c r="F20" s="162" t="s">
        <v>12426</v>
      </c>
      <c r="G20" s="162" t="s">
        <v>12452</v>
      </c>
      <c r="H20" s="157" t="s">
        <v>12453</v>
      </c>
      <c r="I20" s="157" t="s">
        <v>12485</v>
      </c>
      <c r="J20" s="157"/>
      <c r="K20" s="157"/>
      <c r="L20" s="157"/>
      <c r="M20" s="157"/>
      <c r="N20" s="157"/>
      <c r="O20" s="162" t="s">
        <v>12564</v>
      </c>
      <c r="P20" s="162">
        <v>2017</v>
      </c>
      <c r="Q20" s="162" t="s">
        <v>12565</v>
      </c>
      <c r="T20"/>
      <c r="U20"/>
      <c r="V20"/>
    </row>
    <row r="21" spans="1:22" ht="27" customHeight="1">
      <c r="A21" s="151">
        <v>275</v>
      </c>
      <c r="B21" s="162" t="s">
        <v>31</v>
      </c>
      <c r="C21" s="162" t="s">
        <v>31</v>
      </c>
      <c r="D21" s="162" t="s">
        <v>12366</v>
      </c>
      <c r="E21" s="162" t="s">
        <v>12459</v>
      </c>
      <c r="F21" s="162" t="s">
        <v>12426</v>
      </c>
      <c r="G21" s="162" t="s">
        <v>12487</v>
      </c>
      <c r="H21" s="157" t="s">
        <v>12488</v>
      </c>
      <c r="I21" s="157" t="s">
        <v>12489</v>
      </c>
      <c r="J21" s="157"/>
      <c r="K21" s="157"/>
      <c r="L21" s="157"/>
      <c r="M21" s="157"/>
      <c r="N21" s="157"/>
      <c r="O21" s="162"/>
      <c r="P21" s="162">
        <v>2017</v>
      </c>
      <c r="Q21" s="10" t="s">
        <v>12565</v>
      </c>
      <c r="T21"/>
      <c r="U21"/>
      <c r="V21"/>
    </row>
    <row r="22" spans="1:22" ht="27" customHeight="1">
      <c r="A22" s="151">
        <v>275</v>
      </c>
      <c r="B22" s="162" t="s">
        <v>31</v>
      </c>
      <c r="C22" s="162" t="s">
        <v>31</v>
      </c>
      <c r="D22" s="162" t="s">
        <v>12366</v>
      </c>
      <c r="E22" s="162" t="s">
        <v>12459</v>
      </c>
      <c r="F22" s="162" t="s">
        <v>12426</v>
      </c>
      <c r="G22" s="162" t="s">
        <v>12490</v>
      </c>
      <c r="H22" s="157" t="s">
        <v>12491</v>
      </c>
      <c r="I22" s="157" t="s">
        <v>12489</v>
      </c>
      <c r="J22" s="158" t="s">
        <v>12566</v>
      </c>
      <c r="K22" s="159"/>
      <c r="L22" s="159"/>
      <c r="M22" s="157" t="s">
        <v>6814</v>
      </c>
      <c r="N22" s="157"/>
      <c r="O22" s="162" t="s">
        <v>12567</v>
      </c>
      <c r="P22" s="162">
        <v>2017</v>
      </c>
      <c r="Q22" s="10" t="s">
        <v>12565</v>
      </c>
      <c r="T22"/>
      <c r="U22"/>
      <c r="V22"/>
    </row>
    <row r="23" spans="1:22" ht="27" customHeight="1">
      <c r="A23" s="151">
        <v>275</v>
      </c>
      <c r="B23" s="162" t="s">
        <v>31</v>
      </c>
      <c r="C23" s="162" t="s">
        <v>31</v>
      </c>
      <c r="D23" s="162" t="s">
        <v>12366</v>
      </c>
      <c r="E23" s="162" t="s">
        <v>12459</v>
      </c>
      <c r="F23" s="162" t="s">
        <v>12426</v>
      </c>
      <c r="G23" s="162" t="s">
        <v>12427</v>
      </c>
      <c r="H23" s="157" t="s">
        <v>12428</v>
      </c>
      <c r="I23" s="157" t="s">
        <v>12505</v>
      </c>
      <c r="J23" s="157"/>
      <c r="K23" s="157"/>
      <c r="L23" s="157"/>
      <c r="M23" s="157"/>
      <c r="N23" s="157"/>
      <c r="O23" s="162" t="s">
        <v>12572</v>
      </c>
      <c r="P23" s="166">
        <v>2018</v>
      </c>
      <c r="Q23" s="166"/>
      <c r="T23"/>
      <c r="U23"/>
      <c r="V23"/>
    </row>
    <row r="24" spans="1:22" ht="27" customHeight="1">
      <c r="A24" s="151">
        <v>275</v>
      </c>
      <c r="B24" s="162" t="s">
        <v>21</v>
      </c>
      <c r="C24" s="162" t="s">
        <v>21</v>
      </c>
      <c r="D24" s="162" t="s">
        <v>12365</v>
      </c>
      <c r="E24" s="162" t="s">
        <v>12459</v>
      </c>
      <c r="F24" s="162" t="s">
        <v>12426</v>
      </c>
      <c r="G24" s="162" t="s">
        <v>12427</v>
      </c>
      <c r="H24" s="157" t="s">
        <v>12428</v>
      </c>
      <c r="I24" s="157" t="s">
        <v>12492</v>
      </c>
      <c r="J24" s="157"/>
      <c r="K24" s="157"/>
      <c r="L24" s="157"/>
      <c r="M24" s="157"/>
      <c r="N24" s="157"/>
      <c r="O24" s="162" t="s">
        <v>12498</v>
      </c>
      <c r="P24" s="162">
        <v>2017</v>
      </c>
      <c r="Q24" s="153" t="s">
        <v>12565</v>
      </c>
      <c r="T24"/>
      <c r="U24"/>
      <c r="V24"/>
    </row>
    <row r="25" spans="1:22" ht="27" customHeight="1">
      <c r="A25" s="151">
        <v>275</v>
      </c>
      <c r="B25" s="162" t="s">
        <v>21</v>
      </c>
      <c r="C25" s="162" t="s">
        <v>21</v>
      </c>
      <c r="D25" s="162" t="s">
        <v>12365</v>
      </c>
      <c r="E25" s="162" t="s">
        <v>12459</v>
      </c>
      <c r="F25" s="162" t="s">
        <v>12426</v>
      </c>
      <c r="G25" s="162" t="s">
        <v>12430</v>
      </c>
      <c r="H25" s="157" t="s">
        <v>12431</v>
      </c>
      <c r="I25" s="17" t="s">
        <v>12493</v>
      </c>
      <c r="J25" s="154"/>
      <c r="K25" s="157"/>
      <c r="L25" s="157"/>
      <c r="M25" s="157"/>
      <c r="N25" s="157"/>
      <c r="O25" s="162" t="s">
        <v>12498</v>
      </c>
      <c r="P25" s="162">
        <v>2017</v>
      </c>
      <c r="Q25" s="153" t="s">
        <v>12565</v>
      </c>
      <c r="T25"/>
      <c r="U25"/>
      <c r="V25"/>
    </row>
    <row r="26" spans="1:22" ht="27" customHeight="1">
      <c r="A26" s="151">
        <v>275</v>
      </c>
      <c r="B26" s="162" t="s">
        <v>21</v>
      </c>
      <c r="C26" s="162" t="s">
        <v>21</v>
      </c>
      <c r="D26" s="162" t="s">
        <v>12365</v>
      </c>
      <c r="E26" s="162" t="s">
        <v>12459</v>
      </c>
      <c r="F26" s="162" t="s">
        <v>12426</v>
      </c>
      <c r="G26" s="162" t="s">
        <v>12452</v>
      </c>
      <c r="H26" s="157" t="s">
        <v>12453</v>
      </c>
      <c r="I26" s="157" t="s">
        <v>12494</v>
      </c>
      <c r="J26" s="157"/>
      <c r="K26" s="157"/>
      <c r="L26" s="157"/>
      <c r="M26" s="157"/>
      <c r="N26" s="157"/>
      <c r="O26" s="162" t="s">
        <v>12498</v>
      </c>
      <c r="P26" s="162">
        <v>2017</v>
      </c>
      <c r="Q26" s="10" t="s">
        <v>12565</v>
      </c>
    </row>
    <row r="27" spans="1:22" ht="27" customHeight="1">
      <c r="A27" s="151">
        <v>275</v>
      </c>
      <c r="B27" s="162" t="s">
        <v>21</v>
      </c>
      <c r="C27" s="162" t="s">
        <v>21</v>
      </c>
      <c r="D27" s="162" t="s">
        <v>12365</v>
      </c>
      <c r="E27" s="162" t="s">
        <v>12459</v>
      </c>
      <c r="F27" s="162" t="s">
        <v>12426</v>
      </c>
      <c r="G27" s="162" t="s">
        <v>12449</v>
      </c>
      <c r="H27" s="157" t="s">
        <v>12450</v>
      </c>
      <c r="I27" s="157" t="s">
        <v>12495</v>
      </c>
      <c r="J27" s="157"/>
      <c r="K27" s="157"/>
      <c r="L27" s="157"/>
      <c r="M27" s="157"/>
      <c r="N27" s="157"/>
      <c r="O27" s="162" t="s">
        <v>12498</v>
      </c>
      <c r="P27" s="162">
        <v>2017</v>
      </c>
      <c r="Q27" s="10" t="s">
        <v>12565</v>
      </c>
    </row>
    <row r="28" spans="1:22" ht="27" customHeight="1">
      <c r="A28" s="151">
        <v>275</v>
      </c>
      <c r="B28" s="162" t="s">
        <v>21</v>
      </c>
      <c r="C28" s="162" t="s">
        <v>21</v>
      </c>
      <c r="D28" s="162" t="s">
        <v>12365</v>
      </c>
      <c r="E28" s="162" t="s">
        <v>12459</v>
      </c>
      <c r="F28" s="162" t="s">
        <v>12426</v>
      </c>
      <c r="G28" s="162" t="s">
        <v>12440</v>
      </c>
      <c r="H28" s="157" t="s">
        <v>12441</v>
      </c>
      <c r="I28" s="157" t="s">
        <v>12495</v>
      </c>
      <c r="J28" s="157"/>
      <c r="K28" s="157"/>
      <c r="L28" s="157"/>
      <c r="M28" s="157"/>
      <c r="N28" s="157"/>
      <c r="O28" s="162" t="s">
        <v>12498</v>
      </c>
      <c r="P28" s="162">
        <v>2017</v>
      </c>
      <c r="Q28" s="10" t="s">
        <v>12565</v>
      </c>
    </row>
    <row r="29" spans="1:22" ht="27" customHeight="1">
      <c r="A29" s="151">
        <v>275</v>
      </c>
      <c r="B29" s="162" t="s">
        <v>21</v>
      </c>
      <c r="C29" s="162" t="s">
        <v>21</v>
      </c>
      <c r="D29" s="162" t="s">
        <v>12365</v>
      </c>
      <c r="E29" s="162" t="s">
        <v>12459</v>
      </c>
      <c r="F29" s="162" t="s">
        <v>12426</v>
      </c>
      <c r="G29" s="162" t="s">
        <v>12487</v>
      </c>
      <c r="H29" s="157" t="s">
        <v>12488</v>
      </c>
      <c r="I29" s="157" t="s">
        <v>12496</v>
      </c>
      <c r="J29" s="157"/>
      <c r="K29" s="157"/>
      <c r="L29" s="157"/>
      <c r="M29" s="157"/>
      <c r="N29" s="157"/>
      <c r="O29" s="162"/>
      <c r="P29" s="162">
        <v>2017</v>
      </c>
      <c r="Q29" s="10" t="s">
        <v>12565</v>
      </c>
    </row>
    <row r="30" spans="1:22" ht="27" customHeight="1">
      <c r="A30" s="151">
        <v>275</v>
      </c>
      <c r="B30" s="162" t="s">
        <v>21</v>
      </c>
      <c r="C30" s="162" t="s">
        <v>21</v>
      </c>
      <c r="D30" s="162" t="s">
        <v>12365</v>
      </c>
      <c r="E30" s="162" t="s">
        <v>12459</v>
      </c>
      <c r="F30" s="162" t="s">
        <v>12426</v>
      </c>
      <c r="G30" s="162" t="s">
        <v>12430</v>
      </c>
      <c r="H30" s="157" t="s">
        <v>12431</v>
      </c>
      <c r="I30" s="157" t="s">
        <v>12497</v>
      </c>
      <c r="J30" s="157"/>
      <c r="K30" s="157"/>
      <c r="L30" s="157"/>
      <c r="M30" s="157"/>
      <c r="N30" s="157"/>
      <c r="O30" s="162" t="s">
        <v>12498</v>
      </c>
      <c r="P30" s="162">
        <v>2017</v>
      </c>
      <c r="Q30" s="10" t="s">
        <v>12565</v>
      </c>
    </row>
    <row r="31" spans="1:22" ht="27" customHeight="1">
      <c r="A31" s="151">
        <v>275</v>
      </c>
      <c r="B31" s="162" t="s">
        <v>21</v>
      </c>
      <c r="C31" s="162" t="s">
        <v>21</v>
      </c>
      <c r="D31" s="162" t="s">
        <v>12365</v>
      </c>
      <c r="E31" s="162" t="s">
        <v>12459</v>
      </c>
      <c r="F31" s="162" t="s">
        <v>12433</v>
      </c>
      <c r="G31" s="162" t="s">
        <v>12434</v>
      </c>
      <c r="H31" s="157" t="s">
        <v>12435</v>
      </c>
      <c r="I31" s="157" t="s">
        <v>12498</v>
      </c>
      <c r="J31" s="157"/>
      <c r="K31" s="157"/>
      <c r="L31" s="157"/>
      <c r="M31" s="157"/>
      <c r="N31" s="157"/>
      <c r="O31" s="162" t="s">
        <v>12498</v>
      </c>
      <c r="P31" s="162">
        <v>2017</v>
      </c>
      <c r="Q31" s="10" t="s">
        <v>12565</v>
      </c>
    </row>
    <row r="32" spans="1:22" ht="27" customHeight="1">
      <c r="A32" s="151">
        <v>275</v>
      </c>
      <c r="B32" s="162" t="s">
        <v>21</v>
      </c>
      <c r="C32" s="162" t="s">
        <v>21</v>
      </c>
      <c r="D32" s="162" t="s">
        <v>12365</v>
      </c>
      <c r="E32" s="162" t="s">
        <v>12459</v>
      </c>
      <c r="F32" s="162" t="s">
        <v>12433</v>
      </c>
      <c r="G32" s="162" t="s">
        <v>12474</v>
      </c>
      <c r="H32" s="157" t="s">
        <v>12290</v>
      </c>
      <c r="I32" s="157" t="s">
        <v>12498</v>
      </c>
      <c r="J32" s="157"/>
      <c r="K32" s="157"/>
      <c r="L32" s="157"/>
      <c r="M32" s="157"/>
      <c r="N32" s="157"/>
      <c r="O32" s="162" t="s">
        <v>12498</v>
      </c>
      <c r="P32" s="162">
        <v>2017</v>
      </c>
      <c r="Q32" s="10" t="s">
        <v>12565</v>
      </c>
    </row>
    <row r="33" spans="1:17" ht="27" customHeight="1">
      <c r="A33" s="151">
        <v>275</v>
      </c>
      <c r="B33" s="162" t="s">
        <v>21</v>
      </c>
      <c r="C33" s="162" t="s">
        <v>21</v>
      </c>
      <c r="D33" s="162" t="s">
        <v>12365</v>
      </c>
      <c r="E33" s="162" t="s">
        <v>12459</v>
      </c>
      <c r="F33" s="162" t="s">
        <v>12433</v>
      </c>
      <c r="G33" s="162" t="s">
        <v>12454</v>
      </c>
      <c r="H33" s="157" t="s">
        <v>12455</v>
      </c>
      <c r="I33" s="157" t="s">
        <v>12498</v>
      </c>
      <c r="J33" s="157"/>
      <c r="K33" s="157"/>
      <c r="L33" s="157"/>
      <c r="M33" s="157"/>
      <c r="N33" s="157"/>
      <c r="O33" s="162" t="s">
        <v>12498</v>
      </c>
      <c r="P33" s="162">
        <v>2017</v>
      </c>
      <c r="Q33" s="10" t="s">
        <v>12565</v>
      </c>
    </row>
    <row r="34" spans="1:17" ht="27" customHeight="1">
      <c r="A34" s="151">
        <v>43040</v>
      </c>
      <c r="B34" s="162" t="s">
        <v>21</v>
      </c>
      <c r="C34" s="162" t="s">
        <v>21</v>
      </c>
      <c r="D34" s="162" t="s">
        <v>12365</v>
      </c>
      <c r="E34" s="162" t="s">
        <v>12459</v>
      </c>
      <c r="F34" s="162" t="s">
        <v>12426</v>
      </c>
      <c r="G34" s="162" t="s">
        <v>12456</v>
      </c>
      <c r="H34" s="157" t="s">
        <v>12282</v>
      </c>
      <c r="I34" s="157"/>
      <c r="J34" s="157"/>
      <c r="K34" s="157"/>
      <c r="L34" s="157"/>
      <c r="M34" s="157"/>
      <c r="N34" s="157"/>
      <c r="O34" s="162"/>
      <c r="P34" s="162">
        <v>2017</v>
      </c>
      <c r="Q34" s="162" t="s">
        <v>12565</v>
      </c>
    </row>
    <row r="35" spans="1:17" ht="27" customHeight="1">
      <c r="A35" s="151">
        <v>275</v>
      </c>
      <c r="B35" s="162" t="s">
        <v>21</v>
      </c>
      <c r="C35" s="162" t="s">
        <v>21</v>
      </c>
      <c r="D35" s="162" t="s">
        <v>12365</v>
      </c>
      <c r="E35" s="162" t="s">
        <v>12459</v>
      </c>
      <c r="F35" s="162" t="s">
        <v>12426</v>
      </c>
      <c r="G35" s="162" t="s">
        <v>12490</v>
      </c>
      <c r="H35" s="157" t="s">
        <v>12491</v>
      </c>
      <c r="I35" s="157" t="s">
        <v>12496</v>
      </c>
      <c r="J35" s="158" t="s">
        <v>12574</v>
      </c>
      <c r="K35" s="159"/>
      <c r="L35" s="159"/>
      <c r="M35" s="157" t="s">
        <v>7667</v>
      </c>
      <c r="N35" s="157"/>
      <c r="O35" s="162" t="s">
        <v>7966</v>
      </c>
      <c r="P35" s="162">
        <v>2019</v>
      </c>
      <c r="Q35" s="162" t="s">
        <v>12575</v>
      </c>
    </row>
    <row r="36" spans="1:17" ht="27" customHeight="1">
      <c r="A36" s="151">
        <v>275</v>
      </c>
      <c r="B36" s="162" t="s">
        <v>23</v>
      </c>
      <c r="C36" s="162" t="s">
        <v>23</v>
      </c>
      <c r="D36" s="162" t="s">
        <v>12367</v>
      </c>
      <c r="E36" s="162" t="s">
        <v>6292</v>
      </c>
      <c r="F36" s="162" t="s">
        <v>12426</v>
      </c>
      <c r="G36" s="162" t="s">
        <v>12427</v>
      </c>
      <c r="H36" s="157" t="s">
        <v>12428</v>
      </c>
      <c r="I36" s="157" t="s">
        <v>12471</v>
      </c>
      <c r="J36" s="157"/>
      <c r="K36" s="157"/>
      <c r="L36" s="157"/>
      <c r="M36" s="157" t="s">
        <v>12554</v>
      </c>
      <c r="N36" s="157"/>
      <c r="O36" s="157" t="s">
        <v>12560</v>
      </c>
      <c r="P36" s="162">
        <v>2016</v>
      </c>
      <c r="Q36" s="10" t="s">
        <v>12552</v>
      </c>
    </row>
    <row r="37" spans="1:17" ht="27" customHeight="1">
      <c r="A37" s="151">
        <v>275</v>
      </c>
      <c r="B37" s="162" t="s">
        <v>23</v>
      </c>
      <c r="C37" s="162" t="s">
        <v>23</v>
      </c>
      <c r="D37" s="162" t="s">
        <v>12367</v>
      </c>
      <c r="E37" s="162" t="s">
        <v>6292</v>
      </c>
      <c r="F37" s="162" t="s">
        <v>12426</v>
      </c>
      <c r="G37" s="162" t="s">
        <v>12456</v>
      </c>
      <c r="H37" s="157" t="s">
        <v>12282</v>
      </c>
      <c r="I37" s="157" t="s">
        <v>12486</v>
      </c>
      <c r="J37" s="157"/>
      <c r="K37" s="157"/>
      <c r="L37" s="157"/>
      <c r="M37" s="157"/>
      <c r="N37" s="157"/>
      <c r="O37" s="162"/>
      <c r="P37" s="162">
        <v>2017</v>
      </c>
      <c r="Q37" s="162" t="s">
        <v>12565</v>
      </c>
    </row>
    <row r="38" spans="1:17" ht="27" customHeight="1">
      <c r="A38" s="151">
        <v>275</v>
      </c>
      <c r="B38" s="162" t="s">
        <v>23</v>
      </c>
      <c r="C38" s="162" t="s">
        <v>23</v>
      </c>
      <c r="D38" s="162" t="s">
        <v>12367</v>
      </c>
      <c r="E38" s="162" t="s">
        <v>6292</v>
      </c>
      <c r="F38" s="162" t="s">
        <v>12426</v>
      </c>
      <c r="G38" s="162" t="s">
        <v>12452</v>
      </c>
      <c r="H38" s="157" t="s">
        <v>12453</v>
      </c>
      <c r="I38" s="157" t="s">
        <v>12495</v>
      </c>
      <c r="J38" s="157"/>
      <c r="K38" s="157"/>
      <c r="L38" s="157"/>
      <c r="M38" s="157"/>
      <c r="N38" s="157"/>
      <c r="O38" s="162"/>
      <c r="P38" s="162">
        <v>2017</v>
      </c>
      <c r="Q38" s="162" t="s">
        <v>12565</v>
      </c>
    </row>
    <row r="39" spans="1:17" ht="27" customHeight="1">
      <c r="A39" s="151">
        <v>275</v>
      </c>
      <c r="B39" s="162" t="s">
        <v>23</v>
      </c>
      <c r="C39" s="162" t="s">
        <v>23</v>
      </c>
      <c r="D39" s="162" t="s">
        <v>12367</v>
      </c>
      <c r="E39" s="162" t="s">
        <v>6292</v>
      </c>
      <c r="F39" s="162" t="s">
        <v>12426</v>
      </c>
      <c r="G39" s="162" t="s">
        <v>12449</v>
      </c>
      <c r="H39" s="157" t="s">
        <v>12450</v>
      </c>
      <c r="I39" s="157" t="s">
        <v>12499</v>
      </c>
      <c r="J39" s="157"/>
      <c r="K39" s="157"/>
      <c r="L39" s="157"/>
      <c r="M39" s="157"/>
      <c r="N39" s="157"/>
      <c r="O39" s="162"/>
      <c r="P39" s="162">
        <v>2017</v>
      </c>
      <c r="Q39" s="162" t="s">
        <v>12565</v>
      </c>
    </row>
    <row r="40" spans="1:17" ht="27" customHeight="1">
      <c r="A40" s="151">
        <v>275</v>
      </c>
      <c r="B40" s="162" t="s">
        <v>23</v>
      </c>
      <c r="C40" s="162" t="s">
        <v>23</v>
      </c>
      <c r="D40" s="162" t="s">
        <v>12367</v>
      </c>
      <c r="E40" s="162" t="s">
        <v>6292</v>
      </c>
      <c r="F40" s="162" t="s">
        <v>12426</v>
      </c>
      <c r="G40" s="162" t="s">
        <v>12430</v>
      </c>
      <c r="H40" s="157" t="s">
        <v>12431</v>
      </c>
      <c r="I40" s="157" t="s">
        <v>12495</v>
      </c>
      <c r="J40" s="157"/>
      <c r="K40" s="157"/>
      <c r="L40" s="157"/>
      <c r="M40" s="157"/>
      <c r="N40" s="157"/>
      <c r="O40" s="162"/>
      <c r="P40" s="162">
        <v>2017</v>
      </c>
      <c r="Q40" s="162" t="s">
        <v>12565</v>
      </c>
    </row>
    <row r="41" spans="1:17" ht="27" customHeight="1">
      <c r="A41" s="151">
        <v>275</v>
      </c>
      <c r="B41" s="162" t="s">
        <v>23</v>
      </c>
      <c r="C41" s="162" t="s">
        <v>23</v>
      </c>
      <c r="D41" s="162" t="s">
        <v>12367</v>
      </c>
      <c r="E41" s="162" t="s">
        <v>6292</v>
      </c>
      <c r="F41" s="162" t="s">
        <v>12433</v>
      </c>
      <c r="G41" s="162" t="s">
        <v>12434</v>
      </c>
      <c r="H41" s="157" t="s">
        <v>12435</v>
      </c>
      <c r="I41" s="157" t="s">
        <v>12495</v>
      </c>
      <c r="J41" s="157"/>
      <c r="K41" s="157"/>
      <c r="L41" s="157"/>
      <c r="M41" s="157"/>
      <c r="N41" s="157"/>
      <c r="O41" s="162"/>
      <c r="P41" s="162">
        <v>2017</v>
      </c>
      <c r="Q41" s="162" t="s">
        <v>12565</v>
      </c>
    </row>
    <row r="42" spans="1:17" ht="27" customHeight="1">
      <c r="A42" s="151">
        <v>275</v>
      </c>
      <c r="B42" s="162" t="s">
        <v>23</v>
      </c>
      <c r="C42" s="162" t="s">
        <v>23</v>
      </c>
      <c r="D42" s="162" t="s">
        <v>12367</v>
      </c>
      <c r="E42" s="162" t="s">
        <v>6292</v>
      </c>
      <c r="F42" s="162" t="s">
        <v>12433</v>
      </c>
      <c r="G42" s="162" t="s">
        <v>12474</v>
      </c>
      <c r="H42" s="157" t="s">
        <v>12290</v>
      </c>
      <c r="I42" s="157" t="s">
        <v>12500</v>
      </c>
      <c r="J42" s="157"/>
      <c r="K42" s="157"/>
      <c r="L42" s="157"/>
      <c r="M42" s="157"/>
      <c r="N42" s="157"/>
      <c r="O42" s="162"/>
      <c r="P42" s="162">
        <v>2017</v>
      </c>
      <c r="Q42" s="162" t="s">
        <v>12565</v>
      </c>
    </row>
    <row r="43" spans="1:17" ht="27" customHeight="1">
      <c r="A43" s="151">
        <v>275</v>
      </c>
      <c r="B43" s="162" t="s">
        <v>23</v>
      </c>
      <c r="C43" s="162" t="s">
        <v>23</v>
      </c>
      <c r="D43" s="162" t="s">
        <v>12367</v>
      </c>
      <c r="E43" s="162" t="s">
        <v>6292</v>
      </c>
      <c r="F43" s="162" t="s">
        <v>12433</v>
      </c>
      <c r="G43" s="162" t="s">
        <v>12454</v>
      </c>
      <c r="H43" s="157" t="s">
        <v>12455</v>
      </c>
      <c r="I43" s="157" t="s">
        <v>12501</v>
      </c>
      <c r="J43" s="157"/>
      <c r="K43" s="157"/>
      <c r="L43" s="157"/>
      <c r="M43" s="157"/>
      <c r="N43" s="157"/>
      <c r="O43" s="162"/>
      <c r="P43" s="162">
        <v>2017</v>
      </c>
      <c r="Q43" s="162" t="s">
        <v>12565</v>
      </c>
    </row>
    <row r="44" spans="1:17" ht="27" customHeight="1">
      <c r="A44" s="151">
        <v>275</v>
      </c>
      <c r="B44" s="162" t="s">
        <v>23</v>
      </c>
      <c r="C44" s="162" t="s">
        <v>23</v>
      </c>
      <c r="D44" s="162" t="s">
        <v>12367</v>
      </c>
      <c r="E44" s="162" t="s">
        <v>6292</v>
      </c>
      <c r="F44" s="162" t="s">
        <v>12426</v>
      </c>
      <c r="G44" s="162" t="s">
        <v>12490</v>
      </c>
      <c r="H44" s="157" t="s">
        <v>12491</v>
      </c>
      <c r="I44" s="157" t="s">
        <v>12502</v>
      </c>
      <c r="J44" s="156" t="s">
        <v>12568</v>
      </c>
      <c r="K44" s="155"/>
      <c r="L44" s="155"/>
      <c r="M44" s="157" t="s">
        <v>7667</v>
      </c>
      <c r="N44" s="157"/>
      <c r="O44" s="162"/>
      <c r="P44" s="162">
        <v>2017</v>
      </c>
      <c r="Q44" s="162" t="s">
        <v>12565</v>
      </c>
    </row>
    <row r="45" spans="1:17" ht="27" customHeight="1">
      <c r="A45" s="151">
        <v>44154</v>
      </c>
      <c r="B45" s="162" t="s">
        <v>23</v>
      </c>
      <c r="C45" s="162" t="s">
        <v>23</v>
      </c>
      <c r="D45" s="162" t="s">
        <v>12367</v>
      </c>
      <c r="E45" s="162" t="s">
        <v>6292</v>
      </c>
      <c r="F45" s="162" t="s">
        <v>12426</v>
      </c>
      <c r="G45" s="162" t="s">
        <v>12456</v>
      </c>
      <c r="H45" s="157" t="s">
        <v>12282</v>
      </c>
      <c r="I45" s="157" t="s">
        <v>12507</v>
      </c>
      <c r="J45" s="157"/>
      <c r="K45" s="157"/>
      <c r="L45" s="157"/>
      <c r="M45" s="157" t="s">
        <v>7667</v>
      </c>
      <c r="N45" s="157"/>
      <c r="O45" s="157" t="s">
        <v>12576</v>
      </c>
      <c r="P45" s="162">
        <v>2020</v>
      </c>
      <c r="Q45" s="162" t="s">
        <v>12577</v>
      </c>
    </row>
    <row r="46" spans="1:17" ht="27" customHeight="1">
      <c r="A46" s="151">
        <v>275</v>
      </c>
      <c r="B46" s="162" t="s">
        <v>23</v>
      </c>
      <c r="C46" s="162" t="s">
        <v>23</v>
      </c>
      <c r="D46" s="162" t="s">
        <v>12367</v>
      </c>
      <c r="E46" s="162" t="s">
        <v>6292</v>
      </c>
      <c r="F46" s="162" t="s">
        <v>12426</v>
      </c>
      <c r="G46" s="162" t="s">
        <v>12440</v>
      </c>
      <c r="H46" s="157" t="s">
        <v>12441</v>
      </c>
      <c r="I46" s="157" t="s">
        <v>12508</v>
      </c>
      <c r="J46" s="157"/>
      <c r="K46" s="157"/>
      <c r="L46" s="157"/>
      <c r="M46" s="157" t="s">
        <v>7667</v>
      </c>
      <c r="N46" s="157"/>
      <c r="O46" s="157" t="s">
        <v>12576</v>
      </c>
      <c r="P46" s="162">
        <v>2020</v>
      </c>
      <c r="Q46" s="162" t="s">
        <v>12577</v>
      </c>
    </row>
    <row r="47" spans="1:17" ht="27" customHeight="1">
      <c r="A47" s="151">
        <v>275</v>
      </c>
      <c r="B47" s="162" t="s">
        <v>23</v>
      </c>
      <c r="C47" s="162" t="s">
        <v>23</v>
      </c>
      <c r="D47" s="162" t="s">
        <v>12367</v>
      </c>
      <c r="E47" s="162" t="s">
        <v>6292</v>
      </c>
      <c r="F47" s="162" t="s">
        <v>12426</v>
      </c>
      <c r="G47" s="162" t="s">
        <v>12430</v>
      </c>
      <c r="H47" s="157" t="s">
        <v>12431</v>
      </c>
      <c r="I47" s="157" t="s">
        <v>12509</v>
      </c>
      <c r="J47" s="157"/>
      <c r="K47" s="157"/>
      <c r="L47" s="157"/>
      <c r="M47" s="157" t="s">
        <v>7667</v>
      </c>
      <c r="N47" s="157"/>
      <c r="O47" s="157" t="s">
        <v>12576</v>
      </c>
      <c r="P47" s="162">
        <v>2020</v>
      </c>
      <c r="Q47" s="162" t="s">
        <v>12577</v>
      </c>
    </row>
    <row r="48" spans="1:17" ht="27" customHeight="1">
      <c r="A48" s="151">
        <v>275</v>
      </c>
      <c r="B48" s="162" t="s">
        <v>23</v>
      </c>
      <c r="C48" s="162" t="s">
        <v>23</v>
      </c>
      <c r="D48" s="162" t="s">
        <v>12367</v>
      </c>
      <c r="E48" s="162" t="s">
        <v>6292</v>
      </c>
      <c r="F48" s="162" t="s">
        <v>12433</v>
      </c>
      <c r="G48" s="162" t="s">
        <v>12474</v>
      </c>
      <c r="H48" s="157" t="s">
        <v>12290</v>
      </c>
      <c r="I48" s="157" t="s">
        <v>12510</v>
      </c>
      <c r="J48" s="157"/>
      <c r="K48" s="157"/>
      <c r="L48" s="157"/>
      <c r="M48" s="157" t="s">
        <v>7667</v>
      </c>
      <c r="N48" s="157"/>
      <c r="O48" s="157" t="s">
        <v>12576</v>
      </c>
      <c r="P48" s="162">
        <v>2020</v>
      </c>
      <c r="Q48" s="162" t="s">
        <v>12577</v>
      </c>
    </row>
    <row r="49" spans="1:17" ht="27" customHeight="1">
      <c r="A49" s="151">
        <v>275</v>
      </c>
      <c r="B49" s="157" t="s">
        <v>23</v>
      </c>
      <c r="C49" s="157" t="s">
        <v>23</v>
      </c>
      <c r="D49" s="157" t="s">
        <v>12367</v>
      </c>
      <c r="E49" s="157" t="s">
        <v>6292</v>
      </c>
      <c r="F49" s="157" t="s">
        <v>12433</v>
      </c>
      <c r="G49" s="157" t="s">
        <v>12439</v>
      </c>
      <c r="H49" s="157" t="s">
        <v>12294</v>
      </c>
      <c r="I49" s="157" t="s">
        <v>12511</v>
      </c>
      <c r="J49" s="157"/>
      <c r="K49" s="157"/>
      <c r="L49" s="157"/>
      <c r="M49" s="157" t="s">
        <v>7667</v>
      </c>
      <c r="N49" s="157"/>
      <c r="O49" s="157" t="s">
        <v>12576</v>
      </c>
      <c r="P49" s="157">
        <v>2020</v>
      </c>
      <c r="Q49" s="157" t="s">
        <v>12577</v>
      </c>
    </row>
    <row r="50" spans="1:17" ht="27" customHeight="1">
      <c r="A50" s="151">
        <v>275</v>
      </c>
      <c r="B50" s="157" t="s">
        <v>23</v>
      </c>
      <c r="C50" s="157" t="s">
        <v>23</v>
      </c>
      <c r="D50" s="157" t="s">
        <v>12367</v>
      </c>
      <c r="E50" s="157" t="s">
        <v>6292</v>
      </c>
      <c r="F50" s="157" t="s">
        <v>12426</v>
      </c>
      <c r="G50" s="157" t="s">
        <v>12487</v>
      </c>
      <c r="H50" s="157" t="s">
        <v>12488</v>
      </c>
      <c r="I50" s="157"/>
      <c r="J50" s="157"/>
      <c r="K50" s="157"/>
      <c r="L50" s="157"/>
      <c r="M50" s="157" t="s">
        <v>7667</v>
      </c>
      <c r="N50" s="157"/>
      <c r="O50" s="157"/>
      <c r="P50" s="157"/>
      <c r="Q50" s="157"/>
    </row>
    <row r="51" spans="1:17" ht="27" customHeight="1">
      <c r="A51" s="151">
        <v>42278</v>
      </c>
      <c r="B51" s="162" t="s">
        <v>47</v>
      </c>
      <c r="C51" s="162" t="s">
        <v>47</v>
      </c>
      <c r="D51" s="162" t="s">
        <v>7657</v>
      </c>
      <c r="E51" s="162" t="s">
        <v>6198</v>
      </c>
      <c r="F51" s="162" t="s">
        <v>12426</v>
      </c>
      <c r="G51" s="162" t="s">
        <v>12427</v>
      </c>
      <c r="H51" s="157" t="s">
        <v>12428</v>
      </c>
      <c r="I51" s="157" t="s">
        <v>12448</v>
      </c>
      <c r="J51" s="157"/>
      <c r="K51" s="157"/>
      <c r="L51" s="157"/>
      <c r="M51" s="157"/>
      <c r="N51" s="157"/>
      <c r="O51" s="162"/>
      <c r="P51" s="162">
        <v>2015</v>
      </c>
      <c r="Q51" s="162" t="s">
        <v>12552</v>
      </c>
    </row>
    <row r="52" spans="1:17" ht="27" customHeight="1">
      <c r="A52" s="151">
        <v>42278</v>
      </c>
      <c r="B52" s="162" t="s">
        <v>47</v>
      </c>
      <c r="C52" s="162" t="s">
        <v>47</v>
      </c>
      <c r="D52" s="162" t="s">
        <v>7657</v>
      </c>
      <c r="E52" s="162" t="s">
        <v>6198</v>
      </c>
      <c r="F52" s="162" t="s">
        <v>12426</v>
      </c>
      <c r="G52" s="162" t="s">
        <v>12449</v>
      </c>
      <c r="H52" s="157" t="s">
        <v>12450</v>
      </c>
      <c r="I52" s="157" t="s">
        <v>12448</v>
      </c>
      <c r="J52" s="157"/>
      <c r="K52" s="157"/>
      <c r="L52" s="157"/>
      <c r="M52" s="157"/>
      <c r="N52" s="157"/>
      <c r="O52" s="162"/>
      <c r="P52" s="162">
        <v>2015</v>
      </c>
      <c r="Q52" s="162" t="s">
        <v>12552</v>
      </c>
    </row>
    <row r="53" spans="1:17" ht="27" customHeight="1">
      <c r="A53" s="151">
        <v>42278</v>
      </c>
      <c r="B53" s="162" t="s">
        <v>47</v>
      </c>
      <c r="C53" s="162" t="s">
        <v>47</v>
      </c>
      <c r="D53" s="162" t="s">
        <v>7657</v>
      </c>
      <c r="E53" s="162" t="s">
        <v>6198</v>
      </c>
      <c r="F53" s="162" t="s">
        <v>12426</v>
      </c>
      <c r="G53" s="162" t="s">
        <v>12440</v>
      </c>
      <c r="H53" s="157" t="s">
        <v>12441</v>
      </c>
      <c r="I53" s="157" t="s">
        <v>12448</v>
      </c>
      <c r="J53" s="157"/>
      <c r="K53" s="157"/>
      <c r="L53" s="157"/>
      <c r="M53" s="157"/>
      <c r="N53" s="157"/>
      <c r="O53" s="162"/>
      <c r="P53" s="162">
        <v>2015</v>
      </c>
      <c r="Q53" s="162" t="s">
        <v>12552</v>
      </c>
    </row>
    <row r="54" spans="1:17" ht="27" customHeight="1">
      <c r="A54" s="151">
        <v>42278</v>
      </c>
      <c r="B54" s="162" t="s">
        <v>47</v>
      </c>
      <c r="C54" s="162" t="s">
        <v>47</v>
      </c>
      <c r="D54" s="162" t="s">
        <v>7657</v>
      </c>
      <c r="E54" s="162" t="s">
        <v>6198</v>
      </c>
      <c r="F54" s="162" t="s">
        <v>12426</v>
      </c>
      <c r="G54" s="162" t="s">
        <v>12430</v>
      </c>
      <c r="H54" s="157" t="s">
        <v>12431</v>
      </c>
      <c r="I54" s="157" t="s">
        <v>12451</v>
      </c>
      <c r="J54" s="157"/>
      <c r="K54" s="157"/>
      <c r="L54" s="157"/>
      <c r="M54" s="157"/>
      <c r="N54" s="157"/>
      <c r="O54" s="162"/>
      <c r="P54" s="162">
        <v>2015</v>
      </c>
      <c r="Q54" s="162" t="s">
        <v>12552</v>
      </c>
    </row>
    <row r="55" spans="1:17" ht="27" customHeight="1">
      <c r="A55" s="151">
        <v>275</v>
      </c>
      <c r="B55" s="162" t="s">
        <v>47</v>
      </c>
      <c r="C55" s="162" t="s">
        <v>47</v>
      </c>
      <c r="D55" s="162" t="s">
        <v>7657</v>
      </c>
      <c r="E55" s="162" t="s">
        <v>6198</v>
      </c>
      <c r="F55" s="162" t="s">
        <v>12426</v>
      </c>
      <c r="G55" s="162" t="s">
        <v>12452</v>
      </c>
      <c r="H55" s="157" t="s">
        <v>12453</v>
      </c>
      <c r="I55" s="157" t="s">
        <v>12472</v>
      </c>
      <c r="J55" s="157"/>
      <c r="K55" s="157"/>
      <c r="L55" s="157"/>
      <c r="M55" s="157"/>
      <c r="N55" s="157"/>
      <c r="O55" s="162"/>
      <c r="P55" s="162">
        <v>2016</v>
      </c>
      <c r="Q55" s="162" t="s">
        <v>12558</v>
      </c>
    </row>
    <row r="56" spans="1:17" ht="27" customHeight="1">
      <c r="A56" s="151">
        <v>275</v>
      </c>
      <c r="B56" s="162" t="s">
        <v>47</v>
      </c>
      <c r="C56" s="162" t="s">
        <v>47</v>
      </c>
      <c r="D56" s="162" t="s">
        <v>7657</v>
      </c>
      <c r="E56" s="162" t="s">
        <v>6198</v>
      </c>
      <c r="F56" s="162" t="s">
        <v>12426</v>
      </c>
      <c r="G56" s="162" t="s">
        <v>12466</v>
      </c>
      <c r="H56" s="157" t="s">
        <v>12467</v>
      </c>
      <c r="I56" s="157" t="s">
        <v>12473</v>
      </c>
      <c r="J56" s="157"/>
      <c r="K56" s="157"/>
      <c r="L56" s="157"/>
      <c r="M56" s="157"/>
      <c r="N56" s="157"/>
      <c r="O56" s="162"/>
      <c r="P56" s="162">
        <v>2016</v>
      </c>
      <c r="Q56" s="162" t="s">
        <v>12558</v>
      </c>
    </row>
    <row r="57" spans="1:17" ht="27" customHeight="1">
      <c r="A57" s="151">
        <v>275</v>
      </c>
      <c r="B57" s="162" t="s">
        <v>47</v>
      </c>
      <c r="C57" s="162" t="s">
        <v>47</v>
      </c>
      <c r="D57" s="162" t="s">
        <v>7657</v>
      </c>
      <c r="E57" s="162" t="s">
        <v>6198</v>
      </c>
      <c r="F57" s="162" t="s">
        <v>12433</v>
      </c>
      <c r="G57" s="162" t="s">
        <v>12474</v>
      </c>
      <c r="H57" s="157" t="s">
        <v>12290</v>
      </c>
      <c r="I57" s="157" t="s">
        <v>12470</v>
      </c>
      <c r="J57" s="157"/>
      <c r="K57" s="157"/>
      <c r="L57" s="157"/>
      <c r="M57" s="157"/>
      <c r="N57" s="157"/>
      <c r="O57" s="162"/>
      <c r="P57" s="162">
        <v>2016</v>
      </c>
      <c r="Q57" s="162" t="s">
        <v>12558</v>
      </c>
    </row>
    <row r="58" spans="1:17" ht="27" customHeight="1">
      <c r="A58" s="151">
        <v>275</v>
      </c>
      <c r="B58" s="162" t="s">
        <v>47</v>
      </c>
      <c r="C58" s="162" t="s">
        <v>47</v>
      </c>
      <c r="D58" s="162" t="s">
        <v>7657</v>
      </c>
      <c r="E58" s="162" t="s">
        <v>6198</v>
      </c>
      <c r="F58" s="162" t="s">
        <v>12433</v>
      </c>
      <c r="G58" s="162" t="s">
        <v>12454</v>
      </c>
      <c r="H58" s="157" t="s">
        <v>12455</v>
      </c>
      <c r="I58" s="157" t="s">
        <v>12470</v>
      </c>
      <c r="J58" s="157"/>
      <c r="K58" s="157"/>
      <c r="L58" s="157"/>
      <c r="M58" s="157"/>
      <c r="N58" s="157"/>
      <c r="O58" s="162"/>
      <c r="P58" s="162">
        <v>2016</v>
      </c>
      <c r="Q58" s="162" t="s">
        <v>12558</v>
      </c>
    </row>
    <row r="59" spans="1:17" ht="27" customHeight="1">
      <c r="A59" s="151">
        <v>275</v>
      </c>
      <c r="B59" s="162" t="s">
        <v>47</v>
      </c>
      <c r="C59" s="162" t="s">
        <v>47</v>
      </c>
      <c r="D59" s="162" t="s">
        <v>7657</v>
      </c>
      <c r="E59" s="162" t="s">
        <v>6198</v>
      </c>
      <c r="F59" s="162" t="s">
        <v>12433</v>
      </c>
      <c r="G59" s="162" t="s">
        <v>12434</v>
      </c>
      <c r="H59" s="157" t="s">
        <v>12435</v>
      </c>
      <c r="I59" s="157"/>
      <c r="J59" s="157"/>
      <c r="K59" s="157"/>
      <c r="L59" s="157"/>
      <c r="M59" s="157"/>
      <c r="N59" s="157"/>
      <c r="O59" s="162"/>
      <c r="P59" s="162">
        <v>2016</v>
      </c>
      <c r="Q59" s="162" t="s">
        <v>12558</v>
      </c>
    </row>
    <row r="60" spans="1:17" ht="27" customHeight="1">
      <c r="A60" s="151">
        <v>275</v>
      </c>
      <c r="B60" s="162" t="s">
        <v>47</v>
      </c>
      <c r="C60" s="162" t="s">
        <v>47</v>
      </c>
      <c r="D60" s="162" t="s">
        <v>7657</v>
      </c>
      <c r="E60" s="162" t="s">
        <v>6198</v>
      </c>
      <c r="F60" s="162" t="s">
        <v>12444</v>
      </c>
      <c r="G60" s="162" t="s">
        <v>12469</v>
      </c>
      <c r="H60" s="157" t="s">
        <v>12301</v>
      </c>
      <c r="I60" s="157"/>
      <c r="J60" s="157"/>
      <c r="K60" s="157"/>
      <c r="L60" s="157"/>
      <c r="M60" s="157"/>
      <c r="N60" s="157"/>
      <c r="O60" s="162"/>
      <c r="P60" s="162">
        <v>2016</v>
      </c>
      <c r="Q60" s="162" t="s">
        <v>12558</v>
      </c>
    </row>
    <row r="61" spans="1:17" ht="27" customHeight="1">
      <c r="A61" s="151">
        <v>275</v>
      </c>
      <c r="B61" s="162" t="s">
        <v>47</v>
      </c>
      <c r="C61" s="162" t="s">
        <v>47</v>
      </c>
      <c r="D61" s="162" t="s">
        <v>7657</v>
      </c>
      <c r="E61" s="162" t="s">
        <v>6198</v>
      </c>
      <c r="F61" s="162" t="s">
        <v>12426</v>
      </c>
      <c r="G61" s="162" t="s">
        <v>12487</v>
      </c>
      <c r="H61" s="157" t="s">
        <v>12488</v>
      </c>
      <c r="I61" s="157" t="s">
        <v>12495</v>
      </c>
      <c r="J61" s="157"/>
      <c r="K61" s="157"/>
      <c r="L61" s="157"/>
      <c r="M61" s="157" t="s">
        <v>7667</v>
      </c>
      <c r="N61" s="157"/>
      <c r="O61" s="157" t="s">
        <v>7667</v>
      </c>
      <c r="P61" s="162">
        <v>2017</v>
      </c>
      <c r="Q61" s="162" t="s">
        <v>12565</v>
      </c>
    </row>
    <row r="62" spans="1:17" ht="27" customHeight="1">
      <c r="A62" s="151">
        <v>275</v>
      </c>
      <c r="B62" s="162" t="s">
        <v>47</v>
      </c>
      <c r="C62" s="162" t="s">
        <v>47</v>
      </c>
      <c r="D62" s="162" t="s">
        <v>7657</v>
      </c>
      <c r="E62" s="162" t="s">
        <v>6198</v>
      </c>
      <c r="F62" s="162" t="s">
        <v>12426</v>
      </c>
      <c r="G62" s="162" t="s">
        <v>12490</v>
      </c>
      <c r="H62" s="157" t="s">
        <v>12491</v>
      </c>
      <c r="I62" s="157" t="s">
        <v>12506</v>
      </c>
      <c r="J62" s="156" t="s">
        <v>12573</v>
      </c>
      <c r="K62" s="155"/>
      <c r="L62" s="155"/>
      <c r="M62" s="157" t="s">
        <v>7667</v>
      </c>
      <c r="N62" s="157"/>
      <c r="O62" s="162" t="s">
        <v>7966</v>
      </c>
      <c r="P62" s="162">
        <v>2018</v>
      </c>
      <c r="Q62" s="162" t="s">
        <v>12571</v>
      </c>
    </row>
    <row r="63" spans="1:17" ht="27" customHeight="1">
      <c r="A63" s="151">
        <v>275</v>
      </c>
      <c r="B63" s="157" t="s">
        <v>61</v>
      </c>
      <c r="C63" s="157" t="s">
        <v>61</v>
      </c>
      <c r="D63" s="157" t="s">
        <v>12366</v>
      </c>
      <c r="E63" s="157" t="s">
        <v>12459</v>
      </c>
      <c r="F63" s="157" t="s">
        <v>12426</v>
      </c>
      <c r="G63" s="157" t="s">
        <v>12427</v>
      </c>
      <c r="H63" s="157" t="s">
        <v>12428</v>
      </c>
      <c r="I63" s="157" t="s">
        <v>12540</v>
      </c>
      <c r="J63" s="157"/>
      <c r="K63" s="157"/>
      <c r="L63" s="157"/>
      <c r="M63" s="157"/>
      <c r="N63" s="157"/>
      <c r="O63" s="157"/>
      <c r="P63" s="157"/>
      <c r="Q63" s="157"/>
    </row>
    <row r="64" spans="1:17" ht="27" customHeight="1">
      <c r="A64" s="151">
        <v>275</v>
      </c>
      <c r="B64" s="157" t="s">
        <v>61</v>
      </c>
      <c r="C64" s="157" t="s">
        <v>61</v>
      </c>
      <c r="D64" s="157" t="s">
        <v>12366</v>
      </c>
      <c r="E64" s="157" t="s">
        <v>12459</v>
      </c>
      <c r="F64" s="157" t="s">
        <v>12426</v>
      </c>
      <c r="G64" s="157" t="s">
        <v>12440</v>
      </c>
      <c r="H64" s="157" t="s">
        <v>12441</v>
      </c>
      <c r="I64" s="157" t="s">
        <v>12541</v>
      </c>
      <c r="J64" s="157"/>
      <c r="K64" s="157"/>
      <c r="L64" s="157"/>
      <c r="M64" s="157"/>
      <c r="N64" s="157"/>
      <c r="O64" s="157"/>
      <c r="P64" s="157"/>
      <c r="Q64" s="157"/>
    </row>
    <row r="65" spans="1:17" ht="27" customHeight="1">
      <c r="A65" s="151">
        <v>42278</v>
      </c>
      <c r="B65" s="162" t="s">
        <v>43</v>
      </c>
      <c r="C65" s="162" t="s">
        <v>43</v>
      </c>
      <c r="D65" s="162" t="s">
        <v>7657</v>
      </c>
      <c r="E65" s="162" t="s">
        <v>6185</v>
      </c>
      <c r="F65" s="162" t="s">
        <v>12426</v>
      </c>
      <c r="G65" s="162" t="s">
        <v>12452</v>
      </c>
      <c r="H65" s="157" t="s">
        <v>12453</v>
      </c>
      <c r="I65" s="157" t="s">
        <v>12448</v>
      </c>
      <c r="J65" s="157"/>
      <c r="K65" s="157"/>
      <c r="L65" s="157"/>
      <c r="M65" s="157"/>
      <c r="N65" s="157"/>
      <c r="O65" s="162"/>
      <c r="P65" s="162">
        <v>2015</v>
      </c>
      <c r="Q65" s="162" t="s">
        <v>12552</v>
      </c>
    </row>
    <row r="66" spans="1:17" ht="27" customHeight="1">
      <c r="A66" s="151">
        <v>42278</v>
      </c>
      <c r="B66" s="162" t="s">
        <v>43</v>
      </c>
      <c r="C66" s="162" t="s">
        <v>43</v>
      </c>
      <c r="D66" s="162" t="s">
        <v>7657</v>
      </c>
      <c r="E66" s="162" t="s">
        <v>6185</v>
      </c>
      <c r="F66" s="162" t="s">
        <v>12426</v>
      </c>
      <c r="G66" s="162" t="s">
        <v>12449</v>
      </c>
      <c r="H66" s="157" t="s">
        <v>12450</v>
      </c>
      <c r="I66" s="157" t="s">
        <v>12448</v>
      </c>
      <c r="J66" s="157"/>
      <c r="K66" s="157"/>
      <c r="L66" s="157"/>
      <c r="M66" s="157"/>
      <c r="N66" s="157"/>
      <c r="O66" s="162"/>
      <c r="P66" s="162">
        <v>2015</v>
      </c>
      <c r="Q66" s="162" t="s">
        <v>12552</v>
      </c>
    </row>
    <row r="67" spans="1:17" ht="27" customHeight="1">
      <c r="A67" s="151">
        <v>42278</v>
      </c>
      <c r="B67" s="162" t="s">
        <v>43</v>
      </c>
      <c r="C67" s="162" t="s">
        <v>43</v>
      </c>
      <c r="D67" s="162" t="s">
        <v>7657</v>
      </c>
      <c r="E67" s="162" t="s">
        <v>6185</v>
      </c>
      <c r="F67" s="162" t="s">
        <v>12426</v>
      </c>
      <c r="G67" s="162" t="s">
        <v>12430</v>
      </c>
      <c r="H67" s="157" t="s">
        <v>12431</v>
      </c>
      <c r="I67" s="157" t="s">
        <v>12448</v>
      </c>
      <c r="J67" s="157"/>
      <c r="K67" s="157"/>
      <c r="L67" s="157"/>
      <c r="M67" s="157"/>
      <c r="N67" s="157"/>
      <c r="O67" s="162"/>
      <c r="P67" s="162">
        <v>2015</v>
      </c>
      <c r="Q67" s="162" t="s">
        <v>12552</v>
      </c>
    </row>
    <row r="68" spans="1:17" ht="27" customHeight="1">
      <c r="A68" s="151">
        <v>42278</v>
      </c>
      <c r="B68" s="162" t="s">
        <v>43</v>
      </c>
      <c r="C68" s="162" t="s">
        <v>43</v>
      </c>
      <c r="D68" s="162" t="s">
        <v>7657</v>
      </c>
      <c r="E68" s="162" t="s">
        <v>6185</v>
      </c>
      <c r="F68" s="162" t="s">
        <v>12433</v>
      </c>
      <c r="G68" s="162" t="s">
        <v>12434</v>
      </c>
      <c r="H68" s="157" t="s">
        <v>12435</v>
      </c>
      <c r="I68" s="157" t="s">
        <v>12448</v>
      </c>
      <c r="J68" s="157"/>
      <c r="K68" s="157"/>
      <c r="L68" s="157"/>
      <c r="M68" s="157"/>
      <c r="N68" s="157"/>
      <c r="O68" s="162"/>
      <c r="P68" s="162">
        <v>2015</v>
      </c>
      <c r="Q68" s="162" t="s">
        <v>12552</v>
      </c>
    </row>
    <row r="69" spans="1:17" ht="27" customHeight="1">
      <c r="A69" s="151">
        <v>42278</v>
      </c>
      <c r="B69" s="162" t="s">
        <v>43</v>
      </c>
      <c r="C69" s="162" t="s">
        <v>43</v>
      </c>
      <c r="D69" s="162" t="s">
        <v>7657</v>
      </c>
      <c r="E69" s="162" t="s">
        <v>6185</v>
      </c>
      <c r="F69" s="162" t="s">
        <v>12433</v>
      </c>
      <c r="G69" s="162" t="s">
        <v>12454</v>
      </c>
      <c r="H69" s="157" t="s">
        <v>12455</v>
      </c>
      <c r="I69" s="157" t="s">
        <v>12448</v>
      </c>
      <c r="J69" s="157"/>
      <c r="K69" s="157"/>
      <c r="L69" s="157"/>
      <c r="M69" s="157"/>
      <c r="N69" s="157"/>
      <c r="O69" s="162"/>
      <c r="P69" s="162">
        <v>2015</v>
      </c>
      <c r="Q69" s="162" t="s">
        <v>12552</v>
      </c>
    </row>
    <row r="70" spans="1:17" ht="27" customHeight="1">
      <c r="A70" s="151">
        <v>42278</v>
      </c>
      <c r="B70" s="162" t="s">
        <v>43</v>
      </c>
      <c r="C70" s="162" t="s">
        <v>43</v>
      </c>
      <c r="D70" s="162" t="s">
        <v>7657</v>
      </c>
      <c r="E70" s="162" t="s">
        <v>6185</v>
      </c>
      <c r="F70" s="162" t="s">
        <v>12426</v>
      </c>
      <c r="G70" s="162" t="s">
        <v>12440</v>
      </c>
      <c r="H70" s="157" t="s">
        <v>12441</v>
      </c>
      <c r="I70" s="157"/>
      <c r="J70" s="157"/>
      <c r="K70" s="157"/>
      <c r="L70" s="157"/>
      <c r="M70" s="157"/>
      <c r="N70" s="157"/>
      <c r="O70" s="162"/>
      <c r="P70" s="162">
        <v>2015</v>
      </c>
      <c r="Q70" s="162" t="s">
        <v>12552</v>
      </c>
    </row>
    <row r="71" spans="1:17" ht="27" customHeight="1">
      <c r="A71" s="151">
        <v>42278</v>
      </c>
      <c r="B71" s="162" t="s">
        <v>43</v>
      </c>
      <c r="C71" s="162" t="s">
        <v>43</v>
      </c>
      <c r="D71" s="162" t="s">
        <v>7657</v>
      </c>
      <c r="E71" s="162" t="s">
        <v>6185</v>
      </c>
      <c r="F71" s="162" t="s">
        <v>12433</v>
      </c>
      <c r="G71" s="162" t="s">
        <v>12437</v>
      </c>
      <c r="H71" s="157" t="s">
        <v>12292</v>
      </c>
      <c r="I71" s="157"/>
      <c r="J71" s="167"/>
      <c r="K71" s="157"/>
      <c r="L71" s="157"/>
      <c r="M71" s="157"/>
      <c r="N71" s="157"/>
      <c r="O71" s="162"/>
      <c r="P71" s="162">
        <v>2015</v>
      </c>
      <c r="Q71" s="162" t="s">
        <v>12552</v>
      </c>
    </row>
    <row r="72" spans="1:17" ht="27" customHeight="1">
      <c r="A72" s="151">
        <v>42278</v>
      </c>
      <c r="B72" s="162" t="s">
        <v>43</v>
      </c>
      <c r="C72" s="162" t="s">
        <v>43</v>
      </c>
      <c r="D72" s="162" t="s">
        <v>7657</v>
      </c>
      <c r="E72" s="162" t="s">
        <v>6185</v>
      </c>
      <c r="F72" s="162" t="s">
        <v>12433</v>
      </c>
      <c r="G72" s="162" t="s">
        <v>12454</v>
      </c>
      <c r="H72" s="157" t="s">
        <v>12455</v>
      </c>
      <c r="I72" s="157"/>
      <c r="J72" s="157"/>
      <c r="K72" s="157"/>
      <c r="L72" s="157"/>
      <c r="M72" s="157"/>
      <c r="N72" s="157"/>
      <c r="O72" s="162"/>
      <c r="P72" s="162">
        <v>2015</v>
      </c>
      <c r="Q72" s="162" t="s">
        <v>12552</v>
      </c>
    </row>
    <row r="73" spans="1:17" ht="27" customHeight="1">
      <c r="A73" s="151">
        <v>42278</v>
      </c>
      <c r="B73" s="162" t="s">
        <v>43</v>
      </c>
      <c r="C73" s="162" t="s">
        <v>43</v>
      </c>
      <c r="D73" s="162" t="s">
        <v>7657</v>
      </c>
      <c r="E73" s="162" t="s">
        <v>6185</v>
      </c>
      <c r="F73" s="162" t="s">
        <v>12433</v>
      </c>
      <c r="G73" s="162" t="s">
        <v>12438</v>
      </c>
      <c r="H73" s="157" t="s">
        <v>12293</v>
      </c>
      <c r="I73" s="157"/>
      <c r="J73" s="157"/>
      <c r="K73" s="157"/>
      <c r="L73" s="157"/>
      <c r="M73" s="157"/>
      <c r="N73" s="157"/>
      <c r="O73" s="162"/>
      <c r="P73" s="162">
        <v>2015</v>
      </c>
      <c r="Q73" s="162" t="s">
        <v>12552</v>
      </c>
    </row>
    <row r="74" spans="1:17" ht="27" customHeight="1">
      <c r="A74" s="151">
        <v>42278</v>
      </c>
      <c r="B74" s="162" t="s">
        <v>43</v>
      </c>
      <c r="C74" s="162" t="s">
        <v>43</v>
      </c>
      <c r="D74" s="162" t="s">
        <v>7657</v>
      </c>
      <c r="E74" s="162" t="s">
        <v>6185</v>
      </c>
      <c r="F74" s="162" t="s">
        <v>12433</v>
      </c>
      <c r="G74" s="162" t="s">
        <v>12439</v>
      </c>
      <c r="H74" s="157" t="s">
        <v>12294</v>
      </c>
      <c r="I74" s="157"/>
      <c r="J74" s="157"/>
      <c r="K74" s="157"/>
      <c r="L74" s="157"/>
      <c r="M74" s="157"/>
      <c r="N74" s="157"/>
      <c r="O74" s="162"/>
      <c r="P74" s="162">
        <v>2015</v>
      </c>
      <c r="Q74" s="162" t="s">
        <v>12552</v>
      </c>
    </row>
    <row r="75" spans="1:17" ht="27" customHeight="1">
      <c r="A75" s="151">
        <v>42278</v>
      </c>
      <c r="B75" s="162" t="s">
        <v>43</v>
      </c>
      <c r="C75" s="162" t="s">
        <v>43</v>
      </c>
      <c r="D75" s="162" t="s">
        <v>7657</v>
      </c>
      <c r="E75" s="162" t="s">
        <v>6185</v>
      </c>
      <c r="F75" s="162" t="s">
        <v>12426</v>
      </c>
      <c r="G75" s="162" t="s">
        <v>12456</v>
      </c>
      <c r="H75" s="157" t="s">
        <v>12282</v>
      </c>
      <c r="I75" s="157" t="s">
        <v>12457</v>
      </c>
      <c r="J75" s="157"/>
      <c r="K75" s="158" t="s">
        <v>12557</v>
      </c>
      <c r="L75" s="159"/>
      <c r="M75" s="157"/>
      <c r="N75" s="157"/>
      <c r="O75" s="162"/>
      <c r="P75" s="162">
        <v>2015</v>
      </c>
      <c r="Q75" s="162" t="s">
        <v>12552</v>
      </c>
    </row>
    <row r="76" spans="1:17" ht="27" customHeight="1">
      <c r="A76" s="151">
        <v>43009</v>
      </c>
      <c r="B76" s="162" t="s">
        <v>43</v>
      </c>
      <c r="C76" s="162" t="s">
        <v>43</v>
      </c>
      <c r="D76" s="162" t="s">
        <v>7657</v>
      </c>
      <c r="E76" s="162" t="s">
        <v>6185</v>
      </c>
      <c r="F76" s="162" t="s">
        <v>12426</v>
      </c>
      <c r="G76" s="162" t="s">
        <v>12427</v>
      </c>
      <c r="H76" s="157" t="s">
        <v>12428</v>
      </c>
      <c r="I76" s="157" t="s">
        <v>12465</v>
      </c>
      <c r="J76" s="157"/>
      <c r="K76" s="157"/>
      <c r="L76" s="157"/>
      <c r="M76" s="157"/>
      <c r="N76" s="157"/>
      <c r="O76" s="162"/>
      <c r="P76" s="162">
        <v>2015</v>
      </c>
      <c r="Q76" s="162" t="s">
        <v>12552</v>
      </c>
    </row>
    <row r="77" spans="1:17" ht="27" customHeight="1">
      <c r="A77" s="151">
        <v>275</v>
      </c>
      <c r="B77" s="162" t="s">
        <v>43</v>
      </c>
      <c r="C77" s="162" t="s">
        <v>43</v>
      </c>
      <c r="D77" s="162" t="s">
        <v>7657</v>
      </c>
      <c r="E77" s="162" t="s">
        <v>6185</v>
      </c>
      <c r="F77" s="162" t="s">
        <v>12426</v>
      </c>
      <c r="G77" s="162" t="s">
        <v>12466</v>
      </c>
      <c r="H77" s="157" t="s">
        <v>12467</v>
      </c>
      <c r="I77" s="157" t="s">
        <v>12475</v>
      </c>
      <c r="J77" s="157"/>
      <c r="K77" s="157"/>
      <c r="L77" s="157"/>
      <c r="M77" s="157"/>
      <c r="N77" s="157"/>
      <c r="O77" s="162"/>
      <c r="P77" s="162">
        <v>2016</v>
      </c>
      <c r="Q77" s="162" t="s">
        <v>12558</v>
      </c>
    </row>
    <row r="78" spans="1:17" ht="27" customHeight="1">
      <c r="A78" s="151">
        <v>275</v>
      </c>
      <c r="B78" s="157" t="s">
        <v>43</v>
      </c>
      <c r="C78" s="157" t="s">
        <v>43</v>
      </c>
      <c r="D78" s="157" t="s">
        <v>7657</v>
      </c>
      <c r="E78" s="157" t="s">
        <v>6185</v>
      </c>
      <c r="F78" s="157" t="s">
        <v>12433</v>
      </c>
      <c r="G78" s="157" t="s">
        <v>12454</v>
      </c>
      <c r="H78" s="157" t="s">
        <v>12455</v>
      </c>
      <c r="I78" s="157" t="s">
        <v>12512</v>
      </c>
      <c r="J78" s="157"/>
      <c r="K78" s="157"/>
      <c r="L78" s="157"/>
      <c r="M78" s="157" t="s">
        <v>7667</v>
      </c>
      <c r="N78" s="157"/>
      <c r="O78" s="157" t="s">
        <v>12576</v>
      </c>
      <c r="P78" s="157">
        <v>2020</v>
      </c>
      <c r="Q78" s="157" t="s">
        <v>12577</v>
      </c>
    </row>
    <row r="79" spans="1:17" ht="27" customHeight="1">
      <c r="A79" s="151">
        <v>275</v>
      </c>
      <c r="B79" s="157" t="s">
        <v>43</v>
      </c>
      <c r="C79" s="157" t="s">
        <v>43</v>
      </c>
      <c r="D79" s="157" t="s">
        <v>7657</v>
      </c>
      <c r="E79" s="157" t="s">
        <v>6185</v>
      </c>
      <c r="F79" s="157" t="s">
        <v>12433</v>
      </c>
      <c r="G79" s="157" t="s">
        <v>12438</v>
      </c>
      <c r="H79" s="157" t="s">
        <v>12293</v>
      </c>
      <c r="I79" s="157" t="s">
        <v>12513</v>
      </c>
      <c r="J79" s="157"/>
      <c r="K79" s="157"/>
      <c r="L79" s="157"/>
      <c r="M79" s="157" t="s">
        <v>7667</v>
      </c>
      <c r="N79" s="157"/>
      <c r="O79" s="157" t="s">
        <v>12576</v>
      </c>
      <c r="P79" s="157">
        <v>2020</v>
      </c>
      <c r="Q79" s="157" t="s">
        <v>12577</v>
      </c>
    </row>
    <row r="80" spans="1:17" ht="27" customHeight="1">
      <c r="A80" s="151">
        <v>42278</v>
      </c>
      <c r="B80" s="162" t="s">
        <v>73</v>
      </c>
      <c r="C80" s="162" t="s">
        <v>73</v>
      </c>
      <c r="D80" s="162" t="s">
        <v>12364</v>
      </c>
      <c r="E80" s="162" t="s">
        <v>6198</v>
      </c>
      <c r="F80" s="162" t="s">
        <v>12426</v>
      </c>
      <c r="G80" s="162" t="s">
        <v>12427</v>
      </c>
      <c r="H80" s="157" t="s">
        <v>12428</v>
      </c>
      <c r="I80" s="157" t="s">
        <v>12458</v>
      </c>
      <c r="J80" s="157"/>
      <c r="K80" s="157"/>
      <c r="L80" s="157"/>
      <c r="M80" s="157"/>
      <c r="N80" s="157"/>
      <c r="O80" s="162"/>
      <c r="P80" s="162">
        <v>2015</v>
      </c>
      <c r="Q80" s="162" t="s">
        <v>12552</v>
      </c>
    </row>
    <row r="81" spans="1:17" ht="27" customHeight="1">
      <c r="A81" s="151">
        <v>42278</v>
      </c>
      <c r="B81" s="162" t="s">
        <v>73</v>
      </c>
      <c r="C81" s="162" t="s">
        <v>73</v>
      </c>
      <c r="D81" s="162" t="s">
        <v>12364</v>
      </c>
      <c r="E81" s="162" t="s">
        <v>6198</v>
      </c>
      <c r="F81" s="162" t="s">
        <v>12426</v>
      </c>
      <c r="G81" s="162" t="s">
        <v>12452</v>
      </c>
      <c r="H81" s="157" t="s">
        <v>12453</v>
      </c>
      <c r="I81" s="157"/>
      <c r="J81" s="157"/>
      <c r="K81" s="157"/>
      <c r="L81" s="157"/>
      <c r="M81" s="157"/>
      <c r="N81" s="157"/>
      <c r="O81" s="162"/>
      <c r="P81" s="162">
        <v>2015</v>
      </c>
      <c r="Q81" s="162" t="s">
        <v>12552</v>
      </c>
    </row>
    <row r="82" spans="1:17" ht="27" customHeight="1">
      <c r="A82" s="151">
        <v>42278</v>
      </c>
      <c r="B82" s="162" t="s">
        <v>73</v>
      </c>
      <c r="C82" s="162" t="s">
        <v>73</v>
      </c>
      <c r="D82" s="162" t="s">
        <v>12364</v>
      </c>
      <c r="E82" s="162" t="s">
        <v>6198</v>
      </c>
      <c r="F82" s="162" t="s">
        <v>12426</v>
      </c>
      <c r="G82" s="162" t="s">
        <v>12449</v>
      </c>
      <c r="H82" s="157" t="s">
        <v>12450</v>
      </c>
      <c r="I82" s="157"/>
      <c r="J82" s="157"/>
      <c r="K82" s="157"/>
      <c r="L82" s="157"/>
      <c r="M82" s="157"/>
      <c r="N82" s="157"/>
      <c r="O82" s="162"/>
      <c r="P82" s="162">
        <v>2015</v>
      </c>
      <c r="Q82" s="162" t="s">
        <v>12552</v>
      </c>
    </row>
    <row r="83" spans="1:17" ht="27" customHeight="1">
      <c r="A83" s="151">
        <v>42278</v>
      </c>
      <c r="B83" s="162" t="s">
        <v>73</v>
      </c>
      <c r="C83" s="162" t="s">
        <v>73</v>
      </c>
      <c r="D83" s="162" t="s">
        <v>12364</v>
      </c>
      <c r="E83" s="162" t="s">
        <v>6198</v>
      </c>
      <c r="F83" s="162" t="s">
        <v>12426</v>
      </c>
      <c r="G83" s="162" t="s">
        <v>12440</v>
      </c>
      <c r="H83" s="157" t="s">
        <v>12441</v>
      </c>
      <c r="I83" s="157"/>
      <c r="J83" s="157"/>
      <c r="K83" s="157"/>
      <c r="L83" s="157"/>
      <c r="M83" s="157"/>
      <c r="N83" s="157"/>
      <c r="O83" s="162"/>
      <c r="P83" s="162">
        <v>2015</v>
      </c>
      <c r="Q83" s="162" t="s">
        <v>12552</v>
      </c>
    </row>
    <row r="84" spans="1:17" ht="27" customHeight="1">
      <c r="A84" s="151">
        <v>42278</v>
      </c>
      <c r="B84" s="162" t="s">
        <v>73</v>
      </c>
      <c r="C84" s="162" t="s">
        <v>73</v>
      </c>
      <c r="D84" s="162" t="s">
        <v>12364</v>
      </c>
      <c r="E84" s="162" t="s">
        <v>6198</v>
      </c>
      <c r="F84" s="162" t="s">
        <v>12433</v>
      </c>
      <c r="G84" s="162" t="s">
        <v>12454</v>
      </c>
      <c r="H84" s="157" t="s">
        <v>12455</v>
      </c>
      <c r="I84" s="157"/>
      <c r="J84" s="157"/>
      <c r="K84" s="157"/>
      <c r="L84" s="157"/>
      <c r="M84" s="157"/>
      <c r="N84" s="157"/>
      <c r="O84" s="162"/>
      <c r="P84" s="162">
        <v>2015</v>
      </c>
      <c r="Q84" s="162" t="s">
        <v>12552</v>
      </c>
    </row>
    <row r="85" spans="1:17" ht="27" customHeight="1">
      <c r="A85" s="151">
        <v>275</v>
      </c>
      <c r="B85" s="162" t="s">
        <v>73</v>
      </c>
      <c r="C85" s="162" t="s">
        <v>73</v>
      </c>
      <c r="D85" s="162" t="s">
        <v>12364</v>
      </c>
      <c r="E85" s="162" t="s">
        <v>6198</v>
      </c>
      <c r="F85" s="162" t="s">
        <v>12426</v>
      </c>
      <c r="G85" s="162" t="s">
        <v>12456</v>
      </c>
      <c r="H85" s="157" t="s">
        <v>12282</v>
      </c>
      <c r="I85" s="157"/>
      <c r="J85" s="157"/>
      <c r="K85" s="157"/>
      <c r="L85" s="157"/>
      <c r="M85" s="157"/>
      <c r="N85" s="157"/>
      <c r="O85" s="162"/>
      <c r="P85" s="162">
        <v>2016</v>
      </c>
      <c r="Q85" s="162" t="s">
        <v>12558</v>
      </c>
    </row>
    <row r="86" spans="1:17" ht="27" customHeight="1">
      <c r="A86" s="151">
        <v>275</v>
      </c>
      <c r="B86" s="162" t="s">
        <v>73</v>
      </c>
      <c r="C86" s="162" t="s">
        <v>73</v>
      </c>
      <c r="D86" s="162" t="s">
        <v>12364</v>
      </c>
      <c r="E86" s="162" t="s">
        <v>6198</v>
      </c>
      <c r="F86" s="162" t="s">
        <v>12426</v>
      </c>
      <c r="G86" s="162" t="s">
        <v>12430</v>
      </c>
      <c r="H86" s="157" t="s">
        <v>12431</v>
      </c>
      <c r="I86" s="157"/>
      <c r="J86" s="157"/>
      <c r="K86" s="157"/>
      <c r="L86" s="157"/>
      <c r="M86" s="157"/>
      <c r="N86" s="157"/>
      <c r="O86" s="162"/>
      <c r="P86" s="162">
        <v>2016</v>
      </c>
      <c r="Q86" s="162" t="s">
        <v>12558</v>
      </c>
    </row>
    <row r="87" spans="1:17" ht="27" customHeight="1">
      <c r="A87" s="151">
        <v>275</v>
      </c>
      <c r="B87" s="162" t="s">
        <v>73</v>
      </c>
      <c r="C87" s="162" t="s">
        <v>73</v>
      </c>
      <c r="D87" s="162" t="s">
        <v>12364</v>
      </c>
      <c r="E87" s="162" t="s">
        <v>6198</v>
      </c>
      <c r="F87" s="162" t="s">
        <v>12433</v>
      </c>
      <c r="G87" s="162" t="s">
        <v>12434</v>
      </c>
      <c r="H87" s="157" t="s">
        <v>12435</v>
      </c>
      <c r="I87" s="157"/>
      <c r="J87" s="157"/>
      <c r="K87" s="157"/>
      <c r="L87" s="157"/>
      <c r="M87" s="157"/>
      <c r="N87" s="157"/>
      <c r="O87" s="162"/>
      <c r="P87" s="162">
        <v>2016</v>
      </c>
      <c r="Q87" s="162" t="s">
        <v>12558</v>
      </c>
    </row>
    <row r="88" spans="1:17" ht="27" customHeight="1">
      <c r="A88" s="151">
        <v>275</v>
      </c>
      <c r="B88" s="157" t="s">
        <v>73</v>
      </c>
      <c r="C88" s="157" t="s">
        <v>73</v>
      </c>
      <c r="D88" s="157" t="s">
        <v>12364</v>
      </c>
      <c r="E88" s="157" t="s">
        <v>6198</v>
      </c>
      <c r="F88" s="157" t="s">
        <v>12433</v>
      </c>
      <c r="G88" s="157" t="s">
        <v>12474</v>
      </c>
      <c r="H88" s="157" t="s">
        <v>12290</v>
      </c>
      <c r="I88" s="157" t="s">
        <v>12514</v>
      </c>
      <c r="J88" s="157"/>
      <c r="K88" s="157"/>
      <c r="L88" s="157"/>
      <c r="M88" s="157" t="s">
        <v>7667</v>
      </c>
      <c r="N88" s="157"/>
      <c r="O88" s="157" t="s">
        <v>12576</v>
      </c>
      <c r="P88" s="157">
        <v>2020</v>
      </c>
      <c r="Q88" s="157" t="s">
        <v>12577</v>
      </c>
    </row>
    <row r="89" spans="1:17" ht="27" customHeight="1">
      <c r="A89" s="151">
        <v>42278</v>
      </c>
      <c r="B89" s="162" t="s">
        <v>77</v>
      </c>
      <c r="C89" s="162" t="s">
        <v>77</v>
      </c>
      <c r="D89" s="162" t="s">
        <v>12367</v>
      </c>
      <c r="E89" s="162" t="s">
        <v>6185</v>
      </c>
      <c r="F89" s="162" t="s">
        <v>12426</v>
      </c>
      <c r="G89" s="162" t="s">
        <v>12427</v>
      </c>
      <c r="H89" s="157" t="s">
        <v>12428</v>
      </c>
      <c r="I89" s="157"/>
      <c r="J89" s="157"/>
      <c r="K89" s="157"/>
      <c r="L89" s="157"/>
      <c r="M89" s="157"/>
      <c r="N89" s="157"/>
      <c r="O89" s="162"/>
      <c r="P89" s="162">
        <v>2015</v>
      </c>
      <c r="Q89" s="162" t="s">
        <v>12552</v>
      </c>
    </row>
    <row r="90" spans="1:17" ht="27" customHeight="1">
      <c r="A90" s="151">
        <v>275</v>
      </c>
      <c r="B90" s="162" t="s">
        <v>77</v>
      </c>
      <c r="C90" s="162" t="s">
        <v>77</v>
      </c>
      <c r="D90" s="162" t="s">
        <v>12367</v>
      </c>
      <c r="E90" s="162" t="s">
        <v>6185</v>
      </c>
      <c r="F90" s="162" t="s">
        <v>12444</v>
      </c>
      <c r="G90" s="162" t="s">
        <v>12469</v>
      </c>
      <c r="H90" s="157" t="s">
        <v>12301</v>
      </c>
      <c r="I90" s="157"/>
      <c r="J90" s="157"/>
      <c r="K90" s="157"/>
      <c r="L90" s="157"/>
      <c r="M90" s="157"/>
      <c r="N90" s="157"/>
      <c r="O90" s="162"/>
      <c r="P90" s="162">
        <v>2016</v>
      </c>
      <c r="Q90" s="162" t="s">
        <v>12558</v>
      </c>
    </row>
    <row r="91" spans="1:17" ht="27" customHeight="1">
      <c r="A91" s="151">
        <v>42278</v>
      </c>
      <c r="B91" s="162" t="s">
        <v>67</v>
      </c>
      <c r="C91" s="162" t="s">
        <v>67</v>
      </c>
      <c r="D91" s="162" t="s">
        <v>12365</v>
      </c>
      <c r="E91" s="162" t="s">
        <v>12459</v>
      </c>
      <c r="F91" s="162" t="s">
        <v>12426</v>
      </c>
      <c r="G91" s="162" t="s">
        <v>12427</v>
      </c>
      <c r="H91" s="157" t="s">
        <v>12428</v>
      </c>
      <c r="I91" s="157"/>
      <c r="J91" s="157"/>
      <c r="K91" s="157"/>
      <c r="L91" s="157"/>
      <c r="M91" s="157"/>
      <c r="N91" s="157"/>
      <c r="O91" s="162"/>
      <c r="P91" s="162">
        <v>2015</v>
      </c>
      <c r="Q91" s="162" t="s">
        <v>12552</v>
      </c>
    </row>
    <row r="92" spans="1:17" ht="27" customHeight="1">
      <c r="A92" s="151">
        <v>42278</v>
      </c>
      <c r="B92" s="162" t="s">
        <v>67</v>
      </c>
      <c r="C92" s="162" t="s">
        <v>67</v>
      </c>
      <c r="D92" s="162" t="s">
        <v>12365</v>
      </c>
      <c r="E92" s="162" t="s">
        <v>12459</v>
      </c>
      <c r="F92" s="162" t="s">
        <v>12433</v>
      </c>
      <c r="G92" s="162" t="s">
        <v>12437</v>
      </c>
      <c r="H92" s="157" t="s">
        <v>12292</v>
      </c>
      <c r="I92" s="157"/>
      <c r="J92" s="157"/>
      <c r="K92" s="157"/>
      <c r="L92" s="157"/>
      <c r="M92" s="157"/>
      <c r="N92" s="157"/>
      <c r="O92" s="162"/>
      <c r="P92" s="162">
        <v>2015</v>
      </c>
      <c r="Q92" s="162" t="s">
        <v>12552</v>
      </c>
    </row>
    <row r="93" spans="1:17" ht="27" customHeight="1">
      <c r="A93" s="151">
        <v>42278</v>
      </c>
      <c r="B93" s="162" t="s">
        <v>67</v>
      </c>
      <c r="C93" s="162" t="s">
        <v>67</v>
      </c>
      <c r="D93" s="162" t="s">
        <v>12365</v>
      </c>
      <c r="E93" s="162" t="s">
        <v>12459</v>
      </c>
      <c r="F93" s="162" t="s">
        <v>12433</v>
      </c>
      <c r="G93" s="162" t="s">
        <v>12438</v>
      </c>
      <c r="H93" s="157" t="s">
        <v>12293</v>
      </c>
      <c r="I93" s="157"/>
      <c r="J93" s="157"/>
      <c r="K93" s="157"/>
      <c r="L93" s="157"/>
      <c r="M93" s="157"/>
      <c r="N93" s="157"/>
      <c r="O93" s="162"/>
      <c r="P93" s="162">
        <v>2015</v>
      </c>
      <c r="Q93" s="162" t="s">
        <v>12552</v>
      </c>
    </row>
    <row r="94" spans="1:17" ht="27" customHeight="1">
      <c r="A94" s="151">
        <v>42278</v>
      </c>
      <c r="B94" s="162" t="s">
        <v>67</v>
      </c>
      <c r="C94" s="162" t="s">
        <v>67</v>
      </c>
      <c r="D94" s="162" t="s">
        <v>12365</v>
      </c>
      <c r="E94" s="162" t="s">
        <v>12459</v>
      </c>
      <c r="F94" s="162" t="s">
        <v>12433</v>
      </c>
      <c r="G94" s="162" t="s">
        <v>12439</v>
      </c>
      <c r="H94" s="157" t="s">
        <v>12294</v>
      </c>
      <c r="I94" s="157"/>
      <c r="J94" s="157"/>
      <c r="K94" s="157"/>
      <c r="L94" s="157"/>
      <c r="M94" s="157"/>
      <c r="N94" s="157"/>
      <c r="O94" s="162"/>
      <c r="P94" s="162">
        <v>2015</v>
      </c>
      <c r="Q94" s="162" t="s">
        <v>12552</v>
      </c>
    </row>
    <row r="95" spans="1:17" ht="27" customHeight="1">
      <c r="A95" s="151">
        <v>275</v>
      </c>
      <c r="B95" s="162" t="s">
        <v>67</v>
      </c>
      <c r="C95" s="162" t="s">
        <v>67</v>
      </c>
      <c r="D95" s="162" t="s">
        <v>12365</v>
      </c>
      <c r="E95" s="162" t="s">
        <v>12459</v>
      </c>
      <c r="F95" s="162" t="s">
        <v>12433</v>
      </c>
      <c r="G95" s="162" t="s">
        <v>12476</v>
      </c>
      <c r="H95" s="157" t="s">
        <v>12477</v>
      </c>
      <c r="I95" s="157"/>
      <c r="J95" s="157"/>
      <c r="K95" s="157"/>
      <c r="L95" s="157"/>
      <c r="M95" s="157"/>
      <c r="N95" s="157"/>
      <c r="O95" s="162"/>
      <c r="P95" s="162">
        <v>2016</v>
      </c>
      <c r="Q95" s="162" t="s">
        <v>12558</v>
      </c>
    </row>
    <row r="96" spans="1:17" ht="27" customHeight="1">
      <c r="A96" s="151">
        <v>275</v>
      </c>
      <c r="B96" s="162" t="s">
        <v>67</v>
      </c>
      <c r="C96" s="162" t="s">
        <v>67</v>
      </c>
      <c r="D96" s="162" t="s">
        <v>12365</v>
      </c>
      <c r="E96" s="162" t="s">
        <v>12459</v>
      </c>
      <c r="F96" s="162" t="s">
        <v>12444</v>
      </c>
      <c r="G96" s="162" t="s">
        <v>12469</v>
      </c>
      <c r="H96" s="157" t="s">
        <v>12301</v>
      </c>
      <c r="I96" s="157"/>
      <c r="J96" s="157"/>
      <c r="K96" s="157"/>
      <c r="L96" s="157"/>
      <c r="M96" s="157"/>
      <c r="N96" s="157"/>
      <c r="O96" s="162"/>
      <c r="P96" s="162">
        <v>2016</v>
      </c>
      <c r="Q96" s="162" t="s">
        <v>12558</v>
      </c>
    </row>
    <row r="97" spans="1:17" ht="27" customHeight="1">
      <c r="A97" s="151">
        <v>42278</v>
      </c>
      <c r="B97" s="162" t="s">
        <v>45</v>
      </c>
      <c r="C97" s="162" t="s">
        <v>45</v>
      </c>
      <c r="D97" s="162" t="s">
        <v>12364</v>
      </c>
      <c r="E97" s="162" t="s">
        <v>6185</v>
      </c>
      <c r="F97" s="162" t="s">
        <v>12426</v>
      </c>
      <c r="G97" s="162" t="s">
        <v>12427</v>
      </c>
      <c r="H97" s="157" t="s">
        <v>12428</v>
      </c>
      <c r="I97" s="157"/>
      <c r="J97" s="157"/>
      <c r="K97" s="157"/>
      <c r="L97" s="157"/>
      <c r="M97" s="157"/>
      <c r="N97" s="157"/>
      <c r="O97" s="162"/>
      <c r="P97" s="162">
        <v>2015</v>
      </c>
      <c r="Q97" s="162" t="s">
        <v>12552</v>
      </c>
    </row>
    <row r="98" spans="1:17" ht="27" customHeight="1">
      <c r="A98" s="151">
        <v>42278</v>
      </c>
      <c r="B98" s="162" t="s">
        <v>45</v>
      </c>
      <c r="C98" s="162" t="s">
        <v>45</v>
      </c>
      <c r="D98" s="162" t="s">
        <v>12364</v>
      </c>
      <c r="E98" s="162" t="s">
        <v>6185</v>
      </c>
      <c r="F98" s="162" t="s">
        <v>12426</v>
      </c>
      <c r="G98" s="162" t="s">
        <v>12452</v>
      </c>
      <c r="H98" s="157" t="s">
        <v>12453</v>
      </c>
      <c r="I98" s="157"/>
      <c r="J98" s="157"/>
      <c r="K98" s="157"/>
      <c r="L98" s="157"/>
      <c r="M98" s="157"/>
      <c r="N98" s="157"/>
      <c r="O98" s="162"/>
      <c r="P98" s="162">
        <v>2015</v>
      </c>
      <c r="Q98" s="162" t="s">
        <v>12552</v>
      </c>
    </row>
    <row r="99" spans="1:17" ht="27" customHeight="1">
      <c r="A99" s="151">
        <v>42278</v>
      </c>
      <c r="B99" s="162" t="s">
        <v>45</v>
      </c>
      <c r="C99" s="162" t="s">
        <v>45</v>
      </c>
      <c r="D99" s="162" t="s">
        <v>12364</v>
      </c>
      <c r="E99" s="162" t="s">
        <v>6185</v>
      </c>
      <c r="F99" s="162" t="s">
        <v>12426</v>
      </c>
      <c r="G99" s="162" t="s">
        <v>12449</v>
      </c>
      <c r="H99" s="157" t="s">
        <v>12450</v>
      </c>
      <c r="I99" s="157"/>
      <c r="J99" s="157"/>
      <c r="K99" s="157"/>
      <c r="L99" s="157"/>
      <c r="M99" s="157"/>
      <c r="N99" s="157"/>
      <c r="O99" s="162"/>
      <c r="P99" s="162">
        <v>2015</v>
      </c>
      <c r="Q99" s="162" t="s">
        <v>12552</v>
      </c>
    </row>
    <row r="100" spans="1:17" ht="27" customHeight="1">
      <c r="A100" s="151">
        <v>42278</v>
      </c>
      <c r="B100" s="162" t="s">
        <v>45</v>
      </c>
      <c r="C100" s="162" t="s">
        <v>45</v>
      </c>
      <c r="D100" s="162" t="s">
        <v>12364</v>
      </c>
      <c r="E100" s="162" t="s">
        <v>6185</v>
      </c>
      <c r="F100" s="162" t="s">
        <v>12426</v>
      </c>
      <c r="G100" s="162" t="s">
        <v>12440</v>
      </c>
      <c r="H100" s="157" t="s">
        <v>12441</v>
      </c>
      <c r="I100" s="157"/>
      <c r="J100" s="157"/>
      <c r="K100" s="157"/>
      <c r="L100" s="157"/>
      <c r="M100" s="157"/>
      <c r="N100" s="157"/>
      <c r="O100" s="162"/>
      <c r="P100" s="162">
        <v>2015</v>
      </c>
      <c r="Q100" s="162" t="s">
        <v>12552</v>
      </c>
    </row>
    <row r="101" spans="1:17" ht="27" customHeight="1">
      <c r="A101" s="151">
        <v>42278</v>
      </c>
      <c r="B101" s="162" t="s">
        <v>45</v>
      </c>
      <c r="C101" s="162" t="s">
        <v>45</v>
      </c>
      <c r="D101" s="162" t="s">
        <v>12364</v>
      </c>
      <c r="E101" s="162" t="s">
        <v>6185</v>
      </c>
      <c r="F101" s="162" t="s">
        <v>12433</v>
      </c>
      <c r="G101" s="162" t="s">
        <v>12437</v>
      </c>
      <c r="H101" s="157" t="s">
        <v>12292</v>
      </c>
      <c r="I101" s="157"/>
      <c r="J101" s="157"/>
      <c r="K101" s="157"/>
      <c r="L101" s="157"/>
      <c r="M101" s="157"/>
      <c r="N101" s="157"/>
      <c r="O101" s="162"/>
      <c r="P101" s="162">
        <v>2015</v>
      </c>
      <c r="Q101" s="162" t="s">
        <v>12552</v>
      </c>
    </row>
    <row r="102" spans="1:17" ht="27" customHeight="1">
      <c r="A102" s="151">
        <v>42278</v>
      </c>
      <c r="B102" s="162" t="s">
        <v>45</v>
      </c>
      <c r="C102" s="162" t="s">
        <v>45</v>
      </c>
      <c r="D102" s="162" t="s">
        <v>12364</v>
      </c>
      <c r="E102" s="162" t="s">
        <v>6185</v>
      </c>
      <c r="F102" s="162" t="s">
        <v>12433</v>
      </c>
      <c r="G102" s="162" t="s">
        <v>12454</v>
      </c>
      <c r="H102" s="157" t="s">
        <v>12455</v>
      </c>
      <c r="I102" s="157"/>
      <c r="J102" s="157"/>
      <c r="K102" s="157"/>
      <c r="L102" s="157"/>
      <c r="M102" s="157"/>
      <c r="N102" s="157"/>
      <c r="O102" s="162"/>
      <c r="P102" s="162">
        <v>2015</v>
      </c>
      <c r="Q102" s="162" t="s">
        <v>12552</v>
      </c>
    </row>
    <row r="103" spans="1:17" ht="27" customHeight="1">
      <c r="A103" s="151">
        <v>42278</v>
      </c>
      <c r="B103" s="162" t="s">
        <v>45</v>
      </c>
      <c r="C103" s="162" t="s">
        <v>45</v>
      </c>
      <c r="D103" s="162" t="s">
        <v>12364</v>
      </c>
      <c r="E103" s="162" t="s">
        <v>6185</v>
      </c>
      <c r="F103" s="162" t="s">
        <v>12433</v>
      </c>
      <c r="G103" s="162" t="s">
        <v>12438</v>
      </c>
      <c r="H103" s="157" t="s">
        <v>12293</v>
      </c>
      <c r="I103" s="157"/>
      <c r="J103" s="157"/>
      <c r="K103" s="157"/>
      <c r="L103" s="157"/>
      <c r="M103" s="157"/>
      <c r="N103" s="157"/>
      <c r="O103" s="162"/>
      <c r="P103" s="162">
        <v>2015</v>
      </c>
      <c r="Q103" s="162" t="s">
        <v>12552</v>
      </c>
    </row>
    <row r="104" spans="1:17" ht="27" customHeight="1">
      <c r="A104" s="151">
        <v>42278</v>
      </c>
      <c r="B104" s="162" t="s">
        <v>45</v>
      </c>
      <c r="C104" s="162" t="s">
        <v>45</v>
      </c>
      <c r="D104" s="162" t="s">
        <v>12364</v>
      </c>
      <c r="E104" s="162" t="s">
        <v>6185</v>
      </c>
      <c r="F104" s="162" t="s">
        <v>12433</v>
      </c>
      <c r="G104" s="162" t="s">
        <v>12439</v>
      </c>
      <c r="H104" s="157" t="s">
        <v>12294</v>
      </c>
      <c r="I104" s="157"/>
      <c r="J104" s="157"/>
      <c r="K104" s="157"/>
      <c r="L104" s="157"/>
      <c r="M104" s="157"/>
      <c r="N104" s="157"/>
      <c r="O104" s="162"/>
      <c r="P104" s="162">
        <v>2015</v>
      </c>
      <c r="Q104" s="162" t="s">
        <v>12552</v>
      </c>
    </row>
    <row r="105" spans="1:17" ht="27" customHeight="1">
      <c r="A105" s="151">
        <v>275</v>
      </c>
      <c r="B105" s="162" t="s">
        <v>45</v>
      </c>
      <c r="C105" s="162" t="s">
        <v>45</v>
      </c>
      <c r="D105" s="162" t="s">
        <v>12364</v>
      </c>
      <c r="E105" s="162" t="s">
        <v>6185</v>
      </c>
      <c r="F105" s="162" t="s">
        <v>12426</v>
      </c>
      <c r="G105" s="162" t="s">
        <v>12466</v>
      </c>
      <c r="H105" s="157" t="s">
        <v>12467</v>
      </c>
      <c r="I105" s="157"/>
      <c r="J105" s="157"/>
      <c r="K105" s="157"/>
      <c r="L105" s="157"/>
      <c r="M105" s="157"/>
      <c r="N105" s="157"/>
      <c r="O105" s="162"/>
      <c r="P105" s="162">
        <v>2016</v>
      </c>
      <c r="Q105" s="162" t="s">
        <v>12558</v>
      </c>
    </row>
    <row r="106" spans="1:17" ht="27" customHeight="1">
      <c r="A106" s="151">
        <v>275</v>
      </c>
      <c r="B106" s="162" t="s">
        <v>45</v>
      </c>
      <c r="C106" s="162" t="s">
        <v>45</v>
      </c>
      <c r="D106" s="162" t="s">
        <v>12364</v>
      </c>
      <c r="E106" s="162" t="s">
        <v>6185</v>
      </c>
      <c r="F106" s="162" t="s">
        <v>12433</v>
      </c>
      <c r="G106" s="162" t="s">
        <v>12434</v>
      </c>
      <c r="H106" s="157" t="s">
        <v>12435</v>
      </c>
      <c r="I106" s="157"/>
      <c r="J106" s="157"/>
      <c r="K106" s="157"/>
      <c r="L106" s="157"/>
      <c r="M106" s="157"/>
      <c r="N106" s="157"/>
      <c r="O106" s="162"/>
      <c r="P106" s="162">
        <v>2016</v>
      </c>
      <c r="Q106" s="162" t="s">
        <v>12558</v>
      </c>
    </row>
    <row r="107" spans="1:17" ht="27" customHeight="1">
      <c r="A107" s="151">
        <v>275</v>
      </c>
      <c r="B107" s="162" t="s">
        <v>45</v>
      </c>
      <c r="C107" s="162" t="s">
        <v>45</v>
      </c>
      <c r="D107" s="162" t="s">
        <v>12364</v>
      </c>
      <c r="E107" s="162" t="s">
        <v>6185</v>
      </c>
      <c r="F107" s="162" t="s">
        <v>12433</v>
      </c>
      <c r="G107" s="162" t="s">
        <v>12476</v>
      </c>
      <c r="H107" s="157" t="s">
        <v>12477</v>
      </c>
      <c r="I107" s="157"/>
      <c r="J107" s="157"/>
      <c r="K107" s="157"/>
      <c r="L107" s="157"/>
      <c r="M107" s="157"/>
      <c r="N107" s="157"/>
      <c r="O107" s="162"/>
      <c r="P107" s="162">
        <v>2016</v>
      </c>
      <c r="Q107" s="162" t="s">
        <v>12558</v>
      </c>
    </row>
    <row r="108" spans="1:17" ht="27" customHeight="1">
      <c r="A108" s="151">
        <v>275</v>
      </c>
      <c r="B108" s="162" t="s">
        <v>45</v>
      </c>
      <c r="C108" s="162" t="s">
        <v>45</v>
      </c>
      <c r="D108" s="162" t="s">
        <v>12364</v>
      </c>
      <c r="E108" s="162" t="s">
        <v>6185</v>
      </c>
      <c r="F108" s="162" t="s">
        <v>12478</v>
      </c>
      <c r="G108" s="162" t="s">
        <v>12479</v>
      </c>
      <c r="H108" s="157" t="s">
        <v>12480</v>
      </c>
      <c r="I108" s="157"/>
      <c r="J108" s="157"/>
      <c r="K108" s="157"/>
      <c r="L108" s="157"/>
      <c r="M108" s="157"/>
      <c r="N108" s="157"/>
      <c r="O108" s="162"/>
      <c r="P108" s="162">
        <v>2016</v>
      </c>
      <c r="Q108" s="162" t="s">
        <v>12558</v>
      </c>
    </row>
    <row r="109" spans="1:17" ht="27" customHeight="1">
      <c r="A109" s="151">
        <v>275</v>
      </c>
      <c r="B109" s="162" t="s">
        <v>45</v>
      </c>
      <c r="C109" s="162" t="s">
        <v>45</v>
      </c>
      <c r="D109" s="162" t="s">
        <v>12364</v>
      </c>
      <c r="E109" s="162" t="s">
        <v>6185</v>
      </c>
      <c r="F109" s="162" t="s">
        <v>12444</v>
      </c>
      <c r="G109" s="162" t="s">
        <v>12445</v>
      </c>
      <c r="H109" s="157" t="s">
        <v>12446</v>
      </c>
      <c r="I109" s="157"/>
      <c r="J109" s="157"/>
      <c r="K109" s="157"/>
      <c r="L109" s="157"/>
      <c r="M109" s="157"/>
      <c r="N109" s="157"/>
      <c r="O109" s="162"/>
      <c r="P109" s="162">
        <v>2016</v>
      </c>
      <c r="Q109" s="162" t="s">
        <v>12558</v>
      </c>
    </row>
    <row r="110" spans="1:17" ht="27" customHeight="1">
      <c r="A110" s="151">
        <v>275</v>
      </c>
      <c r="B110" s="162" t="s">
        <v>45</v>
      </c>
      <c r="C110" s="162" t="s">
        <v>45</v>
      </c>
      <c r="D110" s="162" t="s">
        <v>12364</v>
      </c>
      <c r="E110" s="162" t="s">
        <v>6185</v>
      </c>
      <c r="F110" s="162" t="s">
        <v>12444</v>
      </c>
      <c r="G110" s="162" t="s">
        <v>12469</v>
      </c>
      <c r="H110" s="157" t="s">
        <v>12301</v>
      </c>
      <c r="I110" s="157"/>
      <c r="J110" s="157"/>
      <c r="K110" s="157"/>
      <c r="L110" s="157"/>
      <c r="M110" s="157"/>
      <c r="N110" s="157"/>
      <c r="O110" s="162"/>
      <c r="P110" s="162">
        <v>2016</v>
      </c>
      <c r="Q110" s="162" t="s">
        <v>12558</v>
      </c>
    </row>
    <row r="111" spans="1:17" ht="27" customHeight="1">
      <c r="A111" s="151">
        <v>42278</v>
      </c>
      <c r="B111" s="162" t="s">
        <v>39</v>
      </c>
      <c r="C111" s="162" t="s">
        <v>39</v>
      </c>
      <c r="D111" s="162" t="s">
        <v>12364</v>
      </c>
      <c r="E111" s="162" t="s">
        <v>6185</v>
      </c>
      <c r="F111" s="162" t="s">
        <v>12426</v>
      </c>
      <c r="G111" s="162" t="s">
        <v>12427</v>
      </c>
      <c r="H111" s="157" t="s">
        <v>12428</v>
      </c>
      <c r="I111" s="157"/>
      <c r="J111" s="157"/>
      <c r="K111" s="157"/>
      <c r="L111" s="157"/>
      <c r="M111" s="157"/>
      <c r="N111" s="157"/>
      <c r="O111" s="162"/>
      <c r="P111" s="162">
        <v>2015</v>
      </c>
      <c r="Q111" s="162" t="s">
        <v>12552</v>
      </c>
    </row>
    <row r="112" spans="1:17" ht="27" customHeight="1">
      <c r="A112" s="151">
        <v>42278</v>
      </c>
      <c r="B112" s="162" t="s">
        <v>39</v>
      </c>
      <c r="C112" s="162" t="s">
        <v>39</v>
      </c>
      <c r="D112" s="162" t="s">
        <v>12364</v>
      </c>
      <c r="E112" s="162" t="s">
        <v>6185</v>
      </c>
      <c r="F112" s="162" t="s">
        <v>12426</v>
      </c>
      <c r="G112" s="162" t="s">
        <v>12440</v>
      </c>
      <c r="H112" s="157" t="s">
        <v>12441</v>
      </c>
      <c r="I112" s="157"/>
      <c r="J112" s="157"/>
      <c r="K112" s="157"/>
      <c r="L112" s="157"/>
      <c r="M112" s="157"/>
      <c r="N112" s="157"/>
      <c r="O112" s="162"/>
      <c r="P112" s="162">
        <v>2015</v>
      </c>
      <c r="Q112" s="162" t="s">
        <v>12552</v>
      </c>
    </row>
    <row r="113" spans="1:17" ht="27" customHeight="1">
      <c r="A113" s="151">
        <v>42278</v>
      </c>
      <c r="B113" s="162" t="s">
        <v>39</v>
      </c>
      <c r="C113" s="162" t="s">
        <v>39</v>
      </c>
      <c r="D113" s="162" t="s">
        <v>12364</v>
      </c>
      <c r="E113" s="162" t="s">
        <v>6185</v>
      </c>
      <c r="F113" s="162" t="s">
        <v>12433</v>
      </c>
      <c r="G113" s="162" t="s">
        <v>12454</v>
      </c>
      <c r="H113" s="157" t="s">
        <v>12455</v>
      </c>
      <c r="I113" s="157"/>
      <c r="J113" s="157"/>
      <c r="K113" s="157"/>
      <c r="L113" s="157"/>
      <c r="M113" s="157"/>
      <c r="N113" s="157"/>
      <c r="O113" s="162"/>
      <c r="P113" s="162">
        <v>2015</v>
      </c>
      <c r="Q113" s="162" t="s">
        <v>12552</v>
      </c>
    </row>
    <row r="114" spans="1:17" ht="27" customHeight="1">
      <c r="A114" s="151">
        <v>275</v>
      </c>
      <c r="B114" s="162" t="s">
        <v>39</v>
      </c>
      <c r="C114" s="162" t="s">
        <v>39</v>
      </c>
      <c r="D114" s="162" t="s">
        <v>12364</v>
      </c>
      <c r="E114" s="162" t="s">
        <v>6185</v>
      </c>
      <c r="F114" s="162" t="s">
        <v>12426</v>
      </c>
      <c r="G114" s="162" t="s">
        <v>12466</v>
      </c>
      <c r="H114" s="157" t="s">
        <v>12467</v>
      </c>
      <c r="I114" s="157"/>
      <c r="J114" s="157"/>
      <c r="K114" s="157"/>
      <c r="L114" s="157"/>
      <c r="M114" s="157"/>
      <c r="N114" s="157"/>
      <c r="O114" s="162"/>
      <c r="P114" s="162">
        <v>2016</v>
      </c>
      <c r="Q114" s="162" t="s">
        <v>12558</v>
      </c>
    </row>
    <row r="115" spans="1:17" ht="27" customHeight="1">
      <c r="A115" s="151">
        <v>275</v>
      </c>
      <c r="B115" s="162" t="s">
        <v>39</v>
      </c>
      <c r="C115" s="162" t="s">
        <v>39</v>
      </c>
      <c r="D115" s="162" t="s">
        <v>12364</v>
      </c>
      <c r="E115" s="162" t="s">
        <v>6185</v>
      </c>
      <c r="F115" s="162" t="s">
        <v>12433</v>
      </c>
      <c r="G115" s="162" t="s">
        <v>12434</v>
      </c>
      <c r="H115" s="157" t="s">
        <v>12435</v>
      </c>
      <c r="I115" s="157"/>
      <c r="J115" s="157"/>
      <c r="K115" s="157"/>
      <c r="L115" s="157"/>
      <c r="M115" s="157"/>
      <c r="N115" s="157"/>
      <c r="O115" s="162"/>
      <c r="P115" s="162">
        <v>2016</v>
      </c>
      <c r="Q115" s="162" t="s">
        <v>12558</v>
      </c>
    </row>
    <row r="116" spans="1:17" ht="27" customHeight="1">
      <c r="A116" s="151">
        <v>275</v>
      </c>
      <c r="B116" s="162" t="s">
        <v>39</v>
      </c>
      <c r="C116" s="162" t="s">
        <v>39</v>
      </c>
      <c r="D116" s="162" t="s">
        <v>12364</v>
      </c>
      <c r="E116" s="162" t="s">
        <v>6185</v>
      </c>
      <c r="F116" s="162" t="s">
        <v>12444</v>
      </c>
      <c r="G116" s="162" t="s">
        <v>12469</v>
      </c>
      <c r="H116" s="157" t="s">
        <v>12301</v>
      </c>
      <c r="I116" s="157"/>
      <c r="J116" s="157"/>
      <c r="K116" s="157"/>
      <c r="L116" s="157"/>
      <c r="M116" s="157"/>
      <c r="N116" s="157"/>
      <c r="O116" s="162"/>
      <c r="P116" s="162">
        <v>2016</v>
      </c>
      <c r="Q116" s="162" t="s">
        <v>12558</v>
      </c>
    </row>
    <row r="117" spans="1:17" ht="27" customHeight="1">
      <c r="A117" s="151">
        <v>275</v>
      </c>
      <c r="B117" s="157" t="s">
        <v>39</v>
      </c>
      <c r="C117" s="157" t="s">
        <v>39</v>
      </c>
      <c r="D117" s="157" t="s">
        <v>12364</v>
      </c>
      <c r="E117" s="157" t="s">
        <v>6185</v>
      </c>
      <c r="F117" s="157" t="s">
        <v>12433</v>
      </c>
      <c r="G117" s="157" t="s">
        <v>12439</v>
      </c>
      <c r="H117" s="157" t="s">
        <v>12294</v>
      </c>
      <c r="I117" s="157" t="s">
        <v>12515</v>
      </c>
      <c r="J117" s="157" t="s">
        <v>12578</v>
      </c>
      <c r="K117" s="157"/>
      <c r="L117" s="157"/>
      <c r="M117" s="157" t="s">
        <v>7667</v>
      </c>
      <c r="N117" s="157"/>
      <c r="O117" s="157" t="s">
        <v>7667</v>
      </c>
      <c r="P117" s="157">
        <v>2020</v>
      </c>
      <c r="Q117" s="157" t="s">
        <v>12577</v>
      </c>
    </row>
    <row r="118" spans="1:17" ht="27" customHeight="1">
      <c r="A118" s="151">
        <v>275</v>
      </c>
      <c r="B118" s="157" t="s">
        <v>39</v>
      </c>
      <c r="C118" s="157" t="s">
        <v>39</v>
      </c>
      <c r="D118" s="157" t="s">
        <v>12364</v>
      </c>
      <c r="E118" s="157" t="s">
        <v>6185</v>
      </c>
      <c r="F118" s="157" t="s">
        <v>12426</v>
      </c>
      <c r="G118" s="157" t="s">
        <v>12487</v>
      </c>
      <c r="H118" s="157" t="s">
        <v>12488</v>
      </c>
      <c r="I118" s="157" t="s">
        <v>12516</v>
      </c>
      <c r="J118" s="157"/>
      <c r="K118" s="157"/>
      <c r="L118" s="157"/>
      <c r="M118" s="157" t="s">
        <v>7667</v>
      </c>
      <c r="N118" s="157"/>
      <c r="O118" s="157" t="s">
        <v>7667</v>
      </c>
      <c r="P118" s="157">
        <v>2020</v>
      </c>
      <c r="Q118" s="157" t="s">
        <v>12577</v>
      </c>
    </row>
    <row r="119" spans="1:17" ht="27" customHeight="1">
      <c r="A119" s="151">
        <v>42278</v>
      </c>
      <c r="B119" s="91" t="s">
        <v>105</v>
      </c>
      <c r="C119" s="91" t="s">
        <v>105</v>
      </c>
      <c r="D119" s="162" t="s">
        <v>12366</v>
      </c>
      <c r="E119" s="162" t="s">
        <v>6185</v>
      </c>
      <c r="F119" s="162" t="s">
        <v>12426</v>
      </c>
      <c r="G119" s="162" t="s">
        <v>12427</v>
      </c>
      <c r="H119" s="157" t="s">
        <v>12428</v>
      </c>
      <c r="I119" s="157"/>
      <c r="J119" s="157"/>
      <c r="K119" s="157"/>
      <c r="L119" s="157"/>
      <c r="M119" s="157"/>
      <c r="N119" s="157"/>
      <c r="O119" s="162"/>
      <c r="P119" s="162">
        <v>2015</v>
      </c>
      <c r="Q119" s="162" t="s">
        <v>12552</v>
      </c>
    </row>
    <row r="120" spans="1:17" ht="27" customHeight="1">
      <c r="A120" s="151">
        <v>42278</v>
      </c>
      <c r="B120" s="162" t="s">
        <v>239</v>
      </c>
      <c r="C120" s="162" t="s">
        <v>239</v>
      </c>
      <c r="D120" s="162" t="s">
        <v>7657</v>
      </c>
      <c r="E120" s="162" t="s">
        <v>6198</v>
      </c>
      <c r="F120" s="162" t="s">
        <v>12426</v>
      </c>
      <c r="G120" s="162" t="s">
        <v>12427</v>
      </c>
      <c r="H120" s="157" t="s">
        <v>12428</v>
      </c>
      <c r="I120" s="157"/>
      <c r="J120" s="157"/>
      <c r="K120" s="157"/>
      <c r="L120" s="157"/>
      <c r="M120" s="157"/>
      <c r="N120" s="157"/>
      <c r="O120" s="162"/>
      <c r="P120" s="162">
        <v>2015</v>
      </c>
      <c r="Q120" s="162" t="s">
        <v>12552</v>
      </c>
    </row>
    <row r="121" spans="1:17" ht="27" customHeight="1">
      <c r="A121" s="151">
        <v>42278</v>
      </c>
      <c r="B121" s="162" t="s">
        <v>239</v>
      </c>
      <c r="C121" s="162" t="s">
        <v>239</v>
      </c>
      <c r="D121" s="162" t="s">
        <v>7657</v>
      </c>
      <c r="E121" s="162" t="s">
        <v>6198</v>
      </c>
      <c r="F121" s="162" t="s">
        <v>12426</v>
      </c>
      <c r="G121" s="162" t="s">
        <v>12452</v>
      </c>
      <c r="H121" s="157" t="s">
        <v>12453</v>
      </c>
      <c r="I121" s="157"/>
      <c r="J121" s="157"/>
      <c r="K121" s="157"/>
      <c r="L121" s="157"/>
      <c r="M121" s="157"/>
      <c r="N121" s="157"/>
      <c r="O121" s="162"/>
      <c r="P121" s="162">
        <v>2015</v>
      </c>
      <c r="Q121" s="162" t="s">
        <v>12552</v>
      </c>
    </row>
    <row r="122" spans="1:17" ht="27" customHeight="1">
      <c r="A122" s="151">
        <v>42278</v>
      </c>
      <c r="B122" s="162" t="s">
        <v>239</v>
      </c>
      <c r="C122" s="162" t="s">
        <v>239</v>
      </c>
      <c r="D122" s="162" t="s">
        <v>7657</v>
      </c>
      <c r="E122" s="162" t="s">
        <v>6198</v>
      </c>
      <c r="F122" s="162" t="s">
        <v>12426</v>
      </c>
      <c r="G122" s="162" t="s">
        <v>12440</v>
      </c>
      <c r="H122" s="157" t="s">
        <v>12441</v>
      </c>
      <c r="I122" s="157"/>
      <c r="J122" s="157"/>
      <c r="K122" s="157"/>
      <c r="L122" s="157"/>
      <c r="M122" s="157"/>
      <c r="N122" s="157"/>
      <c r="O122" s="162"/>
      <c r="P122" s="162">
        <v>2015</v>
      </c>
      <c r="Q122" s="162" t="s">
        <v>12552</v>
      </c>
    </row>
    <row r="123" spans="1:17" ht="27" customHeight="1">
      <c r="A123" s="151">
        <v>42278</v>
      </c>
      <c r="B123" s="162" t="s">
        <v>239</v>
      </c>
      <c r="C123" s="162" t="s">
        <v>239</v>
      </c>
      <c r="D123" s="162" t="s">
        <v>7657</v>
      </c>
      <c r="E123" s="162" t="s">
        <v>6198</v>
      </c>
      <c r="F123" s="162" t="s">
        <v>12433</v>
      </c>
      <c r="G123" s="162" t="s">
        <v>12454</v>
      </c>
      <c r="H123" s="157" t="s">
        <v>12455</v>
      </c>
      <c r="I123" s="157"/>
      <c r="J123" s="157"/>
      <c r="K123" s="157"/>
      <c r="L123" s="157"/>
      <c r="M123" s="157"/>
      <c r="N123" s="157"/>
      <c r="O123" s="162"/>
      <c r="P123" s="162">
        <v>2015</v>
      </c>
      <c r="Q123" s="162" t="s">
        <v>12552</v>
      </c>
    </row>
    <row r="124" spans="1:17" ht="27" customHeight="1">
      <c r="A124" s="151">
        <v>275</v>
      </c>
      <c r="B124" s="162" t="s">
        <v>239</v>
      </c>
      <c r="C124" s="162" t="s">
        <v>239</v>
      </c>
      <c r="D124" s="162" t="s">
        <v>7657</v>
      </c>
      <c r="E124" s="162" t="s">
        <v>6198</v>
      </c>
      <c r="F124" s="162" t="s">
        <v>12426</v>
      </c>
      <c r="G124" s="162" t="s">
        <v>12466</v>
      </c>
      <c r="H124" s="157" t="s">
        <v>12467</v>
      </c>
      <c r="I124" s="157"/>
      <c r="J124" s="157"/>
      <c r="K124" s="157"/>
      <c r="L124" s="157"/>
      <c r="M124" s="157"/>
      <c r="N124" s="157"/>
      <c r="O124" s="162"/>
      <c r="P124" s="162">
        <v>2016</v>
      </c>
      <c r="Q124" s="162" t="s">
        <v>12558</v>
      </c>
    </row>
    <row r="125" spans="1:17" ht="27" customHeight="1">
      <c r="A125" s="151">
        <v>275</v>
      </c>
      <c r="B125" s="162" t="s">
        <v>239</v>
      </c>
      <c r="C125" s="162" t="s">
        <v>239</v>
      </c>
      <c r="D125" s="162" t="s">
        <v>7657</v>
      </c>
      <c r="E125" s="162" t="s">
        <v>6198</v>
      </c>
      <c r="F125" s="162" t="s">
        <v>12433</v>
      </c>
      <c r="G125" s="162" t="s">
        <v>12434</v>
      </c>
      <c r="H125" s="157" t="s">
        <v>12435</v>
      </c>
      <c r="I125" s="157"/>
      <c r="J125" s="157"/>
      <c r="K125" s="157"/>
      <c r="L125" s="157"/>
      <c r="M125" s="157"/>
      <c r="N125" s="157"/>
      <c r="O125" s="162"/>
      <c r="P125" s="162">
        <v>2016</v>
      </c>
      <c r="Q125" s="162" t="s">
        <v>12558</v>
      </c>
    </row>
    <row r="126" spans="1:17" ht="27" customHeight="1">
      <c r="A126" s="151">
        <v>275</v>
      </c>
      <c r="B126" s="162" t="s">
        <v>239</v>
      </c>
      <c r="C126" s="162" t="s">
        <v>239</v>
      </c>
      <c r="D126" s="162" t="s">
        <v>7657</v>
      </c>
      <c r="E126" s="162" t="s">
        <v>6198</v>
      </c>
      <c r="F126" s="162" t="s">
        <v>12444</v>
      </c>
      <c r="G126" s="162" t="s">
        <v>12445</v>
      </c>
      <c r="H126" s="157" t="s">
        <v>12446</v>
      </c>
      <c r="I126" s="157"/>
      <c r="J126" s="157"/>
      <c r="K126" s="157"/>
      <c r="L126" s="157"/>
      <c r="M126" s="157"/>
      <c r="N126" s="157"/>
      <c r="O126" s="162"/>
      <c r="P126" s="162">
        <v>2016</v>
      </c>
      <c r="Q126" s="162" t="s">
        <v>12558</v>
      </c>
    </row>
    <row r="127" spans="1:17" ht="27" customHeight="1">
      <c r="A127" s="151">
        <v>275</v>
      </c>
      <c r="B127" s="162" t="s">
        <v>239</v>
      </c>
      <c r="C127" s="162" t="s">
        <v>239</v>
      </c>
      <c r="D127" s="162" t="s">
        <v>7657</v>
      </c>
      <c r="E127" s="162" t="s">
        <v>6198</v>
      </c>
      <c r="F127" s="162" t="s">
        <v>12444</v>
      </c>
      <c r="G127" s="162" t="s">
        <v>12469</v>
      </c>
      <c r="H127" s="157" t="s">
        <v>12301</v>
      </c>
      <c r="I127" s="157"/>
      <c r="J127" s="157"/>
      <c r="K127" s="157"/>
      <c r="L127" s="157"/>
      <c r="M127" s="157"/>
      <c r="N127" s="157"/>
      <c r="O127" s="162"/>
      <c r="P127" s="162">
        <v>2016</v>
      </c>
      <c r="Q127" s="162" t="s">
        <v>12558</v>
      </c>
    </row>
    <row r="128" spans="1:17" ht="27" customHeight="1">
      <c r="A128" s="151">
        <v>42278</v>
      </c>
      <c r="B128" s="162" t="s">
        <v>93</v>
      </c>
      <c r="C128" s="162" t="s">
        <v>93</v>
      </c>
      <c r="D128" s="162" t="s">
        <v>12365</v>
      </c>
      <c r="E128" s="162" t="s">
        <v>6185</v>
      </c>
      <c r="F128" s="162" t="s">
        <v>12426</v>
      </c>
      <c r="G128" s="162" t="s">
        <v>12427</v>
      </c>
      <c r="H128" s="157" t="s">
        <v>12428</v>
      </c>
      <c r="I128" s="157"/>
      <c r="J128" s="157"/>
      <c r="K128" s="157"/>
      <c r="L128" s="157"/>
      <c r="M128" s="157"/>
      <c r="N128" s="157"/>
      <c r="O128" s="162"/>
      <c r="P128" s="162">
        <v>2015</v>
      </c>
      <c r="Q128" s="162" t="s">
        <v>12552</v>
      </c>
    </row>
    <row r="129" spans="1:17" ht="27" customHeight="1">
      <c r="A129" s="151">
        <v>42278</v>
      </c>
      <c r="B129" s="162" t="s">
        <v>93</v>
      </c>
      <c r="C129" s="162" t="s">
        <v>93</v>
      </c>
      <c r="D129" s="162" t="s">
        <v>12365</v>
      </c>
      <c r="E129" s="162" t="s">
        <v>6185</v>
      </c>
      <c r="F129" s="162" t="s">
        <v>12426</v>
      </c>
      <c r="G129" s="162" t="s">
        <v>12452</v>
      </c>
      <c r="H129" s="157" t="s">
        <v>12453</v>
      </c>
      <c r="I129" s="157"/>
      <c r="J129" s="157"/>
      <c r="K129" s="157"/>
      <c r="L129" s="157"/>
      <c r="M129" s="157"/>
      <c r="N129" s="157"/>
      <c r="O129" s="162"/>
      <c r="P129" s="162">
        <v>2015</v>
      </c>
      <c r="Q129" s="162" t="s">
        <v>12552</v>
      </c>
    </row>
    <row r="130" spans="1:17" ht="27" customHeight="1">
      <c r="A130" s="151">
        <v>42278</v>
      </c>
      <c r="B130" s="162" t="s">
        <v>93</v>
      </c>
      <c r="C130" s="162" t="s">
        <v>93</v>
      </c>
      <c r="D130" s="162" t="s">
        <v>12365</v>
      </c>
      <c r="E130" s="162" t="s">
        <v>6185</v>
      </c>
      <c r="F130" s="162" t="s">
        <v>12426</v>
      </c>
      <c r="G130" s="162" t="s">
        <v>12449</v>
      </c>
      <c r="H130" s="157" t="s">
        <v>12450</v>
      </c>
      <c r="I130" s="157"/>
      <c r="J130" s="157"/>
      <c r="K130" s="157"/>
      <c r="L130" s="157"/>
      <c r="M130" s="157"/>
      <c r="N130" s="157"/>
      <c r="O130" s="162"/>
      <c r="P130" s="162">
        <v>2015</v>
      </c>
      <c r="Q130" s="162" t="s">
        <v>12552</v>
      </c>
    </row>
    <row r="131" spans="1:17" ht="27" customHeight="1">
      <c r="A131" s="151">
        <v>42278</v>
      </c>
      <c r="B131" s="162" t="s">
        <v>93</v>
      </c>
      <c r="C131" s="162" t="s">
        <v>93</v>
      </c>
      <c r="D131" s="162" t="s">
        <v>12365</v>
      </c>
      <c r="E131" s="162" t="s">
        <v>6185</v>
      </c>
      <c r="F131" s="162" t="s">
        <v>12426</v>
      </c>
      <c r="G131" s="162" t="s">
        <v>12440</v>
      </c>
      <c r="H131" s="157" t="s">
        <v>12441</v>
      </c>
      <c r="I131" s="157"/>
      <c r="J131" s="157"/>
      <c r="K131" s="157"/>
      <c r="L131" s="157"/>
      <c r="M131" s="157"/>
      <c r="N131" s="157"/>
      <c r="O131" s="162"/>
      <c r="P131" s="162">
        <v>2015</v>
      </c>
      <c r="Q131" s="162" t="s">
        <v>12552</v>
      </c>
    </row>
    <row r="132" spans="1:17" ht="27" customHeight="1">
      <c r="A132" s="151">
        <v>42278</v>
      </c>
      <c r="B132" s="162" t="s">
        <v>93</v>
      </c>
      <c r="C132" s="162" t="s">
        <v>93</v>
      </c>
      <c r="D132" s="162" t="s">
        <v>12365</v>
      </c>
      <c r="E132" s="162" t="s">
        <v>6185</v>
      </c>
      <c r="F132" s="162" t="s">
        <v>12433</v>
      </c>
      <c r="G132" s="162" t="s">
        <v>12437</v>
      </c>
      <c r="H132" s="157" t="s">
        <v>12292</v>
      </c>
      <c r="I132" s="157"/>
      <c r="J132" s="157"/>
      <c r="K132" s="157"/>
      <c r="L132" s="157"/>
      <c r="M132" s="157"/>
      <c r="N132" s="157"/>
      <c r="O132" s="162"/>
      <c r="P132" s="162">
        <v>2015</v>
      </c>
      <c r="Q132" s="162" t="s">
        <v>12552</v>
      </c>
    </row>
    <row r="133" spans="1:17" ht="27" customHeight="1">
      <c r="A133" s="151">
        <v>42278</v>
      </c>
      <c r="B133" s="162" t="s">
        <v>93</v>
      </c>
      <c r="C133" s="162" t="s">
        <v>93</v>
      </c>
      <c r="D133" s="162" t="s">
        <v>12365</v>
      </c>
      <c r="E133" s="162" t="s">
        <v>6185</v>
      </c>
      <c r="F133" s="162" t="s">
        <v>12433</v>
      </c>
      <c r="G133" s="162" t="s">
        <v>12454</v>
      </c>
      <c r="H133" s="157" t="s">
        <v>12455</v>
      </c>
      <c r="I133" s="157"/>
      <c r="J133" s="157"/>
      <c r="K133" s="157"/>
      <c r="L133" s="157"/>
      <c r="M133" s="157"/>
      <c r="N133" s="157"/>
      <c r="O133" s="162"/>
      <c r="P133" s="162">
        <v>2015</v>
      </c>
      <c r="Q133" s="162" t="s">
        <v>12552</v>
      </c>
    </row>
    <row r="134" spans="1:17" ht="27" customHeight="1">
      <c r="A134" s="151">
        <v>42278</v>
      </c>
      <c r="B134" s="162" t="s">
        <v>93</v>
      </c>
      <c r="C134" s="162" t="s">
        <v>93</v>
      </c>
      <c r="D134" s="162" t="s">
        <v>12365</v>
      </c>
      <c r="E134" s="162" t="s">
        <v>6185</v>
      </c>
      <c r="F134" s="162" t="s">
        <v>12433</v>
      </c>
      <c r="G134" s="162" t="s">
        <v>12438</v>
      </c>
      <c r="H134" s="157" t="s">
        <v>12293</v>
      </c>
      <c r="I134" s="157"/>
      <c r="J134" s="157"/>
      <c r="K134" s="157"/>
      <c r="L134" s="157"/>
      <c r="M134" s="157"/>
      <c r="N134" s="157"/>
      <c r="O134" s="162"/>
      <c r="P134" s="162">
        <v>2015</v>
      </c>
      <c r="Q134" s="162" t="s">
        <v>12552</v>
      </c>
    </row>
    <row r="135" spans="1:17" ht="27" customHeight="1">
      <c r="A135" s="151">
        <v>42278</v>
      </c>
      <c r="B135" s="162" t="s">
        <v>93</v>
      </c>
      <c r="C135" s="162" t="s">
        <v>93</v>
      </c>
      <c r="D135" s="162" t="s">
        <v>12365</v>
      </c>
      <c r="E135" s="162" t="s">
        <v>6185</v>
      </c>
      <c r="F135" s="162" t="s">
        <v>12433</v>
      </c>
      <c r="G135" s="162" t="s">
        <v>12439</v>
      </c>
      <c r="H135" s="157" t="s">
        <v>12294</v>
      </c>
      <c r="I135" s="157"/>
      <c r="J135" s="157"/>
      <c r="K135" s="157"/>
      <c r="L135" s="157"/>
      <c r="M135" s="157"/>
      <c r="N135" s="157"/>
      <c r="O135" s="162"/>
      <c r="P135" s="162">
        <v>2015</v>
      </c>
      <c r="Q135" s="162" t="s">
        <v>12552</v>
      </c>
    </row>
    <row r="136" spans="1:17" ht="27" customHeight="1">
      <c r="A136" s="151">
        <v>275</v>
      </c>
      <c r="B136" s="162" t="s">
        <v>93</v>
      </c>
      <c r="C136" s="162" t="s">
        <v>93</v>
      </c>
      <c r="D136" s="162" t="s">
        <v>12365</v>
      </c>
      <c r="E136" s="162" t="s">
        <v>6185</v>
      </c>
      <c r="F136" s="162" t="s">
        <v>12426</v>
      </c>
      <c r="G136" s="162" t="s">
        <v>12466</v>
      </c>
      <c r="H136" s="157" t="s">
        <v>12467</v>
      </c>
      <c r="I136" s="157"/>
      <c r="J136" s="157"/>
      <c r="K136" s="157"/>
      <c r="L136" s="157"/>
      <c r="M136" s="157"/>
      <c r="N136" s="157"/>
      <c r="O136" s="162"/>
      <c r="P136" s="162">
        <v>2016</v>
      </c>
      <c r="Q136" s="162" t="s">
        <v>12558</v>
      </c>
    </row>
    <row r="137" spans="1:17" ht="27" customHeight="1">
      <c r="A137" s="151">
        <v>275</v>
      </c>
      <c r="B137" s="162" t="s">
        <v>93</v>
      </c>
      <c r="C137" s="162" t="s">
        <v>93</v>
      </c>
      <c r="D137" s="162" t="s">
        <v>12365</v>
      </c>
      <c r="E137" s="162" t="s">
        <v>6185</v>
      </c>
      <c r="F137" s="162" t="s">
        <v>12433</v>
      </c>
      <c r="G137" s="162" t="s">
        <v>12434</v>
      </c>
      <c r="H137" s="157" t="s">
        <v>12435</v>
      </c>
      <c r="I137" s="157"/>
      <c r="J137" s="157"/>
      <c r="K137" s="157"/>
      <c r="L137" s="157"/>
      <c r="M137" s="157"/>
      <c r="N137" s="157"/>
      <c r="O137" s="162"/>
      <c r="P137" s="162">
        <v>2016</v>
      </c>
      <c r="Q137" s="162" t="s">
        <v>12558</v>
      </c>
    </row>
    <row r="138" spans="1:17" ht="27" customHeight="1">
      <c r="A138" s="151">
        <v>275</v>
      </c>
      <c r="B138" s="162" t="s">
        <v>93</v>
      </c>
      <c r="C138" s="162" t="s">
        <v>93</v>
      </c>
      <c r="D138" s="162" t="s">
        <v>12365</v>
      </c>
      <c r="E138" s="162" t="s">
        <v>6185</v>
      </c>
      <c r="F138" s="162" t="s">
        <v>12433</v>
      </c>
      <c r="G138" s="162" t="s">
        <v>12476</v>
      </c>
      <c r="H138" s="157" t="s">
        <v>12477</v>
      </c>
      <c r="I138" s="157"/>
      <c r="J138" s="157"/>
      <c r="K138" s="157"/>
      <c r="L138" s="157"/>
      <c r="M138" s="157"/>
      <c r="N138" s="157"/>
      <c r="O138" s="162"/>
      <c r="P138" s="162">
        <v>2016</v>
      </c>
      <c r="Q138" s="162" t="s">
        <v>12558</v>
      </c>
    </row>
    <row r="139" spans="1:17" ht="27" customHeight="1">
      <c r="A139" s="151">
        <v>275</v>
      </c>
      <c r="B139" s="162" t="s">
        <v>93</v>
      </c>
      <c r="C139" s="162" t="s">
        <v>93</v>
      </c>
      <c r="D139" s="162" t="s">
        <v>12365</v>
      </c>
      <c r="E139" s="162" t="s">
        <v>6185</v>
      </c>
      <c r="F139" s="162" t="s">
        <v>12478</v>
      </c>
      <c r="G139" s="162" t="s">
        <v>12479</v>
      </c>
      <c r="H139" s="157" t="s">
        <v>12480</v>
      </c>
      <c r="I139" s="157"/>
      <c r="J139" s="157"/>
      <c r="K139" s="157"/>
      <c r="L139" s="157"/>
      <c r="M139" s="157"/>
      <c r="N139" s="157"/>
      <c r="O139" s="162"/>
      <c r="P139" s="162">
        <v>2016</v>
      </c>
      <c r="Q139" s="162" t="s">
        <v>12558</v>
      </c>
    </row>
    <row r="140" spans="1:17" ht="27" customHeight="1">
      <c r="A140" s="151">
        <v>275</v>
      </c>
      <c r="B140" s="162" t="s">
        <v>93</v>
      </c>
      <c r="C140" s="162" t="s">
        <v>93</v>
      </c>
      <c r="D140" s="162" t="s">
        <v>12365</v>
      </c>
      <c r="E140" s="162" t="s">
        <v>6185</v>
      </c>
      <c r="F140" s="162" t="s">
        <v>12444</v>
      </c>
      <c r="G140" s="162" t="s">
        <v>12469</v>
      </c>
      <c r="H140" s="157" t="s">
        <v>12301</v>
      </c>
      <c r="I140" s="157"/>
      <c r="J140" s="157"/>
      <c r="K140" s="157"/>
      <c r="L140" s="157"/>
      <c r="M140" s="157"/>
      <c r="N140" s="157"/>
      <c r="O140" s="162"/>
      <c r="P140" s="162">
        <v>2016</v>
      </c>
      <c r="Q140" s="162" t="s">
        <v>12558</v>
      </c>
    </row>
    <row r="141" spans="1:17" ht="27" customHeight="1">
      <c r="A141" s="151">
        <v>42278</v>
      </c>
      <c r="B141" s="89" t="s">
        <v>79</v>
      </c>
      <c r="C141" s="89" t="s">
        <v>79</v>
      </c>
      <c r="D141" s="162" t="s">
        <v>12364</v>
      </c>
      <c r="E141" s="162" t="s">
        <v>6185</v>
      </c>
      <c r="F141" s="162" t="s">
        <v>12426</v>
      </c>
      <c r="G141" s="162" t="s">
        <v>12440</v>
      </c>
      <c r="H141" s="157" t="s">
        <v>12441</v>
      </c>
      <c r="I141" s="157"/>
      <c r="J141" s="157"/>
      <c r="K141" s="157"/>
      <c r="L141" s="157"/>
      <c r="M141" s="157"/>
      <c r="N141" s="157"/>
      <c r="O141" s="162"/>
      <c r="P141" s="162">
        <v>2015</v>
      </c>
      <c r="Q141" s="162" t="s">
        <v>12552</v>
      </c>
    </row>
    <row r="142" spans="1:17" ht="27" customHeight="1">
      <c r="A142" s="151">
        <v>275</v>
      </c>
      <c r="B142" s="89" t="s">
        <v>79</v>
      </c>
      <c r="C142" s="89" t="s">
        <v>79</v>
      </c>
      <c r="D142" s="157" t="s">
        <v>12364</v>
      </c>
      <c r="E142" s="157" t="s">
        <v>6185</v>
      </c>
      <c r="F142" s="157" t="s">
        <v>12433</v>
      </c>
      <c r="G142" s="157" t="s">
        <v>12439</v>
      </c>
      <c r="H142" s="157" t="s">
        <v>12294</v>
      </c>
      <c r="I142" s="157" t="s">
        <v>12517</v>
      </c>
      <c r="J142" s="157" t="s">
        <v>12578</v>
      </c>
      <c r="K142" s="157"/>
      <c r="L142" s="157"/>
      <c r="M142" s="157" t="s">
        <v>7667</v>
      </c>
      <c r="N142" s="157"/>
      <c r="O142" s="157" t="s">
        <v>7667</v>
      </c>
      <c r="P142" s="157">
        <v>2020</v>
      </c>
      <c r="Q142" s="157" t="s">
        <v>12577</v>
      </c>
    </row>
    <row r="143" spans="1:17" ht="27" customHeight="1">
      <c r="A143" s="151">
        <v>42278</v>
      </c>
      <c r="B143" s="162" t="s">
        <v>429</v>
      </c>
      <c r="C143" s="162" t="s">
        <v>429</v>
      </c>
      <c r="D143" s="162" t="s">
        <v>12364</v>
      </c>
      <c r="E143" s="162" t="s">
        <v>6185</v>
      </c>
      <c r="F143" s="162" t="s">
        <v>12426</v>
      </c>
      <c r="G143" s="162" t="s">
        <v>12427</v>
      </c>
      <c r="H143" s="157" t="s">
        <v>12428</v>
      </c>
      <c r="I143" s="157"/>
      <c r="J143" s="157"/>
      <c r="K143" s="157"/>
      <c r="L143" s="157"/>
      <c r="M143" s="157"/>
      <c r="N143" s="157"/>
      <c r="O143" s="162"/>
      <c r="P143" s="162">
        <v>2015</v>
      </c>
      <c r="Q143" s="162" t="s">
        <v>12552</v>
      </c>
    </row>
    <row r="144" spans="1:17" ht="27" customHeight="1">
      <c r="A144" s="151">
        <v>42278</v>
      </c>
      <c r="B144" s="162" t="s">
        <v>429</v>
      </c>
      <c r="C144" s="162" t="s">
        <v>429</v>
      </c>
      <c r="D144" s="162" t="s">
        <v>12364</v>
      </c>
      <c r="E144" s="162" t="s">
        <v>6185</v>
      </c>
      <c r="F144" s="162" t="s">
        <v>12426</v>
      </c>
      <c r="G144" s="162" t="s">
        <v>12440</v>
      </c>
      <c r="H144" s="157" t="s">
        <v>12441</v>
      </c>
      <c r="I144" s="157"/>
      <c r="J144" s="157"/>
      <c r="K144" s="157"/>
      <c r="L144" s="157"/>
      <c r="M144" s="157"/>
      <c r="N144" s="157"/>
      <c r="O144" s="162"/>
      <c r="P144" s="162">
        <v>2015</v>
      </c>
      <c r="Q144" s="162" t="s">
        <v>12552</v>
      </c>
    </row>
    <row r="145" spans="1:17" ht="27" customHeight="1">
      <c r="A145" s="151">
        <v>42278</v>
      </c>
      <c r="B145" s="162" t="s">
        <v>429</v>
      </c>
      <c r="C145" s="162" t="s">
        <v>429</v>
      </c>
      <c r="D145" s="162" t="s">
        <v>12364</v>
      </c>
      <c r="E145" s="162" t="s">
        <v>6185</v>
      </c>
      <c r="F145" s="162" t="s">
        <v>12433</v>
      </c>
      <c r="G145" s="162" t="s">
        <v>12454</v>
      </c>
      <c r="H145" s="157" t="s">
        <v>12455</v>
      </c>
      <c r="I145" s="157"/>
      <c r="J145" s="157"/>
      <c r="K145" s="157"/>
      <c r="L145" s="157"/>
      <c r="M145" s="157"/>
      <c r="N145" s="157"/>
      <c r="O145" s="162"/>
      <c r="P145" s="162">
        <v>2015</v>
      </c>
      <c r="Q145" s="162" t="s">
        <v>12552</v>
      </c>
    </row>
    <row r="146" spans="1:17" ht="27" customHeight="1">
      <c r="A146" s="151">
        <v>275</v>
      </c>
      <c r="B146" s="157" t="s">
        <v>429</v>
      </c>
      <c r="C146" s="157" t="s">
        <v>429</v>
      </c>
      <c r="D146" s="157" t="s">
        <v>12364</v>
      </c>
      <c r="E146" s="157" t="s">
        <v>6185</v>
      </c>
      <c r="F146" s="157" t="s">
        <v>12433</v>
      </c>
      <c r="G146" s="157" t="s">
        <v>12439</v>
      </c>
      <c r="H146" s="157" t="s">
        <v>12294</v>
      </c>
      <c r="I146" s="157" t="s">
        <v>12515</v>
      </c>
      <c r="J146" s="157" t="s">
        <v>12578</v>
      </c>
      <c r="K146" s="157"/>
      <c r="L146" s="157"/>
      <c r="M146" s="157" t="s">
        <v>7667</v>
      </c>
      <c r="N146" s="157"/>
      <c r="O146" s="157" t="s">
        <v>7667</v>
      </c>
      <c r="P146" s="157">
        <v>2020</v>
      </c>
      <c r="Q146" s="157" t="s">
        <v>12577</v>
      </c>
    </row>
    <row r="147" spans="1:17" ht="27" customHeight="1">
      <c r="A147" s="151">
        <v>42278</v>
      </c>
      <c r="B147" s="162" t="s">
        <v>87</v>
      </c>
      <c r="C147" s="162" t="s">
        <v>87</v>
      </c>
      <c r="D147" s="162" t="s">
        <v>12365</v>
      </c>
      <c r="E147" s="162" t="s">
        <v>12459</v>
      </c>
      <c r="F147" s="162" t="s">
        <v>12426</v>
      </c>
      <c r="G147" s="162" t="s">
        <v>12427</v>
      </c>
      <c r="H147" s="157" t="s">
        <v>12428</v>
      </c>
      <c r="I147" s="157"/>
      <c r="J147" s="157"/>
      <c r="K147" s="157"/>
      <c r="L147" s="157"/>
      <c r="M147" s="157"/>
      <c r="N147" s="157"/>
      <c r="O147" s="162"/>
      <c r="P147" s="162">
        <v>2015</v>
      </c>
      <c r="Q147" s="162" t="s">
        <v>12552</v>
      </c>
    </row>
    <row r="148" spans="1:17" ht="27" customHeight="1">
      <c r="A148" s="151">
        <v>42278</v>
      </c>
      <c r="B148" s="162" t="s">
        <v>87</v>
      </c>
      <c r="C148" s="162" t="s">
        <v>87</v>
      </c>
      <c r="D148" s="162" t="s">
        <v>12365</v>
      </c>
      <c r="E148" s="162" t="s">
        <v>12459</v>
      </c>
      <c r="F148" s="162" t="s">
        <v>12433</v>
      </c>
      <c r="G148" s="162" t="s">
        <v>12437</v>
      </c>
      <c r="H148" s="157" t="s">
        <v>12292</v>
      </c>
      <c r="I148" s="157"/>
      <c r="J148" s="157"/>
      <c r="K148" s="157"/>
      <c r="L148" s="157"/>
      <c r="M148" s="157"/>
      <c r="N148" s="157"/>
      <c r="O148" s="162"/>
      <c r="P148" s="162">
        <v>2015</v>
      </c>
      <c r="Q148" s="162" t="s">
        <v>12552</v>
      </c>
    </row>
    <row r="149" spans="1:17" ht="27" customHeight="1">
      <c r="A149" s="151">
        <v>42278</v>
      </c>
      <c r="B149" s="162" t="s">
        <v>87</v>
      </c>
      <c r="C149" s="162" t="s">
        <v>87</v>
      </c>
      <c r="D149" s="162" t="s">
        <v>12365</v>
      </c>
      <c r="E149" s="162" t="s">
        <v>12459</v>
      </c>
      <c r="F149" s="162" t="s">
        <v>12433</v>
      </c>
      <c r="G149" s="162" t="s">
        <v>12438</v>
      </c>
      <c r="H149" s="157" t="s">
        <v>12293</v>
      </c>
      <c r="I149" s="157"/>
      <c r="J149" s="157"/>
      <c r="K149" s="157"/>
      <c r="L149" s="157"/>
      <c r="M149" s="157"/>
      <c r="N149" s="157"/>
      <c r="O149" s="162"/>
      <c r="P149" s="162">
        <v>2015</v>
      </c>
      <c r="Q149" s="162" t="s">
        <v>12552</v>
      </c>
    </row>
    <row r="150" spans="1:17" ht="27" customHeight="1">
      <c r="A150" s="151">
        <v>42278</v>
      </c>
      <c r="B150" s="162" t="s">
        <v>87</v>
      </c>
      <c r="C150" s="162" t="s">
        <v>87</v>
      </c>
      <c r="D150" s="162" t="s">
        <v>12365</v>
      </c>
      <c r="E150" s="162" t="s">
        <v>12459</v>
      </c>
      <c r="F150" s="162" t="s">
        <v>12433</v>
      </c>
      <c r="G150" s="169" t="s">
        <v>12476</v>
      </c>
      <c r="H150" s="157" t="s">
        <v>12477</v>
      </c>
      <c r="I150" s="157"/>
      <c r="J150" s="157"/>
      <c r="K150" s="157"/>
      <c r="L150" s="157"/>
      <c r="M150" s="157"/>
      <c r="N150" s="157"/>
      <c r="O150" s="162"/>
      <c r="P150" s="162">
        <v>2015</v>
      </c>
      <c r="Q150" s="162" t="s">
        <v>12552</v>
      </c>
    </row>
    <row r="151" spans="1:17" ht="27" customHeight="1">
      <c r="A151" s="151">
        <v>42278</v>
      </c>
      <c r="B151" s="162" t="s">
        <v>87</v>
      </c>
      <c r="C151" s="162" t="s">
        <v>87</v>
      </c>
      <c r="D151" s="162" t="s">
        <v>12365</v>
      </c>
      <c r="E151" s="162" t="s">
        <v>12459</v>
      </c>
      <c r="F151" s="162" t="s">
        <v>12433</v>
      </c>
      <c r="G151" s="162" t="s">
        <v>12439</v>
      </c>
      <c r="H151" s="157" t="s">
        <v>12294</v>
      </c>
      <c r="I151" s="157"/>
      <c r="J151" s="157"/>
      <c r="K151" s="157"/>
      <c r="L151" s="157"/>
      <c r="M151" s="157"/>
      <c r="N151" s="157"/>
      <c r="O151" s="162"/>
      <c r="P151" s="162"/>
      <c r="Q151" s="162"/>
    </row>
    <row r="152" spans="1:17" ht="27" customHeight="1">
      <c r="A152" s="151">
        <v>275</v>
      </c>
      <c r="B152" s="162" t="s">
        <v>87</v>
      </c>
      <c r="C152" s="162" t="s">
        <v>87</v>
      </c>
      <c r="D152" s="162" t="s">
        <v>12365</v>
      </c>
      <c r="E152" s="162" t="s">
        <v>12459</v>
      </c>
      <c r="F152" s="162" t="s">
        <v>12444</v>
      </c>
      <c r="G152" s="162" t="s">
        <v>12469</v>
      </c>
      <c r="H152" s="157" t="s">
        <v>12301</v>
      </c>
      <c r="I152" s="157"/>
      <c r="J152" s="157"/>
      <c r="K152" s="157"/>
      <c r="L152" s="157"/>
      <c r="M152" s="157"/>
      <c r="N152" s="157"/>
      <c r="O152" s="162"/>
      <c r="P152" s="162">
        <v>2016</v>
      </c>
      <c r="Q152" s="162" t="s">
        <v>12558</v>
      </c>
    </row>
    <row r="153" spans="1:17" ht="27" customHeight="1">
      <c r="A153" s="151">
        <v>275</v>
      </c>
      <c r="B153" s="157" t="s">
        <v>87</v>
      </c>
      <c r="C153" s="157" t="s">
        <v>87</v>
      </c>
      <c r="D153" s="157" t="s">
        <v>12365</v>
      </c>
      <c r="E153" s="157" t="s">
        <v>12459</v>
      </c>
      <c r="F153" s="157" t="s">
        <v>12444</v>
      </c>
      <c r="G153" s="157" t="s">
        <v>12469</v>
      </c>
      <c r="H153" s="157" t="s">
        <v>12301</v>
      </c>
      <c r="I153" s="157" t="s">
        <v>12590</v>
      </c>
      <c r="J153" s="158" t="s">
        <v>12579</v>
      </c>
      <c r="K153" s="159"/>
      <c r="L153" s="159"/>
      <c r="M153" s="157"/>
      <c r="N153" s="157"/>
      <c r="O153" s="157" t="s">
        <v>12580</v>
      </c>
      <c r="P153" s="157">
        <v>2020</v>
      </c>
      <c r="Q153" s="157" t="s">
        <v>12577</v>
      </c>
    </row>
    <row r="154" spans="1:17" ht="27" customHeight="1">
      <c r="A154" s="151">
        <v>275</v>
      </c>
      <c r="B154" s="162" t="s">
        <v>101</v>
      </c>
      <c r="C154" s="162" t="s">
        <v>101</v>
      </c>
      <c r="D154" s="162" t="s">
        <v>12365</v>
      </c>
      <c r="E154" s="162" t="s">
        <v>12459</v>
      </c>
      <c r="F154" s="162" t="s">
        <v>12444</v>
      </c>
      <c r="G154" s="162" t="s">
        <v>12445</v>
      </c>
      <c r="H154" s="157" t="s">
        <v>12446</v>
      </c>
      <c r="I154" s="157"/>
      <c r="J154" s="157"/>
      <c r="K154" s="157"/>
      <c r="L154" s="157"/>
      <c r="M154" s="157"/>
      <c r="N154" s="157"/>
      <c r="O154" s="162"/>
      <c r="P154" s="162">
        <v>2016</v>
      </c>
      <c r="Q154" s="162" t="s">
        <v>12558</v>
      </c>
    </row>
    <row r="155" spans="1:17" ht="27" customHeight="1">
      <c r="A155" s="151">
        <v>42278</v>
      </c>
      <c r="B155" s="162" t="s">
        <v>103</v>
      </c>
      <c r="C155" s="162" t="s">
        <v>103</v>
      </c>
      <c r="D155" s="162" t="s">
        <v>12368</v>
      </c>
      <c r="E155" s="162" t="s">
        <v>6185</v>
      </c>
      <c r="F155" s="162" t="s">
        <v>12426</v>
      </c>
      <c r="G155" s="162" t="s">
        <v>12427</v>
      </c>
      <c r="H155" s="157" t="s">
        <v>12428</v>
      </c>
      <c r="I155" s="157"/>
      <c r="J155" s="157"/>
      <c r="K155" s="157"/>
      <c r="L155" s="157"/>
      <c r="M155" s="157"/>
      <c r="N155" s="157"/>
      <c r="O155" s="162"/>
      <c r="P155" s="162">
        <v>2015</v>
      </c>
      <c r="Q155" s="162" t="s">
        <v>12552</v>
      </c>
    </row>
    <row r="156" spans="1:17" ht="27" customHeight="1">
      <c r="A156" s="151">
        <v>42278</v>
      </c>
      <c r="B156" s="162" t="s">
        <v>103</v>
      </c>
      <c r="C156" s="162" t="s">
        <v>103</v>
      </c>
      <c r="D156" s="162" t="s">
        <v>12368</v>
      </c>
      <c r="E156" s="162" t="s">
        <v>6185</v>
      </c>
      <c r="F156" s="162" t="s">
        <v>12426</v>
      </c>
      <c r="G156" s="162" t="s">
        <v>12449</v>
      </c>
      <c r="H156" s="157" t="s">
        <v>12450</v>
      </c>
      <c r="I156" s="157"/>
      <c r="J156" s="157"/>
      <c r="K156" s="157"/>
      <c r="L156" s="157"/>
      <c r="M156" s="157"/>
      <c r="N156" s="157"/>
      <c r="O156" s="162"/>
      <c r="P156" s="162">
        <v>2015</v>
      </c>
      <c r="Q156" s="162" t="s">
        <v>12552</v>
      </c>
    </row>
    <row r="157" spans="1:17" ht="27" customHeight="1">
      <c r="A157" s="151">
        <v>42278</v>
      </c>
      <c r="B157" s="162" t="s">
        <v>103</v>
      </c>
      <c r="C157" s="162" t="s">
        <v>103</v>
      </c>
      <c r="D157" s="162" t="s">
        <v>12368</v>
      </c>
      <c r="E157" s="162" t="s">
        <v>6185</v>
      </c>
      <c r="F157" s="162" t="s">
        <v>12426</v>
      </c>
      <c r="G157" s="162" t="s">
        <v>12440</v>
      </c>
      <c r="H157" s="157" t="s">
        <v>12441</v>
      </c>
      <c r="I157" s="157"/>
      <c r="J157" s="157"/>
      <c r="K157" s="157"/>
      <c r="L157" s="157"/>
      <c r="M157" s="157"/>
      <c r="N157" s="157"/>
      <c r="O157" s="162"/>
      <c r="P157" s="162">
        <v>2015</v>
      </c>
      <c r="Q157" s="162" t="s">
        <v>12552</v>
      </c>
    </row>
    <row r="158" spans="1:17" ht="27" customHeight="1">
      <c r="A158" s="151">
        <v>42278</v>
      </c>
      <c r="B158" s="162" t="s">
        <v>103</v>
      </c>
      <c r="C158" s="162" t="s">
        <v>103</v>
      </c>
      <c r="D158" s="162" t="s">
        <v>12368</v>
      </c>
      <c r="E158" s="162" t="s">
        <v>6185</v>
      </c>
      <c r="F158" s="162" t="s">
        <v>12433</v>
      </c>
      <c r="G158" s="162" t="s">
        <v>12454</v>
      </c>
      <c r="H158" s="157" t="s">
        <v>12455</v>
      </c>
      <c r="I158" s="157"/>
      <c r="J158" s="157"/>
      <c r="K158" s="157"/>
      <c r="L158" s="157"/>
      <c r="M158" s="157"/>
      <c r="N158" s="157"/>
      <c r="O158" s="162"/>
      <c r="P158" s="162">
        <v>2015</v>
      </c>
      <c r="Q158" s="162" t="s">
        <v>12552</v>
      </c>
    </row>
    <row r="159" spans="1:17" ht="27" customHeight="1">
      <c r="A159" s="151">
        <v>275</v>
      </c>
      <c r="B159" s="162" t="s">
        <v>103</v>
      </c>
      <c r="C159" s="162" t="s">
        <v>103</v>
      </c>
      <c r="D159" s="162" t="s">
        <v>12368</v>
      </c>
      <c r="E159" s="162" t="s">
        <v>6185</v>
      </c>
      <c r="F159" s="162" t="s">
        <v>12426</v>
      </c>
      <c r="G159" s="162" t="s">
        <v>12466</v>
      </c>
      <c r="H159" s="157" t="s">
        <v>12467</v>
      </c>
      <c r="I159" s="157"/>
      <c r="J159" s="157"/>
      <c r="K159" s="157"/>
      <c r="L159" s="157"/>
      <c r="M159" s="157"/>
      <c r="N159" s="157"/>
      <c r="O159" s="162"/>
      <c r="P159" s="162">
        <v>2016</v>
      </c>
      <c r="Q159" s="162" t="s">
        <v>12558</v>
      </c>
    </row>
    <row r="160" spans="1:17" ht="27" customHeight="1">
      <c r="A160" s="151">
        <v>275</v>
      </c>
      <c r="B160" s="162" t="s">
        <v>103</v>
      </c>
      <c r="C160" s="162" t="s">
        <v>103</v>
      </c>
      <c r="D160" s="162" t="s">
        <v>12368</v>
      </c>
      <c r="E160" s="162" t="s">
        <v>6185</v>
      </c>
      <c r="F160" s="162" t="s">
        <v>12433</v>
      </c>
      <c r="G160" s="162" t="s">
        <v>12434</v>
      </c>
      <c r="H160" s="157" t="s">
        <v>12435</v>
      </c>
      <c r="I160" s="157"/>
      <c r="J160" s="157"/>
      <c r="K160" s="157"/>
      <c r="L160" s="157"/>
      <c r="M160" s="157"/>
      <c r="N160" s="157"/>
      <c r="O160" s="162"/>
      <c r="P160" s="162">
        <v>2016</v>
      </c>
      <c r="Q160" s="162" t="s">
        <v>12558</v>
      </c>
    </row>
    <row r="161" spans="1:17" ht="27" customHeight="1">
      <c r="A161" s="151">
        <v>275</v>
      </c>
      <c r="B161" s="162" t="s">
        <v>103</v>
      </c>
      <c r="C161" s="162" t="s">
        <v>103</v>
      </c>
      <c r="D161" s="162" t="s">
        <v>12368</v>
      </c>
      <c r="E161" s="162" t="s">
        <v>6185</v>
      </c>
      <c r="F161" s="162" t="s">
        <v>12478</v>
      </c>
      <c r="G161" s="162" t="s">
        <v>12479</v>
      </c>
      <c r="H161" s="157" t="s">
        <v>12480</v>
      </c>
      <c r="I161" s="157"/>
      <c r="J161" s="157"/>
      <c r="K161" s="157"/>
      <c r="L161" s="157"/>
      <c r="M161" s="157"/>
      <c r="N161" s="157"/>
      <c r="O161" s="162"/>
      <c r="P161" s="162">
        <v>2016</v>
      </c>
      <c r="Q161" s="162" t="s">
        <v>12558</v>
      </c>
    </row>
    <row r="162" spans="1:17" ht="27" customHeight="1">
      <c r="A162" s="151">
        <v>42278</v>
      </c>
      <c r="B162" s="162" t="s">
        <v>97</v>
      </c>
      <c r="C162" s="162" t="s">
        <v>97</v>
      </c>
      <c r="D162" s="162" t="s">
        <v>12365</v>
      </c>
      <c r="E162" s="162" t="s">
        <v>6185</v>
      </c>
      <c r="F162" s="162" t="s">
        <v>12426</v>
      </c>
      <c r="G162" s="162" t="s">
        <v>12427</v>
      </c>
      <c r="H162" s="157" t="s">
        <v>12428</v>
      </c>
      <c r="I162" s="157"/>
      <c r="J162" s="157"/>
      <c r="K162" s="157"/>
      <c r="L162" s="157"/>
      <c r="M162" s="157"/>
      <c r="N162" s="157"/>
      <c r="O162" s="162"/>
      <c r="P162" s="162">
        <v>2015</v>
      </c>
      <c r="Q162" s="162" t="s">
        <v>12552</v>
      </c>
    </row>
    <row r="163" spans="1:17" ht="27" customHeight="1">
      <c r="A163" s="151">
        <v>275</v>
      </c>
      <c r="B163" s="162" t="s">
        <v>97</v>
      </c>
      <c r="C163" s="162" t="s">
        <v>97</v>
      </c>
      <c r="D163" s="162" t="s">
        <v>12365</v>
      </c>
      <c r="E163" s="162" t="s">
        <v>6185</v>
      </c>
      <c r="F163" s="162" t="s">
        <v>12426</v>
      </c>
      <c r="G163" s="162" t="s">
        <v>12466</v>
      </c>
      <c r="H163" s="157" t="s">
        <v>12467</v>
      </c>
      <c r="I163" s="157"/>
      <c r="J163" s="157"/>
      <c r="K163" s="157"/>
      <c r="L163" s="157"/>
      <c r="M163" s="157"/>
      <c r="N163" s="157"/>
      <c r="O163" s="162"/>
      <c r="P163" s="162">
        <v>2016</v>
      </c>
      <c r="Q163" s="162" t="s">
        <v>12558</v>
      </c>
    </row>
    <row r="164" spans="1:17" ht="27" customHeight="1">
      <c r="A164" s="151">
        <v>275</v>
      </c>
      <c r="B164" s="162" t="s">
        <v>99</v>
      </c>
      <c r="C164" s="162" t="s">
        <v>99</v>
      </c>
      <c r="D164" s="162" t="s">
        <v>12366</v>
      </c>
      <c r="E164" s="162" t="s">
        <v>6198</v>
      </c>
      <c r="F164" s="162" t="s">
        <v>12426</v>
      </c>
      <c r="G164" s="162" t="s">
        <v>12430</v>
      </c>
      <c r="H164" s="157" t="s">
        <v>12431</v>
      </c>
      <c r="I164" s="157"/>
      <c r="J164" s="157"/>
      <c r="K164" s="157"/>
      <c r="L164" s="157"/>
      <c r="M164" s="157"/>
      <c r="N164" s="157"/>
      <c r="O164" s="162"/>
      <c r="P164" s="162">
        <v>2016</v>
      </c>
      <c r="Q164" s="162" t="s">
        <v>12558</v>
      </c>
    </row>
    <row r="165" spans="1:17" ht="27" customHeight="1">
      <c r="A165" s="151">
        <v>275</v>
      </c>
      <c r="B165" s="157" t="s">
        <v>99</v>
      </c>
      <c r="C165" s="157" t="s">
        <v>99</v>
      </c>
      <c r="D165" s="157" t="s">
        <v>12366</v>
      </c>
      <c r="E165" s="157" t="s">
        <v>6198</v>
      </c>
      <c r="F165" s="157" t="s">
        <v>12444</v>
      </c>
      <c r="G165" s="157" t="s">
        <v>12469</v>
      </c>
      <c r="H165" s="157" t="s">
        <v>12301</v>
      </c>
      <c r="I165" s="152" t="s">
        <v>12591</v>
      </c>
      <c r="J165" s="158" t="s">
        <v>12581</v>
      </c>
      <c r="K165" s="159"/>
      <c r="L165" s="159"/>
      <c r="M165" s="157"/>
      <c r="N165" s="157"/>
      <c r="O165" s="157" t="s">
        <v>12582</v>
      </c>
      <c r="P165" s="157">
        <v>2020</v>
      </c>
      <c r="Q165" s="157" t="s">
        <v>12577</v>
      </c>
    </row>
    <row r="166" spans="1:17" ht="27" customHeight="1">
      <c r="A166" s="151">
        <v>275</v>
      </c>
      <c r="B166" s="157" t="s">
        <v>99</v>
      </c>
      <c r="C166" s="157" t="s">
        <v>99</v>
      </c>
      <c r="D166" s="157" t="s">
        <v>12366</v>
      </c>
      <c r="E166" s="157" t="s">
        <v>6198</v>
      </c>
      <c r="F166" s="157" t="s">
        <v>12426</v>
      </c>
      <c r="G166" s="157" t="s">
        <v>12440</v>
      </c>
      <c r="H166" s="157" t="s">
        <v>12441</v>
      </c>
      <c r="I166" s="157" t="s">
        <v>12542</v>
      </c>
      <c r="J166" s="157"/>
      <c r="K166" s="157"/>
      <c r="L166" s="157"/>
      <c r="M166" s="157"/>
      <c r="N166" s="157"/>
      <c r="O166" s="157"/>
      <c r="P166" s="157"/>
      <c r="Q166" s="157"/>
    </row>
    <row r="167" spans="1:17" ht="27" customHeight="1">
      <c r="A167" s="151">
        <v>275</v>
      </c>
      <c r="B167" s="157" t="s">
        <v>107</v>
      </c>
      <c r="C167" s="157" t="s">
        <v>107</v>
      </c>
      <c r="D167" s="157" t="s">
        <v>12365</v>
      </c>
      <c r="E167" s="157" t="s">
        <v>12459</v>
      </c>
      <c r="F167" s="157" t="s">
        <v>12444</v>
      </c>
      <c r="G167" s="157" t="s">
        <v>12469</v>
      </c>
      <c r="H167" s="157" t="s">
        <v>12301</v>
      </c>
      <c r="I167" s="157" t="s">
        <v>12518</v>
      </c>
      <c r="J167" s="157"/>
      <c r="K167" s="157"/>
      <c r="L167" s="157"/>
      <c r="M167" s="157"/>
      <c r="N167" s="157"/>
      <c r="O167" s="157"/>
      <c r="P167" s="157">
        <v>2020</v>
      </c>
      <c r="Q167" s="157" t="s">
        <v>12577</v>
      </c>
    </row>
    <row r="168" spans="1:17" ht="27" customHeight="1">
      <c r="A168" s="151">
        <v>275</v>
      </c>
      <c r="B168" s="91" t="s">
        <v>91</v>
      </c>
      <c r="C168" s="91" t="s">
        <v>91</v>
      </c>
      <c r="D168" s="157" t="s">
        <v>12365</v>
      </c>
      <c r="E168" s="157" t="s">
        <v>6185</v>
      </c>
      <c r="F168" s="157" t="s">
        <v>12426</v>
      </c>
      <c r="G168" s="157" t="s">
        <v>12456</v>
      </c>
      <c r="H168" s="157" t="s">
        <v>12282</v>
      </c>
      <c r="I168" s="157" t="s">
        <v>12519</v>
      </c>
      <c r="J168" s="157"/>
      <c r="K168" s="157"/>
      <c r="L168" s="157"/>
      <c r="M168" s="157" t="s">
        <v>7667</v>
      </c>
      <c r="N168" s="157"/>
      <c r="O168" s="157" t="s">
        <v>12576</v>
      </c>
      <c r="P168" s="157">
        <v>2020</v>
      </c>
      <c r="Q168" s="157" t="s">
        <v>12577</v>
      </c>
    </row>
    <row r="169" spans="1:17" ht="27" customHeight="1">
      <c r="A169" s="151">
        <v>275</v>
      </c>
      <c r="B169" s="91" t="s">
        <v>91</v>
      </c>
      <c r="C169" s="91" t="s">
        <v>91</v>
      </c>
      <c r="D169" s="157" t="s">
        <v>12365</v>
      </c>
      <c r="E169" s="157" t="s">
        <v>6185</v>
      </c>
      <c r="F169" s="157" t="s">
        <v>12426</v>
      </c>
      <c r="G169" s="157" t="s">
        <v>12452</v>
      </c>
      <c r="H169" s="157" t="s">
        <v>12453</v>
      </c>
      <c r="I169" s="157" t="s">
        <v>12520</v>
      </c>
      <c r="J169" s="157"/>
      <c r="K169" s="157"/>
      <c r="L169" s="157"/>
      <c r="M169" s="157" t="s">
        <v>7667</v>
      </c>
      <c r="N169" s="157"/>
      <c r="O169" s="157" t="s">
        <v>12576</v>
      </c>
      <c r="P169" s="157">
        <v>2020</v>
      </c>
      <c r="Q169" s="157" t="s">
        <v>12577</v>
      </c>
    </row>
    <row r="170" spans="1:17" ht="27" customHeight="1">
      <c r="A170" s="151">
        <v>42278</v>
      </c>
      <c r="B170" s="91" t="s">
        <v>95</v>
      </c>
      <c r="C170" s="91" t="s">
        <v>95</v>
      </c>
      <c r="D170" s="162" t="s">
        <v>7657</v>
      </c>
      <c r="E170" s="162" t="s">
        <v>6185</v>
      </c>
      <c r="F170" s="162" t="s">
        <v>12426</v>
      </c>
      <c r="G170" s="162" t="s">
        <v>12427</v>
      </c>
      <c r="H170" s="157" t="s">
        <v>12428</v>
      </c>
      <c r="I170" s="157"/>
      <c r="J170" s="157"/>
      <c r="K170" s="157"/>
      <c r="L170" s="157"/>
      <c r="M170" s="157"/>
      <c r="N170" s="157"/>
      <c r="O170" s="162"/>
      <c r="P170" s="162">
        <v>2015</v>
      </c>
      <c r="Q170" s="162" t="s">
        <v>12552</v>
      </c>
    </row>
    <row r="171" spans="1:17" ht="27" customHeight="1">
      <c r="A171" s="151">
        <v>42278</v>
      </c>
      <c r="B171" s="91" t="s">
        <v>95</v>
      </c>
      <c r="C171" s="91" t="s">
        <v>95</v>
      </c>
      <c r="D171" s="162" t="s">
        <v>7657</v>
      </c>
      <c r="E171" s="162" t="s">
        <v>6185</v>
      </c>
      <c r="F171" s="162" t="s">
        <v>12426</v>
      </c>
      <c r="G171" s="162" t="s">
        <v>12440</v>
      </c>
      <c r="H171" s="157" t="s">
        <v>12441</v>
      </c>
      <c r="I171" s="157"/>
      <c r="J171" s="157"/>
      <c r="K171" s="157"/>
      <c r="L171" s="157"/>
      <c r="M171" s="157"/>
      <c r="N171" s="157"/>
      <c r="O171" s="162"/>
      <c r="P171" s="162">
        <v>2015</v>
      </c>
      <c r="Q171" s="162" t="s">
        <v>12552</v>
      </c>
    </row>
    <row r="172" spans="1:17" ht="27" customHeight="1">
      <c r="A172" s="151">
        <v>275</v>
      </c>
      <c r="B172" s="91" t="s">
        <v>95</v>
      </c>
      <c r="C172" s="91" t="s">
        <v>95</v>
      </c>
      <c r="D172" s="162" t="s">
        <v>7657</v>
      </c>
      <c r="E172" s="162" t="s">
        <v>6185</v>
      </c>
      <c r="F172" s="162" t="s">
        <v>12426</v>
      </c>
      <c r="G172" s="162" t="s">
        <v>12430</v>
      </c>
      <c r="H172" s="157" t="s">
        <v>12431</v>
      </c>
      <c r="I172" s="157"/>
      <c r="J172" s="157"/>
      <c r="K172" s="157"/>
      <c r="L172" s="157"/>
      <c r="M172" s="157"/>
      <c r="N172" s="157"/>
      <c r="O172" s="162"/>
      <c r="P172" s="162">
        <v>2016</v>
      </c>
      <c r="Q172" s="162" t="s">
        <v>12558</v>
      </c>
    </row>
    <row r="173" spans="1:17" ht="27" customHeight="1">
      <c r="A173" s="151">
        <v>275</v>
      </c>
      <c r="B173" s="91" t="s">
        <v>95</v>
      </c>
      <c r="C173" s="91" t="s">
        <v>95</v>
      </c>
      <c r="D173" s="157" t="s">
        <v>7657</v>
      </c>
      <c r="E173" s="157" t="s">
        <v>6185</v>
      </c>
      <c r="F173" s="157" t="s">
        <v>12433</v>
      </c>
      <c r="G173" s="157" t="s">
        <v>12439</v>
      </c>
      <c r="H173" s="157" t="s">
        <v>12294</v>
      </c>
      <c r="I173" s="157" t="s">
        <v>12521</v>
      </c>
      <c r="J173" s="157" t="s">
        <v>12578</v>
      </c>
      <c r="K173" s="157"/>
      <c r="L173" s="157"/>
      <c r="M173" s="157" t="s">
        <v>7667</v>
      </c>
      <c r="N173" s="157"/>
      <c r="O173" s="157" t="s">
        <v>7667</v>
      </c>
      <c r="P173" s="157">
        <v>2020</v>
      </c>
      <c r="Q173" s="157" t="s">
        <v>12577</v>
      </c>
    </row>
    <row r="174" spans="1:17" ht="27" customHeight="1">
      <c r="A174" s="151">
        <v>275</v>
      </c>
      <c r="B174" s="91" t="s">
        <v>95</v>
      </c>
      <c r="C174" s="91" t="s">
        <v>95</v>
      </c>
      <c r="D174" s="157" t="s">
        <v>7657</v>
      </c>
      <c r="E174" s="157" t="s">
        <v>6185</v>
      </c>
      <c r="F174" s="157" t="s">
        <v>12433</v>
      </c>
      <c r="G174" s="157" t="s">
        <v>12454</v>
      </c>
      <c r="H174" s="157" t="s">
        <v>12455</v>
      </c>
      <c r="I174" s="157" t="s">
        <v>12522</v>
      </c>
      <c r="J174" s="157"/>
      <c r="K174" s="157"/>
      <c r="L174" s="157"/>
      <c r="M174" s="157" t="s">
        <v>7667</v>
      </c>
      <c r="N174" s="157"/>
      <c r="O174" s="157" t="s">
        <v>12576</v>
      </c>
      <c r="P174" s="157">
        <v>2020</v>
      </c>
      <c r="Q174" s="157" t="s">
        <v>12577</v>
      </c>
    </row>
    <row r="175" spans="1:17" ht="27" customHeight="1">
      <c r="A175" s="151">
        <v>275</v>
      </c>
      <c r="B175" s="91" t="s">
        <v>95</v>
      </c>
      <c r="C175" s="91" t="s">
        <v>95</v>
      </c>
      <c r="D175" s="157" t="s">
        <v>7657</v>
      </c>
      <c r="E175" s="157" t="s">
        <v>6185</v>
      </c>
      <c r="F175" s="157" t="s">
        <v>12444</v>
      </c>
      <c r="G175" s="157" t="s">
        <v>12469</v>
      </c>
      <c r="H175" s="157" t="s">
        <v>12301</v>
      </c>
      <c r="I175" s="157" t="s">
        <v>12543</v>
      </c>
      <c r="J175" s="157"/>
      <c r="K175" s="157"/>
      <c r="L175" s="157"/>
      <c r="M175" s="157"/>
      <c r="N175" s="157"/>
      <c r="O175" s="157"/>
      <c r="P175" s="157"/>
      <c r="Q175" s="157"/>
    </row>
    <row r="176" spans="1:17" ht="27" customHeight="1">
      <c r="A176" s="151">
        <v>42278</v>
      </c>
      <c r="B176" s="162" t="s">
        <v>121</v>
      </c>
      <c r="C176" s="162" t="s">
        <v>121</v>
      </c>
      <c r="D176" s="162" t="s">
        <v>7657</v>
      </c>
      <c r="E176" s="162" t="s">
        <v>6185</v>
      </c>
      <c r="F176" s="162" t="s">
        <v>12426</v>
      </c>
      <c r="G176" s="162" t="s">
        <v>12427</v>
      </c>
      <c r="H176" s="157" t="s">
        <v>12428</v>
      </c>
      <c r="I176" s="157"/>
      <c r="J176" s="157"/>
      <c r="K176" s="157"/>
      <c r="L176" s="157"/>
      <c r="M176" s="157"/>
      <c r="N176" s="157"/>
      <c r="O176" s="162"/>
      <c r="P176" s="162">
        <v>2015</v>
      </c>
      <c r="Q176" s="162" t="s">
        <v>12552</v>
      </c>
    </row>
    <row r="177" spans="1:17" ht="27" customHeight="1">
      <c r="A177" s="151">
        <v>275</v>
      </c>
      <c r="B177" s="162" t="s">
        <v>121</v>
      </c>
      <c r="C177" s="162" t="s">
        <v>121</v>
      </c>
      <c r="D177" s="162" t="s">
        <v>7657</v>
      </c>
      <c r="E177" s="162" t="s">
        <v>6185</v>
      </c>
      <c r="F177" s="162" t="s">
        <v>12426</v>
      </c>
      <c r="G177" s="162" t="s">
        <v>12430</v>
      </c>
      <c r="H177" s="157" t="s">
        <v>12431</v>
      </c>
      <c r="I177" s="157"/>
      <c r="J177" s="157"/>
      <c r="K177" s="157"/>
      <c r="L177" s="157"/>
      <c r="M177" s="157"/>
      <c r="N177" s="157"/>
      <c r="O177" s="162"/>
      <c r="P177" s="162">
        <v>2016</v>
      </c>
      <c r="Q177" s="162" t="s">
        <v>12558</v>
      </c>
    </row>
    <row r="178" spans="1:17" ht="27" customHeight="1">
      <c r="A178" s="151">
        <v>275</v>
      </c>
      <c r="B178" s="157" t="s">
        <v>121</v>
      </c>
      <c r="C178" s="157" t="s">
        <v>121</v>
      </c>
      <c r="D178" s="157" t="s">
        <v>7657</v>
      </c>
      <c r="E178" s="157" t="s">
        <v>6185</v>
      </c>
      <c r="F178" s="157" t="s">
        <v>12426</v>
      </c>
      <c r="G178" s="157" t="s">
        <v>12487</v>
      </c>
      <c r="H178" s="157" t="s">
        <v>12488</v>
      </c>
      <c r="I178" s="157" t="s">
        <v>12523</v>
      </c>
      <c r="J178" s="157"/>
      <c r="K178" s="157"/>
      <c r="L178" s="157"/>
      <c r="M178" s="157" t="s">
        <v>7667</v>
      </c>
      <c r="N178" s="157"/>
      <c r="O178" s="157" t="s">
        <v>7667</v>
      </c>
      <c r="P178" s="157">
        <v>2020</v>
      </c>
      <c r="Q178" s="157" t="s">
        <v>12577</v>
      </c>
    </row>
    <row r="179" spans="1:17" ht="27" customHeight="1">
      <c r="A179" s="151">
        <v>275</v>
      </c>
      <c r="B179" s="157" t="s">
        <v>123</v>
      </c>
      <c r="C179" s="157" t="s">
        <v>123</v>
      </c>
      <c r="D179" s="157" t="s">
        <v>12366</v>
      </c>
      <c r="E179" s="157" t="s">
        <v>12459</v>
      </c>
      <c r="F179" s="157" t="s">
        <v>12444</v>
      </c>
      <c r="G179" s="157" t="s">
        <v>12469</v>
      </c>
      <c r="H179" s="157" t="s">
        <v>12301</v>
      </c>
      <c r="I179" s="157" t="s">
        <v>12524</v>
      </c>
      <c r="J179" s="157" t="s">
        <v>12583</v>
      </c>
      <c r="K179" s="157"/>
      <c r="L179" s="157"/>
      <c r="M179" s="157"/>
      <c r="N179" s="157"/>
      <c r="O179" s="157"/>
      <c r="P179" s="157">
        <v>2020</v>
      </c>
      <c r="Q179" s="157" t="s">
        <v>12577</v>
      </c>
    </row>
    <row r="180" spans="1:17" ht="27" customHeight="1">
      <c r="A180" s="151">
        <v>275</v>
      </c>
      <c r="B180" s="157" t="s">
        <v>131</v>
      </c>
      <c r="C180" s="157" t="s">
        <v>131</v>
      </c>
      <c r="D180" s="157" t="s">
        <v>12365</v>
      </c>
      <c r="E180" s="157" t="s">
        <v>12459</v>
      </c>
      <c r="F180" s="157" t="s">
        <v>12426</v>
      </c>
      <c r="G180" s="157" t="s">
        <v>12440</v>
      </c>
      <c r="H180" s="157" t="s">
        <v>12441</v>
      </c>
      <c r="I180" s="157" t="s">
        <v>12525</v>
      </c>
      <c r="J180" s="157"/>
      <c r="K180" s="157"/>
      <c r="L180" s="157"/>
      <c r="M180" s="157" t="s">
        <v>7667</v>
      </c>
      <c r="N180" s="157"/>
      <c r="O180" s="157" t="s">
        <v>12576</v>
      </c>
      <c r="P180" s="157">
        <v>2020</v>
      </c>
      <c r="Q180" s="157" t="s">
        <v>12577</v>
      </c>
    </row>
    <row r="181" spans="1:17" ht="27" customHeight="1">
      <c r="A181" s="151">
        <v>275</v>
      </c>
      <c r="B181" s="157" t="s">
        <v>131</v>
      </c>
      <c r="C181" s="157" t="s">
        <v>131</v>
      </c>
      <c r="D181" s="157" t="s">
        <v>12365</v>
      </c>
      <c r="E181" s="157" t="s">
        <v>12459</v>
      </c>
      <c r="F181" s="157" t="s">
        <v>12433</v>
      </c>
      <c r="G181" s="157" t="s">
        <v>12454</v>
      </c>
      <c r="H181" s="157" t="s">
        <v>12455</v>
      </c>
      <c r="I181" s="157" t="s">
        <v>12526</v>
      </c>
      <c r="J181" s="157"/>
      <c r="K181" s="157"/>
      <c r="L181" s="157"/>
      <c r="M181" s="157" t="s">
        <v>7667</v>
      </c>
      <c r="N181" s="157"/>
      <c r="O181" s="157" t="s">
        <v>12576</v>
      </c>
      <c r="P181" s="157">
        <v>2020</v>
      </c>
      <c r="Q181" s="157" t="s">
        <v>12577</v>
      </c>
    </row>
    <row r="182" spans="1:17" ht="27" customHeight="1">
      <c r="A182" s="151">
        <v>42278</v>
      </c>
      <c r="B182" s="162" t="s">
        <v>177</v>
      </c>
      <c r="C182" s="162" t="s">
        <v>177</v>
      </c>
      <c r="D182" s="162" t="s">
        <v>12365</v>
      </c>
      <c r="E182" s="162" t="s">
        <v>6185</v>
      </c>
      <c r="F182" s="162" t="s">
        <v>12426</v>
      </c>
      <c r="G182" s="162" t="s">
        <v>12427</v>
      </c>
      <c r="H182" s="157" t="s">
        <v>12428</v>
      </c>
      <c r="I182" s="157"/>
      <c r="J182" s="157"/>
      <c r="K182" s="157"/>
      <c r="L182" s="157"/>
      <c r="M182" s="157"/>
      <c r="N182" s="157"/>
      <c r="O182" s="162"/>
      <c r="P182" s="162">
        <v>2015</v>
      </c>
      <c r="Q182" s="162" t="s">
        <v>12552</v>
      </c>
    </row>
    <row r="183" spans="1:17" ht="27" customHeight="1">
      <c r="A183" s="151">
        <v>42278</v>
      </c>
      <c r="B183" s="162" t="s">
        <v>177</v>
      </c>
      <c r="C183" s="162" t="s">
        <v>177</v>
      </c>
      <c r="D183" s="162" t="s">
        <v>12365</v>
      </c>
      <c r="E183" s="162" t="s">
        <v>6185</v>
      </c>
      <c r="F183" s="162" t="s">
        <v>12426</v>
      </c>
      <c r="G183" s="162" t="s">
        <v>12449</v>
      </c>
      <c r="H183" s="157" t="s">
        <v>12450</v>
      </c>
      <c r="I183" s="157"/>
      <c r="J183" s="157"/>
      <c r="K183" s="157"/>
      <c r="L183" s="157"/>
      <c r="M183" s="157"/>
      <c r="N183" s="157"/>
      <c r="O183" s="162"/>
      <c r="P183" s="162">
        <v>2015</v>
      </c>
      <c r="Q183" s="162" t="s">
        <v>12552</v>
      </c>
    </row>
    <row r="184" spans="1:17" ht="27" customHeight="1">
      <c r="A184" s="151">
        <v>42278</v>
      </c>
      <c r="B184" s="162" t="s">
        <v>177</v>
      </c>
      <c r="C184" s="162" t="s">
        <v>177</v>
      </c>
      <c r="D184" s="162" t="s">
        <v>12365</v>
      </c>
      <c r="E184" s="162" t="s">
        <v>6185</v>
      </c>
      <c r="F184" s="162" t="s">
        <v>12426</v>
      </c>
      <c r="G184" s="162" t="s">
        <v>12440</v>
      </c>
      <c r="H184" s="157" t="s">
        <v>12441</v>
      </c>
      <c r="I184" s="157"/>
      <c r="J184" s="157"/>
      <c r="K184" s="157"/>
      <c r="L184" s="157"/>
      <c r="M184" s="157"/>
      <c r="N184" s="157"/>
      <c r="O184" s="162"/>
      <c r="P184" s="162">
        <v>2015</v>
      </c>
      <c r="Q184" s="162" t="s">
        <v>12552</v>
      </c>
    </row>
    <row r="185" spans="1:17" ht="27" customHeight="1">
      <c r="A185" s="151">
        <v>275</v>
      </c>
      <c r="B185" s="162" t="s">
        <v>135</v>
      </c>
      <c r="C185" s="162" t="s">
        <v>135</v>
      </c>
      <c r="D185" s="162" t="s">
        <v>7657</v>
      </c>
      <c r="E185" s="162" t="s">
        <v>6185</v>
      </c>
      <c r="F185" s="162" t="s">
        <v>12426</v>
      </c>
      <c r="G185" s="162" t="s">
        <v>12430</v>
      </c>
      <c r="H185" s="157" t="s">
        <v>12431</v>
      </c>
      <c r="I185" s="157"/>
      <c r="J185" s="157"/>
      <c r="K185" s="157"/>
      <c r="L185" s="157"/>
      <c r="M185" s="157"/>
      <c r="N185" s="157"/>
      <c r="O185" s="162"/>
      <c r="P185" s="162">
        <v>2016</v>
      </c>
      <c r="Q185" s="162" t="s">
        <v>12558</v>
      </c>
    </row>
    <row r="186" spans="1:17" ht="27" customHeight="1">
      <c r="A186" s="151">
        <v>42278</v>
      </c>
      <c r="B186" s="162" t="s">
        <v>143</v>
      </c>
      <c r="C186" s="162" t="s">
        <v>143</v>
      </c>
      <c r="D186" s="162" t="s">
        <v>12364</v>
      </c>
      <c r="E186" s="162" t="s">
        <v>6185</v>
      </c>
      <c r="F186" s="162" t="s">
        <v>12426</v>
      </c>
      <c r="G186" s="162" t="s">
        <v>12427</v>
      </c>
      <c r="H186" s="157" t="s">
        <v>12428</v>
      </c>
      <c r="I186" s="157"/>
      <c r="J186" s="157"/>
      <c r="K186" s="157"/>
      <c r="L186" s="157"/>
      <c r="M186" s="157"/>
      <c r="N186" s="157"/>
      <c r="O186" s="162"/>
      <c r="P186" s="162">
        <v>2015</v>
      </c>
      <c r="Q186" s="162" t="s">
        <v>12552</v>
      </c>
    </row>
    <row r="187" spans="1:17" ht="27" customHeight="1">
      <c r="A187" s="151">
        <v>42278</v>
      </c>
      <c r="B187" s="162" t="s">
        <v>143</v>
      </c>
      <c r="C187" s="162" t="s">
        <v>143</v>
      </c>
      <c r="D187" s="162" t="s">
        <v>12364</v>
      </c>
      <c r="E187" s="162" t="s">
        <v>6185</v>
      </c>
      <c r="F187" s="162" t="s">
        <v>12433</v>
      </c>
      <c r="G187" s="162" t="s">
        <v>12437</v>
      </c>
      <c r="H187" s="157" t="s">
        <v>12292</v>
      </c>
      <c r="I187" s="157"/>
      <c r="J187" s="157"/>
      <c r="K187" s="157"/>
      <c r="L187" s="157"/>
      <c r="M187" s="157"/>
      <c r="N187" s="157"/>
      <c r="O187" s="162"/>
      <c r="P187" s="162">
        <v>2015</v>
      </c>
      <c r="Q187" s="162" t="s">
        <v>12552</v>
      </c>
    </row>
    <row r="188" spans="1:17" ht="27" customHeight="1">
      <c r="A188" s="151">
        <v>42278</v>
      </c>
      <c r="B188" s="162" t="s">
        <v>143</v>
      </c>
      <c r="C188" s="162" t="s">
        <v>143</v>
      </c>
      <c r="D188" s="162" t="s">
        <v>12364</v>
      </c>
      <c r="E188" s="162" t="s">
        <v>6185</v>
      </c>
      <c r="F188" s="162" t="s">
        <v>12433</v>
      </c>
      <c r="G188" s="162" t="s">
        <v>12438</v>
      </c>
      <c r="H188" s="157" t="s">
        <v>12293</v>
      </c>
      <c r="I188" s="157"/>
      <c r="J188" s="157"/>
      <c r="K188" s="157"/>
      <c r="L188" s="157"/>
      <c r="M188" s="157"/>
      <c r="N188" s="157"/>
      <c r="O188" s="162"/>
      <c r="P188" s="162">
        <v>2015</v>
      </c>
      <c r="Q188" s="162" t="s">
        <v>12552</v>
      </c>
    </row>
    <row r="189" spans="1:17" ht="27" customHeight="1">
      <c r="A189" s="151">
        <v>42278</v>
      </c>
      <c r="B189" s="162" t="s">
        <v>143</v>
      </c>
      <c r="C189" s="162" t="s">
        <v>143</v>
      </c>
      <c r="D189" s="162" t="s">
        <v>12364</v>
      </c>
      <c r="E189" s="162" t="s">
        <v>6185</v>
      </c>
      <c r="F189" s="162" t="s">
        <v>12433</v>
      </c>
      <c r="G189" s="162" t="s">
        <v>12439</v>
      </c>
      <c r="H189" s="157" t="s">
        <v>12294</v>
      </c>
      <c r="I189" s="157"/>
      <c r="J189" s="157"/>
      <c r="K189" s="157"/>
      <c r="L189" s="157"/>
      <c r="M189" s="157"/>
      <c r="N189" s="157"/>
      <c r="O189" s="162"/>
      <c r="P189" s="162">
        <v>2015</v>
      </c>
      <c r="Q189" s="162" t="s">
        <v>12552</v>
      </c>
    </row>
    <row r="190" spans="1:17" ht="27" customHeight="1">
      <c r="A190" s="151">
        <v>42278</v>
      </c>
      <c r="B190" s="162" t="s">
        <v>143</v>
      </c>
      <c r="C190" s="162" t="s">
        <v>143</v>
      </c>
      <c r="D190" s="162" t="s">
        <v>12364</v>
      </c>
      <c r="E190" s="162" t="s">
        <v>6185</v>
      </c>
      <c r="F190" s="162" t="s">
        <v>12433</v>
      </c>
      <c r="G190" s="169" t="s">
        <v>12476</v>
      </c>
      <c r="H190" s="157" t="s">
        <v>12477</v>
      </c>
      <c r="I190" s="157"/>
      <c r="J190" s="157"/>
      <c r="K190" s="157"/>
      <c r="L190" s="157"/>
      <c r="M190" s="157"/>
      <c r="N190" s="157"/>
      <c r="O190" s="162"/>
      <c r="P190" s="162"/>
      <c r="Q190" s="162"/>
    </row>
    <row r="191" spans="1:17" ht="27" customHeight="1">
      <c r="A191" s="151">
        <v>275</v>
      </c>
      <c r="B191" s="162" t="s">
        <v>143</v>
      </c>
      <c r="C191" s="162" t="s">
        <v>143</v>
      </c>
      <c r="D191" s="162" t="s">
        <v>12364</v>
      </c>
      <c r="E191" s="162" t="s">
        <v>6185</v>
      </c>
      <c r="F191" s="162" t="s">
        <v>12426</v>
      </c>
      <c r="G191" s="162" t="s">
        <v>12466</v>
      </c>
      <c r="H191" s="157" t="s">
        <v>12467</v>
      </c>
      <c r="I191" s="157"/>
      <c r="J191" s="157"/>
      <c r="K191" s="157"/>
      <c r="L191" s="157"/>
      <c r="M191" s="157"/>
      <c r="N191" s="157"/>
      <c r="O191" s="162"/>
      <c r="P191" s="162">
        <v>2016</v>
      </c>
      <c r="Q191" s="162" t="s">
        <v>12558</v>
      </c>
    </row>
    <row r="192" spans="1:17" ht="27" customHeight="1">
      <c r="A192" s="151">
        <v>275</v>
      </c>
      <c r="B192" s="157" t="s">
        <v>147</v>
      </c>
      <c r="C192" s="157" t="s">
        <v>147</v>
      </c>
      <c r="D192" s="157" t="s">
        <v>12366</v>
      </c>
      <c r="E192" s="157" t="s">
        <v>6198</v>
      </c>
      <c r="F192" s="157" t="s">
        <v>12444</v>
      </c>
      <c r="G192" s="157" t="s">
        <v>12469</v>
      </c>
      <c r="H192" s="157" t="s">
        <v>12301</v>
      </c>
      <c r="I192" s="157" t="s">
        <v>12527</v>
      </c>
      <c r="J192" s="157" t="s">
        <v>12584</v>
      </c>
      <c r="K192" s="157"/>
      <c r="L192" s="157"/>
      <c r="M192" s="157"/>
      <c r="N192" s="157"/>
      <c r="O192" s="157"/>
      <c r="P192" s="157">
        <v>2020</v>
      </c>
      <c r="Q192" s="157" t="s">
        <v>12577</v>
      </c>
    </row>
    <row r="193" spans="1:17" ht="27" customHeight="1">
      <c r="A193" s="151">
        <v>275</v>
      </c>
      <c r="B193" s="157" t="s">
        <v>147</v>
      </c>
      <c r="C193" s="157" t="s">
        <v>147</v>
      </c>
      <c r="D193" s="157" t="s">
        <v>12366</v>
      </c>
      <c r="E193" s="157" t="s">
        <v>6198</v>
      </c>
      <c r="F193" s="162" t="s">
        <v>12433</v>
      </c>
      <c r="G193" s="165" t="s">
        <v>12476</v>
      </c>
      <c r="H193" s="157" t="s">
        <v>12477</v>
      </c>
      <c r="I193" s="157"/>
      <c r="J193" s="157"/>
      <c r="K193" s="157"/>
      <c r="L193" s="157"/>
      <c r="M193" s="157"/>
      <c r="N193" s="157"/>
      <c r="O193" s="157"/>
      <c r="P193" s="157"/>
      <c r="Q193" s="157"/>
    </row>
    <row r="194" spans="1:17" ht="27" customHeight="1">
      <c r="A194" s="151">
        <v>275</v>
      </c>
      <c r="B194" s="157" t="s">
        <v>161</v>
      </c>
      <c r="C194" s="157" t="s">
        <v>161</v>
      </c>
      <c r="D194" s="157" t="s">
        <v>12365</v>
      </c>
      <c r="E194" s="157" t="s">
        <v>6292</v>
      </c>
      <c r="F194" s="157" t="s">
        <v>12444</v>
      </c>
      <c r="G194" s="157" t="s">
        <v>12469</v>
      </c>
      <c r="H194" s="157" t="s">
        <v>12301</v>
      </c>
      <c r="I194" s="157" t="s">
        <v>12543</v>
      </c>
      <c r="J194" s="157"/>
      <c r="K194" s="157"/>
      <c r="L194" s="157"/>
      <c r="M194" s="157"/>
      <c r="N194" s="157"/>
      <c r="O194" s="157"/>
      <c r="P194" s="157"/>
      <c r="Q194" s="157"/>
    </row>
    <row r="195" spans="1:17" ht="27" customHeight="1">
      <c r="A195" s="151">
        <v>275</v>
      </c>
      <c r="B195" s="162" t="s">
        <v>165</v>
      </c>
      <c r="C195" s="162" t="s">
        <v>165</v>
      </c>
      <c r="D195" s="162" t="s">
        <v>12365</v>
      </c>
      <c r="E195" s="162" t="s">
        <v>6185</v>
      </c>
      <c r="F195" s="162" t="s">
        <v>12478</v>
      </c>
      <c r="G195" s="162" t="s">
        <v>12479</v>
      </c>
      <c r="H195" s="157" t="s">
        <v>12480</v>
      </c>
      <c r="I195" s="157"/>
      <c r="J195" s="157"/>
      <c r="K195" s="157"/>
      <c r="L195" s="157"/>
      <c r="M195" s="157"/>
      <c r="N195" s="157"/>
      <c r="O195" s="162"/>
      <c r="P195" s="162">
        <v>2016</v>
      </c>
      <c r="Q195" s="162" t="s">
        <v>12558</v>
      </c>
    </row>
    <row r="196" spans="1:17" ht="27" customHeight="1">
      <c r="A196" s="151">
        <v>275</v>
      </c>
      <c r="B196" s="162" t="s">
        <v>181</v>
      </c>
      <c r="C196" s="162" t="s">
        <v>181</v>
      </c>
      <c r="D196" s="162" t="s">
        <v>12366</v>
      </c>
      <c r="E196" s="162" t="s">
        <v>12459</v>
      </c>
      <c r="F196" s="162" t="s">
        <v>12426</v>
      </c>
      <c r="G196" s="162" t="s">
        <v>12427</v>
      </c>
      <c r="H196" s="157" t="s">
        <v>12428</v>
      </c>
      <c r="I196" s="157"/>
      <c r="J196" s="157"/>
      <c r="K196" s="157"/>
      <c r="L196" s="157"/>
      <c r="M196" s="157"/>
      <c r="N196" s="157"/>
      <c r="O196" s="162"/>
      <c r="P196" s="162">
        <v>2016</v>
      </c>
      <c r="Q196" s="162" t="s">
        <v>12558</v>
      </c>
    </row>
    <row r="197" spans="1:17" ht="27" customHeight="1">
      <c r="A197" s="151">
        <v>275</v>
      </c>
      <c r="B197" s="157" t="s">
        <v>181</v>
      </c>
      <c r="C197" s="157" t="s">
        <v>181</v>
      </c>
      <c r="D197" s="157" t="s">
        <v>12366</v>
      </c>
      <c r="E197" s="157" t="s">
        <v>12459</v>
      </c>
      <c r="F197" s="157" t="s">
        <v>12444</v>
      </c>
      <c r="G197" s="157" t="s">
        <v>12469</v>
      </c>
      <c r="H197" s="157" t="s">
        <v>12301</v>
      </c>
      <c r="I197" s="157" t="s">
        <v>12528</v>
      </c>
      <c r="J197" s="157" t="s">
        <v>12585</v>
      </c>
      <c r="K197" s="157"/>
      <c r="L197" s="157"/>
      <c r="M197" s="157"/>
      <c r="N197" s="157"/>
      <c r="O197" s="157"/>
      <c r="P197" s="157">
        <v>2020</v>
      </c>
      <c r="Q197" s="157" t="s">
        <v>12577</v>
      </c>
    </row>
    <row r="198" spans="1:17" ht="27" customHeight="1">
      <c r="A198" s="151">
        <v>275</v>
      </c>
      <c r="B198" s="157" t="s">
        <v>181</v>
      </c>
      <c r="C198" s="157" t="s">
        <v>181</v>
      </c>
      <c r="D198" s="157" t="s">
        <v>12366</v>
      </c>
      <c r="E198" s="157" t="s">
        <v>12459</v>
      </c>
      <c r="F198" s="162" t="s">
        <v>12433</v>
      </c>
      <c r="G198" s="165" t="s">
        <v>12476</v>
      </c>
      <c r="H198" s="157" t="s">
        <v>12477</v>
      </c>
      <c r="I198" s="157"/>
      <c r="J198" s="157"/>
      <c r="K198" s="157"/>
      <c r="L198" s="157"/>
      <c r="M198" s="157"/>
      <c r="N198" s="157"/>
      <c r="O198" s="157"/>
      <c r="P198" s="157"/>
      <c r="Q198" s="157"/>
    </row>
    <row r="199" spans="1:17" ht="27" customHeight="1">
      <c r="A199" s="151">
        <v>275</v>
      </c>
      <c r="B199" s="162" t="s">
        <v>169</v>
      </c>
      <c r="C199" s="162" t="s">
        <v>169</v>
      </c>
      <c r="D199" s="162" t="s">
        <v>7657</v>
      </c>
      <c r="E199" s="162" t="s">
        <v>6185</v>
      </c>
      <c r="F199" s="162" t="s">
        <v>12433</v>
      </c>
      <c r="G199" s="162" t="s">
        <v>12434</v>
      </c>
      <c r="H199" s="157" t="s">
        <v>12435</v>
      </c>
      <c r="I199" s="157"/>
      <c r="J199" s="157"/>
      <c r="K199" s="157"/>
      <c r="L199" s="157"/>
      <c r="M199" s="157"/>
      <c r="N199" s="157"/>
      <c r="O199" s="162"/>
      <c r="P199" s="162">
        <v>2016</v>
      </c>
      <c r="Q199" s="162" t="s">
        <v>12558</v>
      </c>
    </row>
    <row r="200" spans="1:17" ht="27" customHeight="1">
      <c r="A200" s="151">
        <v>42278</v>
      </c>
      <c r="B200" s="162" t="s">
        <v>175</v>
      </c>
      <c r="C200" s="162" t="s">
        <v>175</v>
      </c>
      <c r="D200" s="162" t="s">
        <v>12368</v>
      </c>
      <c r="E200" s="162" t="s">
        <v>6185</v>
      </c>
      <c r="F200" s="162" t="s">
        <v>12426</v>
      </c>
      <c r="G200" s="162" t="s">
        <v>12427</v>
      </c>
      <c r="H200" s="157" t="s">
        <v>12428</v>
      </c>
      <c r="I200" s="157"/>
      <c r="J200" s="157"/>
      <c r="K200" s="157"/>
      <c r="L200" s="157"/>
      <c r="M200" s="157"/>
      <c r="N200" s="157"/>
      <c r="O200" s="162"/>
      <c r="P200" s="162">
        <v>2015</v>
      </c>
      <c r="Q200" s="162" t="s">
        <v>12552</v>
      </c>
    </row>
    <row r="201" spans="1:17" ht="27" customHeight="1">
      <c r="A201" s="151">
        <v>42278</v>
      </c>
      <c r="B201" s="162" t="s">
        <v>175</v>
      </c>
      <c r="C201" s="162" t="s">
        <v>175</v>
      </c>
      <c r="D201" s="162" t="s">
        <v>12368</v>
      </c>
      <c r="E201" s="162" t="s">
        <v>6185</v>
      </c>
      <c r="F201" s="162" t="s">
        <v>12426</v>
      </c>
      <c r="G201" s="162" t="s">
        <v>12440</v>
      </c>
      <c r="H201" s="157" t="s">
        <v>12441</v>
      </c>
      <c r="I201" s="157"/>
      <c r="J201" s="157"/>
      <c r="K201" s="157"/>
      <c r="L201" s="157"/>
      <c r="M201" s="157"/>
      <c r="N201" s="157"/>
      <c r="O201" s="162"/>
      <c r="P201" s="162">
        <v>2015</v>
      </c>
      <c r="Q201" s="162" t="s">
        <v>12552</v>
      </c>
    </row>
    <row r="202" spans="1:17" ht="27" customHeight="1">
      <c r="A202" s="151">
        <v>275</v>
      </c>
      <c r="B202" s="162" t="s">
        <v>175</v>
      </c>
      <c r="C202" s="162" t="s">
        <v>175</v>
      </c>
      <c r="D202" s="162" t="s">
        <v>12368</v>
      </c>
      <c r="E202" s="162" t="s">
        <v>6185</v>
      </c>
      <c r="F202" s="162" t="s">
        <v>12478</v>
      </c>
      <c r="G202" s="162" t="s">
        <v>12479</v>
      </c>
      <c r="H202" s="157" t="s">
        <v>12480</v>
      </c>
      <c r="I202" s="157"/>
      <c r="J202" s="157"/>
      <c r="K202" s="157"/>
      <c r="L202" s="157"/>
      <c r="M202" s="157"/>
      <c r="N202" s="157"/>
      <c r="O202" s="162"/>
      <c r="P202" s="162">
        <v>2016</v>
      </c>
      <c r="Q202" s="162" t="s">
        <v>12558</v>
      </c>
    </row>
    <row r="203" spans="1:17" ht="27" customHeight="1">
      <c r="A203" s="151">
        <v>42278</v>
      </c>
      <c r="B203" s="162" t="s">
        <v>209</v>
      </c>
      <c r="C203" s="162" t="s">
        <v>209</v>
      </c>
      <c r="D203" s="162" t="s">
        <v>12365</v>
      </c>
      <c r="E203" s="162" t="s">
        <v>6198</v>
      </c>
      <c r="F203" s="162" t="s">
        <v>12433</v>
      </c>
      <c r="G203" s="162" t="s">
        <v>12454</v>
      </c>
      <c r="H203" s="157" t="s">
        <v>12455</v>
      </c>
      <c r="I203" s="157"/>
      <c r="J203" s="157"/>
      <c r="K203" s="157"/>
      <c r="L203" s="157"/>
      <c r="M203" s="157"/>
      <c r="N203" s="157"/>
      <c r="O203" s="162"/>
      <c r="P203" s="162">
        <v>2015</v>
      </c>
      <c r="Q203" s="162" t="s">
        <v>12552</v>
      </c>
    </row>
    <row r="204" spans="1:17" ht="27" customHeight="1">
      <c r="A204" s="151">
        <v>42278</v>
      </c>
      <c r="B204" s="162" t="s">
        <v>205</v>
      </c>
      <c r="C204" s="162" t="s">
        <v>205</v>
      </c>
      <c r="D204" s="162" t="s">
        <v>12365</v>
      </c>
      <c r="E204" s="162" t="s">
        <v>6198</v>
      </c>
      <c r="F204" s="162" t="s">
        <v>12433</v>
      </c>
      <c r="G204" s="162" t="s">
        <v>12454</v>
      </c>
      <c r="H204" s="157" t="s">
        <v>12455</v>
      </c>
      <c r="I204" s="157"/>
      <c r="J204" s="157"/>
      <c r="K204" s="157"/>
      <c r="L204" s="157"/>
      <c r="M204" s="157"/>
      <c r="N204" s="157"/>
      <c r="O204" s="162"/>
      <c r="P204" s="162">
        <v>2015</v>
      </c>
      <c r="Q204" s="162" t="s">
        <v>12552</v>
      </c>
    </row>
    <row r="205" spans="1:17" ht="27" customHeight="1">
      <c r="A205" s="151">
        <v>42278</v>
      </c>
      <c r="B205" s="162" t="s">
        <v>221</v>
      </c>
      <c r="C205" s="162" t="s">
        <v>221</v>
      </c>
      <c r="D205" s="162" t="s">
        <v>12365</v>
      </c>
      <c r="E205" s="162" t="s">
        <v>6198</v>
      </c>
      <c r="F205" s="162" t="s">
        <v>12426</v>
      </c>
      <c r="G205" s="162" t="s">
        <v>12427</v>
      </c>
      <c r="H205" s="157" t="s">
        <v>12428</v>
      </c>
      <c r="I205" s="157"/>
      <c r="J205" s="157"/>
      <c r="K205" s="157"/>
      <c r="L205" s="157"/>
      <c r="M205" s="157"/>
      <c r="N205" s="157"/>
      <c r="O205" s="162"/>
      <c r="P205" s="162">
        <v>2015</v>
      </c>
      <c r="Q205" s="162" t="s">
        <v>12552</v>
      </c>
    </row>
    <row r="206" spans="1:17" ht="27" customHeight="1">
      <c r="A206" s="151">
        <v>42278</v>
      </c>
      <c r="B206" s="162" t="s">
        <v>221</v>
      </c>
      <c r="C206" s="162" t="s">
        <v>221</v>
      </c>
      <c r="D206" s="162" t="s">
        <v>12365</v>
      </c>
      <c r="E206" s="162" t="s">
        <v>6198</v>
      </c>
      <c r="F206" s="162" t="s">
        <v>12433</v>
      </c>
      <c r="G206" s="162" t="s">
        <v>12437</v>
      </c>
      <c r="H206" s="157" t="s">
        <v>12292</v>
      </c>
      <c r="I206" s="157"/>
      <c r="J206" s="157"/>
      <c r="K206" s="157"/>
      <c r="L206" s="157"/>
      <c r="M206" s="157"/>
      <c r="N206" s="157"/>
      <c r="O206" s="162"/>
      <c r="P206" s="162">
        <v>2015</v>
      </c>
      <c r="Q206" s="162" t="s">
        <v>12552</v>
      </c>
    </row>
    <row r="207" spans="1:17" ht="27" customHeight="1">
      <c r="A207" s="151">
        <v>42278</v>
      </c>
      <c r="B207" s="162" t="s">
        <v>221</v>
      </c>
      <c r="C207" s="162" t="s">
        <v>221</v>
      </c>
      <c r="D207" s="162" t="s">
        <v>12365</v>
      </c>
      <c r="E207" s="162" t="s">
        <v>6198</v>
      </c>
      <c r="F207" s="162" t="s">
        <v>12433</v>
      </c>
      <c r="G207" s="162" t="s">
        <v>12438</v>
      </c>
      <c r="H207" s="157" t="s">
        <v>12293</v>
      </c>
      <c r="I207" s="157"/>
      <c r="J207" s="157"/>
      <c r="K207" s="157"/>
      <c r="L207" s="157"/>
      <c r="M207" s="157"/>
      <c r="N207" s="157"/>
      <c r="O207" s="162"/>
      <c r="P207" s="162">
        <v>2015</v>
      </c>
      <c r="Q207" s="162" t="s">
        <v>12552</v>
      </c>
    </row>
    <row r="208" spans="1:17" ht="27" customHeight="1">
      <c r="A208" s="151">
        <v>42278</v>
      </c>
      <c r="B208" s="162" t="s">
        <v>221</v>
      </c>
      <c r="C208" s="162" t="s">
        <v>221</v>
      </c>
      <c r="D208" s="162" t="s">
        <v>12365</v>
      </c>
      <c r="E208" s="162" t="s">
        <v>6198</v>
      </c>
      <c r="F208" s="162" t="s">
        <v>12433</v>
      </c>
      <c r="G208" s="162" t="s">
        <v>12439</v>
      </c>
      <c r="H208" s="157" t="s">
        <v>12294</v>
      </c>
      <c r="I208" s="157"/>
      <c r="J208" s="157"/>
      <c r="K208" s="157"/>
      <c r="L208" s="157"/>
      <c r="M208" s="157"/>
      <c r="N208" s="157"/>
      <c r="O208" s="162"/>
      <c r="P208" s="162">
        <v>2015</v>
      </c>
      <c r="Q208" s="162" t="s">
        <v>12552</v>
      </c>
    </row>
    <row r="209" spans="1:17" ht="27" customHeight="1">
      <c r="A209" s="151">
        <v>275</v>
      </c>
      <c r="B209" s="162" t="s">
        <v>221</v>
      </c>
      <c r="C209" s="162" t="s">
        <v>221</v>
      </c>
      <c r="D209" s="162" t="s">
        <v>12365</v>
      </c>
      <c r="E209" s="162" t="s">
        <v>6198</v>
      </c>
      <c r="F209" s="162" t="s">
        <v>12444</v>
      </c>
      <c r="G209" s="162" t="s">
        <v>12469</v>
      </c>
      <c r="H209" s="157" t="s">
        <v>12301</v>
      </c>
      <c r="I209" s="157"/>
      <c r="J209" s="157"/>
      <c r="K209" s="157"/>
      <c r="L209" s="157"/>
      <c r="M209" s="157"/>
      <c r="N209" s="157"/>
      <c r="O209" s="162"/>
      <c r="P209" s="162">
        <v>2016</v>
      </c>
      <c r="Q209" s="162" t="s">
        <v>12558</v>
      </c>
    </row>
    <row r="210" spans="1:17" ht="27" customHeight="1">
      <c r="A210" s="151">
        <v>42278</v>
      </c>
      <c r="B210" s="162" t="s">
        <v>225</v>
      </c>
      <c r="C210" s="162" t="s">
        <v>225</v>
      </c>
      <c r="D210" s="162" t="s">
        <v>12366</v>
      </c>
      <c r="E210" s="162" t="s">
        <v>12459</v>
      </c>
      <c r="F210" s="162" t="s">
        <v>12426</v>
      </c>
      <c r="G210" s="162" t="s">
        <v>12427</v>
      </c>
      <c r="H210" s="157" t="s">
        <v>12428</v>
      </c>
      <c r="I210" s="157"/>
      <c r="J210" s="157"/>
      <c r="K210" s="157"/>
      <c r="L210" s="157"/>
      <c r="M210" s="157"/>
      <c r="N210" s="157"/>
      <c r="O210" s="162"/>
      <c r="P210" s="162">
        <v>2015</v>
      </c>
      <c r="Q210" s="162" t="s">
        <v>12552</v>
      </c>
    </row>
    <row r="211" spans="1:17" ht="27" customHeight="1">
      <c r="A211" s="151">
        <v>42278</v>
      </c>
      <c r="B211" s="162" t="s">
        <v>225</v>
      </c>
      <c r="C211" s="162" t="s">
        <v>225</v>
      </c>
      <c r="D211" s="162" t="s">
        <v>12366</v>
      </c>
      <c r="E211" s="162" t="s">
        <v>12459</v>
      </c>
      <c r="F211" s="162" t="s">
        <v>12426</v>
      </c>
      <c r="G211" s="162" t="s">
        <v>12449</v>
      </c>
      <c r="H211" s="157" t="s">
        <v>12450</v>
      </c>
      <c r="I211" s="157"/>
      <c r="J211" s="157"/>
      <c r="K211" s="157"/>
      <c r="L211" s="157"/>
      <c r="M211" s="157"/>
      <c r="N211" s="157"/>
      <c r="O211" s="162"/>
      <c r="P211" s="162">
        <v>2015</v>
      </c>
      <c r="Q211" s="162" t="s">
        <v>12552</v>
      </c>
    </row>
    <row r="212" spans="1:17" ht="27" customHeight="1">
      <c r="A212" s="151">
        <v>275</v>
      </c>
      <c r="B212" s="162" t="s">
        <v>235</v>
      </c>
      <c r="C212" s="162" t="s">
        <v>235</v>
      </c>
      <c r="D212" s="162" t="s">
        <v>12365</v>
      </c>
      <c r="E212" s="162" t="s">
        <v>6185</v>
      </c>
      <c r="F212" s="162" t="s">
        <v>12426</v>
      </c>
      <c r="G212" s="162" t="s">
        <v>12427</v>
      </c>
      <c r="H212" s="157" t="s">
        <v>12428</v>
      </c>
      <c r="I212" s="157"/>
      <c r="J212" s="157"/>
      <c r="K212" s="157"/>
      <c r="L212" s="157"/>
      <c r="M212" s="157"/>
      <c r="N212" s="157"/>
      <c r="O212" s="162"/>
      <c r="P212" s="162">
        <v>2016</v>
      </c>
      <c r="Q212" s="162" t="s">
        <v>12558</v>
      </c>
    </row>
    <row r="213" spans="1:17" ht="27" customHeight="1">
      <c r="A213" s="151">
        <v>275</v>
      </c>
      <c r="B213" s="162" t="s">
        <v>235</v>
      </c>
      <c r="C213" s="162" t="s">
        <v>235</v>
      </c>
      <c r="D213" s="162" t="s">
        <v>12365</v>
      </c>
      <c r="E213" s="162" t="s">
        <v>6185</v>
      </c>
      <c r="F213" s="162" t="s">
        <v>12433</v>
      </c>
      <c r="G213" s="162" t="s">
        <v>12439</v>
      </c>
      <c r="H213" s="157" t="s">
        <v>12294</v>
      </c>
      <c r="I213" s="157"/>
      <c r="J213" s="157"/>
      <c r="K213" s="157"/>
      <c r="L213" s="157"/>
      <c r="M213" s="157"/>
      <c r="N213" s="157"/>
      <c r="O213" s="162"/>
      <c r="P213" s="162">
        <v>2016</v>
      </c>
      <c r="Q213" s="162" t="s">
        <v>12558</v>
      </c>
    </row>
    <row r="214" spans="1:17" ht="27" customHeight="1">
      <c r="A214" s="151">
        <v>275</v>
      </c>
      <c r="B214" s="162" t="s">
        <v>235</v>
      </c>
      <c r="C214" s="162" t="s">
        <v>235</v>
      </c>
      <c r="D214" s="162" t="s">
        <v>12365</v>
      </c>
      <c r="E214" s="162" t="s">
        <v>6185</v>
      </c>
      <c r="F214" s="162" t="s">
        <v>12433</v>
      </c>
      <c r="G214" s="169" t="s">
        <v>12476</v>
      </c>
      <c r="H214" s="157" t="s">
        <v>12477</v>
      </c>
      <c r="I214" s="157"/>
      <c r="J214" s="157"/>
      <c r="K214" s="157"/>
      <c r="L214" s="157"/>
      <c r="M214" s="157"/>
      <c r="N214" s="157"/>
      <c r="O214" s="162"/>
      <c r="P214" s="162"/>
      <c r="Q214" s="162"/>
    </row>
    <row r="215" spans="1:17" ht="27" customHeight="1">
      <c r="A215" s="151">
        <v>42278</v>
      </c>
      <c r="B215" s="162" t="s">
        <v>241</v>
      </c>
      <c r="C215" s="162" t="s">
        <v>241</v>
      </c>
      <c r="D215" s="162" t="s">
        <v>12368</v>
      </c>
      <c r="E215" s="162" t="s">
        <v>6198</v>
      </c>
      <c r="F215" s="162" t="s">
        <v>12426</v>
      </c>
      <c r="G215" s="162" t="s">
        <v>12427</v>
      </c>
      <c r="H215" s="157" t="s">
        <v>12428</v>
      </c>
      <c r="I215" s="157"/>
      <c r="J215" s="157"/>
      <c r="K215" s="157"/>
      <c r="L215" s="157"/>
      <c r="M215" s="157"/>
      <c r="N215" s="157"/>
      <c r="O215" s="162"/>
      <c r="P215" s="162">
        <v>2015</v>
      </c>
      <c r="Q215" s="162" t="s">
        <v>12552</v>
      </c>
    </row>
    <row r="216" spans="1:17" ht="27" customHeight="1">
      <c r="A216" s="151">
        <v>42278</v>
      </c>
      <c r="B216" s="162" t="s">
        <v>241</v>
      </c>
      <c r="C216" s="162" t="s">
        <v>241</v>
      </c>
      <c r="D216" s="162" t="s">
        <v>12368</v>
      </c>
      <c r="E216" s="162" t="s">
        <v>6198</v>
      </c>
      <c r="F216" s="162" t="s">
        <v>12433</v>
      </c>
      <c r="G216" s="162" t="s">
        <v>12454</v>
      </c>
      <c r="H216" s="157" t="s">
        <v>12455</v>
      </c>
      <c r="I216" s="157"/>
      <c r="J216" s="157"/>
      <c r="K216" s="157"/>
      <c r="L216" s="157"/>
      <c r="M216" s="157"/>
      <c r="N216" s="157"/>
      <c r="O216" s="162"/>
      <c r="P216" s="162">
        <v>2015</v>
      </c>
      <c r="Q216" s="162" t="s">
        <v>12552</v>
      </c>
    </row>
    <row r="217" spans="1:17" ht="27" customHeight="1">
      <c r="A217" s="151">
        <v>42278</v>
      </c>
      <c r="B217" s="162" t="s">
        <v>241</v>
      </c>
      <c r="C217" s="162" t="s">
        <v>241</v>
      </c>
      <c r="D217" s="162" t="s">
        <v>12368</v>
      </c>
      <c r="E217" s="162" t="s">
        <v>6198</v>
      </c>
      <c r="F217" s="162" t="s">
        <v>12433</v>
      </c>
      <c r="G217" s="169" t="s">
        <v>12476</v>
      </c>
      <c r="H217" s="157" t="s">
        <v>12477</v>
      </c>
      <c r="I217" s="157"/>
      <c r="J217" s="157"/>
      <c r="K217" s="157"/>
      <c r="L217" s="157"/>
      <c r="M217" s="157"/>
      <c r="N217" s="157"/>
      <c r="O217" s="162"/>
      <c r="P217" s="162"/>
      <c r="Q217" s="162"/>
    </row>
    <row r="218" spans="1:17" ht="27" customHeight="1">
      <c r="A218" s="151">
        <v>275</v>
      </c>
      <c r="B218" s="162" t="s">
        <v>241</v>
      </c>
      <c r="C218" s="162" t="s">
        <v>241</v>
      </c>
      <c r="D218" s="162" t="s">
        <v>12368</v>
      </c>
      <c r="E218" s="162" t="s">
        <v>6198</v>
      </c>
      <c r="F218" s="162" t="s">
        <v>12426</v>
      </c>
      <c r="G218" s="162" t="s">
        <v>12430</v>
      </c>
      <c r="H218" s="157" t="s">
        <v>12431</v>
      </c>
      <c r="I218" s="157"/>
      <c r="J218" s="157"/>
      <c r="K218" s="157"/>
      <c r="L218" s="157"/>
      <c r="M218" s="157"/>
      <c r="N218" s="157"/>
      <c r="O218" s="162"/>
      <c r="P218" s="162">
        <v>2016</v>
      </c>
      <c r="Q218" s="162" t="s">
        <v>12558</v>
      </c>
    </row>
    <row r="219" spans="1:17" ht="27" customHeight="1">
      <c r="A219" s="151">
        <v>275</v>
      </c>
      <c r="B219" s="162" t="s">
        <v>241</v>
      </c>
      <c r="C219" s="162" t="s">
        <v>241</v>
      </c>
      <c r="D219" s="162" t="s">
        <v>12368</v>
      </c>
      <c r="E219" s="162" t="s">
        <v>6198</v>
      </c>
      <c r="F219" s="162" t="s">
        <v>12444</v>
      </c>
      <c r="G219" s="162" t="s">
        <v>12445</v>
      </c>
      <c r="H219" s="157" t="s">
        <v>12446</v>
      </c>
      <c r="I219" s="157"/>
      <c r="J219" s="157"/>
      <c r="K219" s="157"/>
      <c r="L219" s="157"/>
      <c r="M219" s="157"/>
      <c r="N219" s="157"/>
      <c r="O219" s="162"/>
      <c r="P219" s="162">
        <v>2016</v>
      </c>
      <c r="Q219" s="162" t="s">
        <v>12558</v>
      </c>
    </row>
    <row r="220" spans="1:17" ht="27" customHeight="1">
      <c r="A220" s="151">
        <v>42278</v>
      </c>
      <c r="B220" s="91" t="s">
        <v>249</v>
      </c>
      <c r="C220" s="91" t="s">
        <v>249</v>
      </c>
      <c r="D220" s="162" t="s">
        <v>12364</v>
      </c>
      <c r="E220" s="162" t="s">
        <v>6198</v>
      </c>
      <c r="F220" s="162" t="s">
        <v>12426</v>
      </c>
      <c r="G220" s="162" t="s">
        <v>12427</v>
      </c>
      <c r="H220" s="157" t="s">
        <v>12428</v>
      </c>
      <c r="I220" s="157"/>
      <c r="J220" s="157"/>
      <c r="K220" s="157"/>
      <c r="L220" s="157"/>
      <c r="M220" s="157"/>
      <c r="N220" s="157"/>
      <c r="O220" s="162"/>
      <c r="P220" s="162">
        <v>2015</v>
      </c>
      <c r="Q220" s="162" t="s">
        <v>12552</v>
      </c>
    </row>
    <row r="221" spans="1:17" ht="27" customHeight="1">
      <c r="A221" s="151">
        <v>42278</v>
      </c>
      <c r="B221" s="162" t="s">
        <v>263</v>
      </c>
      <c r="C221" s="162" t="s">
        <v>263</v>
      </c>
      <c r="D221" s="162" t="s">
        <v>12364</v>
      </c>
      <c r="E221" s="162" t="s">
        <v>6185</v>
      </c>
      <c r="F221" s="162" t="s">
        <v>12426</v>
      </c>
      <c r="G221" s="162" t="s">
        <v>12427</v>
      </c>
      <c r="H221" s="157" t="s">
        <v>12428</v>
      </c>
      <c r="I221" s="157"/>
      <c r="J221" s="157"/>
      <c r="K221" s="157"/>
      <c r="L221" s="157"/>
      <c r="M221" s="157"/>
      <c r="N221" s="157"/>
      <c r="O221" s="162"/>
      <c r="P221" s="162">
        <v>2015</v>
      </c>
      <c r="Q221" s="162" t="s">
        <v>12552</v>
      </c>
    </row>
    <row r="222" spans="1:17" ht="27" customHeight="1">
      <c r="A222" s="151">
        <v>42278</v>
      </c>
      <c r="B222" s="162" t="s">
        <v>263</v>
      </c>
      <c r="C222" s="162" t="s">
        <v>263</v>
      </c>
      <c r="D222" s="162" t="s">
        <v>12364</v>
      </c>
      <c r="E222" s="162" t="s">
        <v>6185</v>
      </c>
      <c r="F222" s="162" t="s">
        <v>12426</v>
      </c>
      <c r="G222" s="162" t="s">
        <v>12440</v>
      </c>
      <c r="H222" s="157" t="s">
        <v>12441</v>
      </c>
      <c r="I222" s="157"/>
      <c r="J222" s="157"/>
      <c r="K222" s="157"/>
      <c r="L222" s="157"/>
      <c r="M222" s="157"/>
      <c r="N222" s="157"/>
      <c r="O222" s="162"/>
      <c r="P222" s="162">
        <v>2015</v>
      </c>
      <c r="Q222" s="162" t="s">
        <v>12552</v>
      </c>
    </row>
    <row r="223" spans="1:17" ht="27" customHeight="1">
      <c r="A223" s="151">
        <v>42278</v>
      </c>
      <c r="B223" s="162" t="s">
        <v>263</v>
      </c>
      <c r="C223" s="162" t="s">
        <v>263</v>
      </c>
      <c r="D223" s="162" t="s">
        <v>12364</v>
      </c>
      <c r="E223" s="162" t="s">
        <v>6185</v>
      </c>
      <c r="F223" s="162" t="s">
        <v>12433</v>
      </c>
      <c r="G223" s="162" t="s">
        <v>12454</v>
      </c>
      <c r="H223" s="157" t="s">
        <v>12455</v>
      </c>
      <c r="I223" s="157"/>
      <c r="J223" s="157"/>
      <c r="K223" s="157"/>
      <c r="L223" s="157"/>
      <c r="M223" s="157"/>
      <c r="N223" s="157"/>
      <c r="O223" s="162"/>
      <c r="P223" s="162">
        <v>2015</v>
      </c>
      <c r="Q223" s="162" t="s">
        <v>12552</v>
      </c>
    </row>
    <row r="224" spans="1:17" ht="27" customHeight="1">
      <c r="A224" s="151">
        <v>275</v>
      </c>
      <c r="B224" s="162" t="s">
        <v>263</v>
      </c>
      <c r="C224" s="162" t="s">
        <v>263</v>
      </c>
      <c r="D224" s="162" t="s">
        <v>12364</v>
      </c>
      <c r="E224" s="162" t="s">
        <v>6185</v>
      </c>
      <c r="F224" s="162" t="s">
        <v>12426</v>
      </c>
      <c r="G224" s="162" t="s">
        <v>12430</v>
      </c>
      <c r="H224" s="157" t="s">
        <v>12431</v>
      </c>
      <c r="I224" s="157"/>
      <c r="J224" s="157"/>
      <c r="K224" s="157"/>
      <c r="L224" s="157"/>
      <c r="M224" s="157"/>
      <c r="N224" s="157"/>
      <c r="O224" s="162"/>
      <c r="P224" s="162">
        <v>2016</v>
      </c>
      <c r="Q224" s="162" t="s">
        <v>12558</v>
      </c>
    </row>
    <row r="225" spans="1:17" ht="27" customHeight="1">
      <c r="A225" s="151">
        <v>275</v>
      </c>
      <c r="B225" s="162" t="s">
        <v>263</v>
      </c>
      <c r="C225" s="162" t="s">
        <v>263</v>
      </c>
      <c r="D225" s="162" t="s">
        <v>12364</v>
      </c>
      <c r="E225" s="162" t="s">
        <v>6185</v>
      </c>
      <c r="F225" s="162" t="s">
        <v>12433</v>
      </c>
      <c r="G225" s="162" t="s">
        <v>12434</v>
      </c>
      <c r="H225" s="157" t="s">
        <v>12435</v>
      </c>
      <c r="I225" s="157"/>
      <c r="J225" s="157"/>
      <c r="K225" s="157"/>
      <c r="L225" s="157"/>
      <c r="M225" s="157"/>
      <c r="N225" s="157"/>
      <c r="O225" s="162"/>
      <c r="P225" s="162">
        <v>2016</v>
      </c>
      <c r="Q225" s="162" t="s">
        <v>12558</v>
      </c>
    </row>
    <row r="226" spans="1:17" ht="27" customHeight="1">
      <c r="A226" s="151">
        <v>42278</v>
      </c>
      <c r="B226" s="162" t="s">
        <v>253</v>
      </c>
      <c r="C226" s="162" t="s">
        <v>253</v>
      </c>
      <c r="D226" s="162" t="s">
        <v>7657</v>
      </c>
      <c r="E226" s="162" t="s">
        <v>6185</v>
      </c>
      <c r="F226" s="162" t="s">
        <v>12426</v>
      </c>
      <c r="G226" s="162" t="s">
        <v>12427</v>
      </c>
      <c r="H226" s="157" t="s">
        <v>12428</v>
      </c>
      <c r="I226" s="157"/>
      <c r="J226" s="157"/>
      <c r="K226" s="157"/>
      <c r="L226" s="157"/>
      <c r="M226" s="157"/>
      <c r="N226" s="157"/>
      <c r="O226" s="162"/>
      <c r="P226" s="162">
        <v>2015</v>
      </c>
      <c r="Q226" s="162" t="s">
        <v>12552</v>
      </c>
    </row>
    <row r="227" spans="1:17" ht="27" customHeight="1">
      <c r="A227" s="151">
        <v>42278</v>
      </c>
      <c r="B227" s="162" t="s">
        <v>253</v>
      </c>
      <c r="C227" s="162" t="s">
        <v>253</v>
      </c>
      <c r="D227" s="162" t="s">
        <v>7657</v>
      </c>
      <c r="E227" s="162" t="s">
        <v>6185</v>
      </c>
      <c r="F227" s="162" t="s">
        <v>12426</v>
      </c>
      <c r="G227" s="162" t="s">
        <v>12452</v>
      </c>
      <c r="H227" s="157" t="s">
        <v>12453</v>
      </c>
      <c r="I227" s="157"/>
      <c r="J227" s="157"/>
      <c r="K227" s="157"/>
      <c r="L227" s="157"/>
      <c r="M227" s="157"/>
      <c r="N227" s="157"/>
      <c r="O227" s="162"/>
      <c r="P227" s="162">
        <v>2015</v>
      </c>
      <c r="Q227" s="162" t="s">
        <v>12552</v>
      </c>
    </row>
    <row r="228" spans="1:17" ht="27" customHeight="1">
      <c r="A228" s="151">
        <v>42278</v>
      </c>
      <c r="B228" s="162" t="s">
        <v>253</v>
      </c>
      <c r="C228" s="162" t="s">
        <v>253</v>
      </c>
      <c r="D228" s="162" t="s">
        <v>7657</v>
      </c>
      <c r="E228" s="162" t="s">
        <v>6185</v>
      </c>
      <c r="F228" s="162" t="s">
        <v>12426</v>
      </c>
      <c r="G228" s="162" t="s">
        <v>12449</v>
      </c>
      <c r="H228" s="157" t="s">
        <v>12450</v>
      </c>
      <c r="I228" s="157"/>
      <c r="J228" s="157"/>
      <c r="K228" s="157"/>
      <c r="L228" s="157"/>
      <c r="M228" s="157"/>
      <c r="N228" s="157"/>
      <c r="O228" s="162"/>
      <c r="P228" s="162">
        <v>2015</v>
      </c>
      <c r="Q228" s="162" t="s">
        <v>12552</v>
      </c>
    </row>
    <row r="229" spans="1:17" ht="27" customHeight="1">
      <c r="A229" s="151">
        <v>42278</v>
      </c>
      <c r="B229" s="162" t="s">
        <v>253</v>
      </c>
      <c r="C229" s="162" t="s">
        <v>253</v>
      </c>
      <c r="D229" s="162" t="s">
        <v>7657</v>
      </c>
      <c r="E229" s="162" t="s">
        <v>6185</v>
      </c>
      <c r="F229" s="162" t="s">
        <v>12426</v>
      </c>
      <c r="G229" s="162" t="s">
        <v>12440</v>
      </c>
      <c r="H229" s="157" t="s">
        <v>12441</v>
      </c>
      <c r="I229" s="157" t="s">
        <v>12461</v>
      </c>
      <c r="J229" s="157"/>
      <c r="K229" s="157"/>
      <c r="L229" s="157"/>
      <c r="M229" s="157"/>
      <c r="N229" s="157"/>
      <c r="O229" s="162"/>
      <c r="P229" s="162">
        <v>2015</v>
      </c>
      <c r="Q229" s="162" t="s">
        <v>12552</v>
      </c>
    </row>
    <row r="230" spans="1:17" ht="27" customHeight="1">
      <c r="A230" s="151">
        <v>42278</v>
      </c>
      <c r="B230" s="162" t="s">
        <v>253</v>
      </c>
      <c r="C230" s="162" t="s">
        <v>253</v>
      </c>
      <c r="D230" s="162" t="s">
        <v>7657</v>
      </c>
      <c r="E230" s="162" t="s">
        <v>6185</v>
      </c>
      <c r="F230" s="162" t="s">
        <v>12433</v>
      </c>
      <c r="G230" s="162" t="s">
        <v>12454</v>
      </c>
      <c r="H230" s="157" t="s">
        <v>12455</v>
      </c>
      <c r="I230" s="157"/>
      <c r="J230" s="157"/>
      <c r="K230" s="157"/>
      <c r="L230" s="157"/>
      <c r="M230" s="157"/>
      <c r="N230" s="157"/>
      <c r="O230" s="162"/>
      <c r="P230" s="162">
        <v>2015</v>
      </c>
      <c r="Q230" s="162" t="s">
        <v>12552</v>
      </c>
    </row>
    <row r="231" spans="1:17" ht="27" customHeight="1">
      <c r="A231" s="151">
        <v>275</v>
      </c>
      <c r="B231" s="162" t="s">
        <v>253</v>
      </c>
      <c r="C231" s="162" t="s">
        <v>253</v>
      </c>
      <c r="D231" s="162" t="s">
        <v>7657</v>
      </c>
      <c r="E231" s="162" t="s">
        <v>6185</v>
      </c>
      <c r="F231" s="162" t="s">
        <v>12426</v>
      </c>
      <c r="G231" s="162" t="s">
        <v>12466</v>
      </c>
      <c r="H231" s="157" t="s">
        <v>12467</v>
      </c>
      <c r="I231" s="157"/>
      <c r="J231" s="157"/>
      <c r="K231" s="157"/>
      <c r="L231" s="157"/>
      <c r="M231" s="157"/>
      <c r="N231" s="157"/>
      <c r="O231" s="162"/>
      <c r="P231" s="162">
        <v>2016</v>
      </c>
      <c r="Q231" s="162" t="s">
        <v>12558</v>
      </c>
    </row>
    <row r="232" spans="1:17" ht="27" customHeight="1">
      <c r="A232" s="151">
        <v>275</v>
      </c>
      <c r="B232" s="162" t="s">
        <v>253</v>
      </c>
      <c r="C232" s="162" t="s">
        <v>253</v>
      </c>
      <c r="D232" s="162" t="s">
        <v>7657</v>
      </c>
      <c r="E232" s="162" t="s">
        <v>6185</v>
      </c>
      <c r="F232" s="162" t="s">
        <v>12444</v>
      </c>
      <c r="G232" s="162" t="s">
        <v>12469</v>
      </c>
      <c r="H232" s="157" t="s">
        <v>12301</v>
      </c>
      <c r="I232" s="157"/>
      <c r="J232" s="157"/>
      <c r="K232" s="157"/>
      <c r="L232" s="157"/>
      <c r="M232" s="157"/>
      <c r="N232" s="157"/>
      <c r="O232" s="162"/>
      <c r="P232" s="162">
        <v>2016</v>
      </c>
      <c r="Q232" s="162" t="s">
        <v>12558</v>
      </c>
    </row>
    <row r="233" spans="1:17" ht="27" customHeight="1">
      <c r="A233" s="151">
        <v>275</v>
      </c>
      <c r="B233" s="157" t="s">
        <v>253</v>
      </c>
      <c r="C233" s="157" t="s">
        <v>253</v>
      </c>
      <c r="D233" s="157" t="s">
        <v>7657</v>
      </c>
      <c r="E233" s="157" t="s">
        <v>6185</v>
      </c>
      <c r="F233" s="157" t="s">
        <v>12433</v>
      </c>
      <c r="G233" s="157" t="s">
        <v>12474</v>
      </c>
      <c r="H233" s="157" t="s">
        <v>12290</v>
      </c>
      <c r="I233" s="160" t="s">
        <v>12529</v>
      </c>
      <c r="J233" s="157"/>
      <c r="K233" s="157"/>
      <c r="L233" s="157"/>
      <c r="M233" s="157" t="s">
        <v>7667</v>
      </c>
      <c r="N233" s="157"/>
      <c r="O233" s="157" t="s">
        <v>12576</v>
      </c>
      <c r="P233" s="157">
        <v>2020</v>
      </c>
      <c r="Q233" s="157" t="s">
        <v>12577</v>
      </c>
    </row>
    <row r="234" spans="1:17" ht="27" customHeight="1">
      <c r="A234" s="151">
        <v>275</v>
      </c>
      <c r="B234" s="157" t="s">
        <v>253</v>
      </c>
      <c r="C234" s="157" t="s">
        <v>253</v>
      </c>
      <c r="D234" s="157" t="s">
        <v>7657</v>
      </c>
      <c r="E234" s="157" t="s">
        <v>6185</v>
      </c>
      <c r="F234" s="157" t="s">
        <v>12433</v>
      </c>
      <c r="G234" s="157" t="s">
        <v>12454</v>
      </c>
      <c r="H234" s="157" t="s">
        <v>12455</v>
      </c>
      <c r="I234" s="157" t="s">
        <v>12530</v>
      </c>
      <c r="J234" s="157"/>
      <c r="K234" s="157"/>
      <c r="L234" s="157"/>
      <c r="M234" s="157" t="s">
        <v>7667</v>
      </c>
      <c r="N234" s="157"/>
      <c r="O234" s="157" t="s">
        <v>12576</v>
      </c>
      <c r="P234" s="157">
        <v>2020</v>
      </c>
      <c r="Q234" s="157" t="s">
        <v>12577</v>
      </c>
    </row>
    <row r="235" spans="1:17" ht="27" customHeight="1">
      <c r="A235" s="151">
        <v>42278</v>
      </c>
      <c r="B235" s="162" t="s">
        <v>281</v>
      </c>
      <c r="C235" s="162" t="s">
        <v>281</v>
      </c>
      <c r="D235" s="162" t="s">
        <v>7657</v>
      </c>
      <c r="E235" s="162" t="s">
        <v>6185</v>
      </c>
      <c r="F235" s="162" t="s">
        <v>12426</v>
      </c>
      <c r="G235" s="162" t="s">
        <v>12427</v>
      </c>
      <c r="H235" s="157" t="s">
        <v>12428</v>
      </c>
      <c r="I235" s="157"/>
      <c r="J235" s="157"/>
      <c r="K235" s="157"/>
      <c r="L235" s="157"/>
      <c r="M235" s="157"/>
      <c r="N235" s="157"/>
      <c r="O235" s="162"/>
      <c r="P235" s="162">
        <v>2015</v>
      </c>
      <c r="Q235" s="162" t="s">
        <v>12552</v>
      </c>
    </row>
    <row r="236" spans="1:17" ht="27" customHeight="1">
      <c r="A236" s="151">
        <v>275</v>
      </c>
      <c r="B236" s="162" t="s">
        <v>281</v>
      </c>
      <c r="C236" s="162" t="s">
        <v>281</v>
      </c>
      <c r="D236" s="162" t="s">
        <v>7657</v>
      </c>
      <c r="E236" s="162" t="s">
        <v>6185</v>
      </c>
      <c r="F236" s="162" t="s">
        <v>12426</v>
      </c>
      <c r="G236" s="162" t="s">
        <v>12430</v>
      </c>
      <c r="H236" s="157" t="s">
        <v>12431</v>
      </c>
      <c r="I236" s="157"/>
      <c r="J236" s="157"/>
      <c r="K236" s="157"/>
      <c r="L236" s="157"/>
      <c r="M236" s="157"/>
      <c r="N236" s="157"/>
      <c r="O236" s="162"/>
      <c r="P236" s="162">
        <v>2016</v>
      </c>
      <c r="Q236" s="162" t="s">
        <v>12558</v>
      </c>
    </row>
    <row r="237" spans="1:17" ht="27" customHeight="1">
      <c r="A237" s="151">
        <v>275</v>
      </c>
      <c r="B237" s="162" t="s">
        <v>281</v>
      </c>
      <c r="C237" s="162" t="s">
        <v>281</v>
      </c>
      <c r="D237" s="162" t="s">
        <v>7657</v>
      </c>
      <c r="E237" s="162" t="s">
        <v>6185</v>
      </c>
      <c r="F237" s="162" t="s">
        <v>12433</v>
      </c>
      <c r="G237" s="162" t="s">
        <v>12434</v>
      </c>
      <c r="H237" s="157" t="s">
        <v>12435</v>
      </c>
      <c r="I237" s="157"/>
      <c r="J237" s="157"/>
      <c r="K237" s="157"/>
      <c r="L237" s="157"/>
      <c r="M237" s="157"/>
      <c r="N237" s="157"/>
      <c r="O237" s="162"/>
      <c r="P237" s="162">
        <v>2016</v>
      </c>
      <c r="Q237" s="162" t="s">
        <v>12558</v>
      </c>
    </row>
    <row r="238" spans="1:17" ht="27" customHeight="1">
      <c r="A238" s="151">
        <v>275</v>
      </c>
      <c r="B238" s="162" t="s">
        <v>281</v>
      </c>
      <c r="C238" s="162" t="s">
        <v>281</v>
      </c>
      <c r="D238" s="162" t="s">
        <v>7657</v>
      </c>
      <c r="E238" s="162" t="s">
        <v>6185</v>
      </c>
      <c r="F238" s="162" t="s">
        <v>12444</v>
      </c>
      <c r="G238" s="162" t="s">
        <v>12469</v>
      </c>
      <c r="H238" s="157" t="s">
        <v>12301</v>
      </c>
      <c r="I238" s="157"/>
      <c r="J238" s="157"/>
      <c r="K238" s="157"/>
      <c r="L238" s="157"/>
      <c r="M238" s="157"/>
      <c r="N238" s="157"/>
      <c r="O238" s="162"/>
      <c r="P238" s="162">
        <v>2016</v>
      </c>
      <c r="Q238" s="162" t="s">
        <v>12558</v>
      </c>
    </row>
    <row r="239" spans="1:17" ht="27" customHeight="1">
      <c r="A239" s="151">
        <v>42278</v>
      </c>
      <c r="B239" s="162" t="s">
        <v>313</v>
      </c>
      <c r="C239" s="162" t="s">
        <v>313</v>
      </c>
      <c r="D239" s="162" t="s">
        <v>12364</v>
      </c>
      <c r="E239" s="162" t="s">
        <v>6185</v>
      </c>
      <c r="F239" s="162" t="s">
        <v>12426</v>
      </c>
      <c r="G239" s="162" t="s">
        <v>12427</v>
      </c>
      <c r="H239" s="157" t="s">
        <v>12428</v>
      </c>
      <c r="I239" s="157"/>
      <c r="J239" s="157"/>
      <c r="K239" s="157"/>
      <c r="L239" s="157"/>
      <c r="M239" s="157"/>
      <c r="N239" s="157"/>
      <c r="O239" s="162"/>
      <c r="P239" s="162">
        <v>2015</v>
      </c>
      <c r="Q239" s="162" t="s">
        <v>12552</v>
      </c>
    </row>
    <row r="240" spans="1:17" ht="27" customHeight="1">
      <c r="A240" s="151">
        <v>42278</v>
      </c>
      <c r="B240" s="162" t="s">
        <v>313</v>
      </c>
      <c r="C240" s="162" t="s">
        <v>313</v>
      </c>
      <c r="D240" s="162" t="s">
        <v>12364</v>
      </c>
      <c r="E240" s="162" t="s">
        <v>6185</v>
      </c>
      <c r="F240" s="162" t="s">
        <v>12426</v>
      </c>
      <c r="G240" s="162" t="s">
        <v>12449</v>
      </c>
      <c r="H240" s="157" t="s">
        <v>12450</v>
      </c>
      <c r="I240" s="157"/>
      <c r="J240" s="157"/>
      <c r="K240" s="157"/>
      <c r="L240" s="157"/>
      <c r="M240" s="157"/>
      <c r="N240" s="157"/>
      <c r="O240" s="162"/>
      <c r="P240" s="162">
        <v>2015</v>
      </c>
      <c r="Q240" s="162" t="s">
        <v>12552</v>
      </c>
    </row>
    <row r="241" spans="1:17" ht="27" customHeight="1">
      <c r="A241" s="151">
        <v>42278</v>
      </c>
      <c r="B241" s="162" t="s">
        <v>313</v>
      </c>
      <c r="C241" s="162" t="s">
        <v>313</v>
      </c>
      <c r="D241" s="162" t="s">
        <v>12364</v>
      </c>
      <c r="E241" s="162" t="s">
        <v>6185</v>
      </c>
      <c r="F241" s="162" t="s">
        <v>12426</v>
      </c>
      <c r="G241" s="162" t="s">
        <v>12440</v>
      </c>
      <c r="H241" s="157" t="s">
        <v>12441</v>
      </c>
      <c r="I241" s="157"/>
      <c r="J241" s="157"/>
      <c r="K241" s="157"/>
      <c r="L241" s="157"/>
      <c r="M241" s="157"/>
      <c r="N241" s="157"/>
      <c r="O241" s="162"/>
      <c r="P241" s="162">
        <v>2015</v>
      </c>
      <c r="Q241" s="162" t="s">
        <v>12552</v>
      </c>
    </row>
    <row r="242" spans="1:17" ht="27" customHeight="1">
      <c r="A242" s="151">
        <v>42278</v>
      </c>
      <c r="B242" s="162" t="s">
        <v>313</v>
      </c>
      <c r="C242" s="162" t="s">
        <v>313</v>
      </c>
      <c r="D242" s="162" t="s">
        <v>12364</v>
      </c>
      <c r="E242" s="162" t="s">
        <v>6185</v>
      </c>
      <c r="F242" s="162" t="s">
        <v>12433</v>
      </c>
      <c r="G242" s="162" t="s">
        <v>12454</v>
      </c>
      <c r="H242" s="157" t="s">
        <v>12455</v>
      </c>
      <c r="I242" s="157"/>
      <c r="J242" s="157"/>
      <c r="K242" s="157"/>
      <c r="L242" s="157"/>
      <c r="M242" s="157"/>
      <c r="N242" s="157"/>
      <c r="O242" s="162"/>
      <c r="P242" s="162">
        <v>2015</v>
      </c>
      <c r="Q242" s="162" t="s">
        <v>12552</v>
      </c>
    </row>
    <row r="243" spans="1:17" ht="27" customHeight="1">
      <c r="A243" s="151">
        <v>275</v>
      </c>
      <c r="B243" s="162" t="s">
        <v>313</v>
      </c>
      <c r="C243" s="162" t="s">
        <v>313</v>
      </c>
      <c r="D243" s="162" t="s">
        <v>12364</v>
      </c>
      <c r="E243" s="162" t="s">
        <v>6185</v>
      </c>
      <c r="F243" s="162" t="s">
        <v>12426</v>
      </c>
      <c r="G243" s="162" t="s">
        <v>12430</v>
      </c>
      <c r="H243" s="157" t="s">
        <v>12431</v>
      </c>
      <c r="I243" s="157"/>
      <c r="J243" s="157"/>
      <c r="K243" s="157"/>
      <c r="L243" s="157"/>
      <c r="M243" s="157"/>
      <c r="N243" s="157"/>
      <c r="O243" s="162"/>
      <c r="P243" s="162">
        <v>2016</v>
      </c>
      <c r="Q243" s="162" t="s">
        <v>12558</v>
      </c>
    </row>
    <row r="244" spans="1:17" ht="27" customHeight="1">
      <c r="A244" s="151">
        <v>42278</v>
      </c>
      <c r="B244" s="162" t="s">
        <v>283</v>
      </c>
      <c r="C244" s="162" t="s">
        <v>283</v>
      </c>
      <c r="D244" s="162" t="s">
        <v>12366</v>
      </c>
      <c r="E244" s="162" t="s">
        <v>6198</v>
      </c>
      <c r="F244" s="162" t="s">
        <v>12426</v>
      </c>
      <c r="G244" s="162" t="s">
        <v>12440</v>
      </c>
      <c r="H244" s="157" t="s">
        <v>12441</v>
      </c>
      <c r="I244" s="157"/>
      <c r="J244" s="157"/>
      <c r="K244" s="157"/>
      <c r="L244" s="157"/>
      <c r="M244" s="157"/>
      <c r="N244" s="157"/>
      <c r="O244" s="162"/>
      <c r="P244" s="162">
        <v>2015</v>
      </c>
      <c r="Q244" s="162" t="s">
        <v>12552</v>
      </c>
    </row>
    <row r="245" spans="1:17" ht="27" customHeight="1">
      <c r="A245" s="151">
        <v>42278</v>
      </c>
      <c r="B245" s="162" t="s">
        <v>283</v>
      </c>
      <c r="C245" s="162" t="s">
        <v>283</v>
      </c>
      <c r="D245" s="162" t="s">
        <v>12366</v>
      </c>
      <c r="E245" s="162" t="s">
        <v>6198</v>
      </c>
      <c r="F245" s="162" t="s">
        <v>12426</v>
      </c>
      <c r="G245" s="162" t="s">
        <v>12452</v>
      </c>
      <c r="H245" s="157" t="s">
        <v>12453</v>
      </c>
      <c r="I245" s="157"/>
      <c r="J245" s="157"/>
      <c r="K245" s="157"/>
      <c r="L245" s="157"/>
      <c r="M245" s="157"/>
      <c r="N245" s="157"/>
      <c r="O245" s="162"/>
      <c r="P245" s="162">
        <v>2015</v>
      </c>
      <c r="Q245" s="162" t="s">
        <v>12552</v>
      </c>
    </row>
    <row r="246" spans="1:17" ht="27" customHeight="1">
      <c r="A246" s="151">
        <v>42278</v>
      </c>
      <c r="B246" s="162" t="s">
        <v>283</v>
      </c>
      <c r="C246" s="162" t="s">
        <v>283</v>
      </c>
      <c r="D246" s="162" t="s">
        <v>12366</v>
      </c>
      <c r="E246" s="162" t="s">
        <v>6198</v>
      </c>
      <c r="F246" s="162" t="s">
        <v>12426</v>
      </c>
      <c r="G246" s="162" t="s">
        <v>12449</v>
      </c>
      <c r="H246" s="157" t="s">
        <v>12450</v>
      </c>
      <c r="I246" s="157"/>
      <c r="J246" s="157"/>
      <c r="K246" s="157"/>
      <c r="L246" s="157"/>
      <c r="M246" s="157"/>
      <c r="N246" s="157"/>
      <c r="O246" s="162"/>
      <c r="P246" s="162">
        <v>2015</v>
      </c>
      <c r="Q246" s="162" t="s">
        <v>12552</v>
      </c>
    </row>
    <row r="247" spans="1:17" ht="27" customHeight="1">
      <c r="A247" s="151">
        <v>275</v>
      </c>
      <c r="B247" s="162" t="s">
        <v>283</v>
      </c>
      <c r="C247" s="162" t="s">
        <v>283</v>
      </c>
      <c r="D247" s="162" t="s">
        <v>12366</v>
      </c>
      <c r="E247" s="162" t="s">
        <v>6198</v>
      </c>
      <c r="F247" s="162" t="s">
        <v>12426</v>
      </c>
      <c r="G247" s="162" t="s">
        <v>12427</v>
      </c>
      <c r="H247" s="157" t="s">
        <v>12428</v>
      </c>
      <c r="I247" s="157"/>
      <c r="J247" s="157"/>
      <c r="K247" s="157"/>
      <c r="L247" s="157"/>
      <c r="M247" s="157"/>
      <c r="N247" s="157"/>
      <c r="O247" s="162"/>
      <c r="P247" s="162">
        <v>2016</v>
      </c>
      <c r="Q247" s="162" t="s">
        <v>12558</v>
      </c>
    </row>
    <row r="248" spans="1:17" ht="27" customHeight="1">
      <c r="A248" s="151">
        <v>275</v>
      </c>
      <c r="B248" s="162" t="s">
        <v>283</v>
      </c>
      <c r="C248" s="162" t="s">
        <v>283</v>
      </c>
      <c r="D248" s="162" t="s">
        <v>12366</v>
      </c>
      <c r="E248" s="162" t="s">
        <v>6198</v>
      </c>
      <c r="F248" s="162" t="s">
        <v>12426</v>
      </c>
      <c r="G248" s="162" t="s">
        <v>12430</v>
      </c>
      <c r="H248" s="157" t="s">
        <v>12431</v>
      </c>
      <c r="I248" s="157"/>
      <c r="J248" s="157"/>
      <c r="K248" s="157"/>
      <c r="L248" s="157"/>
      <c r="M248" s="157"/>
      <c r="N248" s="157"/>
      <c r="O248" s="162"/>
      <c r="P248" s="162">
        <v>2016</v>
      </c>
      <c r="Q248" s="162" t="s">
        <v>12558</v>
      </c>
    </row>
    <row r="249" spans="1:17" ht="27" customHeight="1">
      <c r="A249" s="151">
        <v>42278</v>
      </c>
      <c r="B249" s="162" t="s">
        <v>291</v>
      </c>
      <c r="C249" s="162" t="s">
        <v>291</v>
      </c>
      <c r="D249" s="162" t="s">
        <v>12364</v>
      </c>
      <c r="E249" s="162" t="s">
        <v>6185</v>
      </c>
      <c r="F249" s="162" t="s">
        <v>12426</v>
      </c>
      <c r="G249" s="162" t="s">
        <v>12449</v>
      </c>
      <c r="H249" s="157" t="s">
        <v>12450</v>
      </c>
      <c r="I249" s="157"/>
      <c r="J249" s="157"/>
      <c r="K249" s="157"/>
      <c r="L249" s="157"/>
      <c r="M249" s="157"/>
      <c r="N249" s="157"/>
      <c r="O249" s="162"/>
      <c r="P249" s="162">
        <v>2015</v>
      </c>
      <c r="Q249" s="162" t="s">
        <v>12552</v>
      </c>
    </row>
    <row r="250" spans="1:17" ht="27" customHeight="1">
      <c r="A250" s="151">
        <v>42278</v>
      </c>
      <c r="B250" s="162" t="s">
        <v>291</v>
      </c>
      <c r="C250" s="162" t="s">
        <v>291</v>
      </c>
      <c r="D250" s="162" t="s">
        <v>12364</v>
      </c>
      <c r="E250" s="162" t="s">
        <v>6185</v>
      </c>
      <c r="F250" s="162" t="s">
        <v>12426</v>
      </c>
      <c r="G250" s="162" t="s">
        <v>12440</v>
      </c>
      <c r="H250" s="157" t="s">
        <v>12441</v>
      </c>
      <c r="I250" s="157"/>
      <c r="J250" s="157"/>
      <c r="K250" s="157"/>
      <c r="L250" s="157"/>
      <c r="M250" s="157"/>
      <c r="N250" s="157"/>
      <c r="O250" s="162"/>
      <c r="P250" s="162">
        <v>2015</v>
      </c>
      <c r="Q250" s="162" t="s">
        <v>12552</v>
      </c>
    </row>
    <row r="251" spans="1:17" ht="27" customHeight="1">
      <c r="A251" s="151">
        <v>42278</v>
      </c>
      <c r="B251" s="162" t="s">
        <v>291</v>
      </c>
      <c r="C251" s="162" t="s">
        <v>291</v>
      </c>
      <c r="D251" s="162" t="s">
        <v>12364</v>
      </c>
      <c r="E251" s="162" t="s">
        <v>6185</v>
      </c>
      <c r="F251" s="162" t="s">
        <v>12433</v>
      </c>
      <c r="G251" s="162" t="s">
        <v>12454</v>
      </c>
      <c r="H251" s="157" t="s">
        <v>12455</v>
      </c>
      <c r="I251" s="157"/>
      <c r="J251" s="157"/>
      <c r="K251" s="157"/>
      <c r="L251" s="157"/>
      <c r="M251" s="157"/>
      <c r="N251" s="157"/>
      <c r="O251" s="162"/>
      <c r="P251" s="162">
        <v>2015</v>
      </c>
      <c r="Q251" s="162" t="s">
        <v>12552</v>
      </c>
    </row>
    <row r="252" spans="1:17" ht="27" customHeight="1">
      <c r="A252" s="151">
        <v>275</v>
      </c>
      <c r="B252" s="162" t="s">
        <v>291</v>
      </c>
      <c r="C252" s="162" t="s">
        <v>291</v>
      </c>
      <c r="D252" s="162" t="s">
        <v>12364</v>
      </c>
      <c r="E252" s="162" t="s">
        <v>6185</v>
      </c>
      <c r="F252" s="162" t="s">
        <v>12426</v>
      </c>
      <c r="G252" s="162" t="s">
        <v>12466</v>
      </c>
      <c r="H252" s="157" t="s">
        <v>12467</v>
      </c>
      <c r="I252" s="157"/>
      <c r="J252" s="157"/>
      <c r="K252" s="157"/>
      <c r="L252" s="157"/>
      <c r="M252" s="157"/>
      <c r="N252" s="157"/>
      <c r="O252" s="162"/>
      <c r="P252" s="162">
        <v>2016</v>
      </c>
      <c r="Q252" s="162" t="s">
        <v>12558</v>
      </c>
    </row>
    <row r="253" spans="1:17" ht="27" customHeight="1">
      <c r="A253" s="151">
        <v>275</v>
      </c>
      <c r="B253" s="162" t="s">
        <v>291</v>
      </c>
      <c r="C253" s="162" t="s">
        <v>291</v>
      </c>
      <c r="D253" s="162" t="s">
        <v>12364</v>
      </c>
      <c r="E253" s="162" t="s">
        <v>6185</v>
      </c>
      <c r="F253" s="162" t="s">
        <v>12433</v>
      </c>
      <c r="G253" s="162" t="s">
        <v>12434</v>
      </c>
      <c r="H253" s="157" t="s">
        <v>12435</v>
      </c>
      <c r="I253" s="157"/>
      <c r="J253" s="157"/>
      <c r="K253" s="157"/>
      <c r="L253" s="157"/>
      <c r="M253" s="157"/>
      <c r="N253" s="157"/>
      <c r="O253" s="162"/>
      <c r="P253" s="162">
        <v>2016</v>
      </c>
      <c r="Q253" s="162" t="s">
        <v>12558</v>
      </c>
    </row>
    <row r="254" spans="1:17" ht="27" customHeight="1">
      <c r="A254" s="151">
        <v>42278</v>
      </c>
      <c r="B254" s="162" t="s">
        <v>305</v>
      </c>
      <c r="C254" s="162" t="s">
        <v>305</v>
      </c>
      <c r="D254" s="162" t="s">
        <v>7657</v>
      </c>
      <c r="E254" s="162" t="s">
        <v>6185</v>
      </c>
      <c r="F254" s="162" t="s">
        <v>12426</v>
      </c>
      <c r="G254" s="162" t="s">
        <v>12427</v>
      </c>
      <c r="H254" s="157" t="s">
        <v>12428</v>
      </c>
      <c r="I254" s="157"/>
      <c r="J254" s="157"/>
      <c r="K254" s="157"/>
      <c r="L254" s="157"/>
      <c r="M254" s="157"/>
      <c r="N254" s="157"/>
      <c r="O254" s="162"/>
      <c r="P254" s="162">
        <v>2015</v>
      </c>
      <c r="Q254" s="162" t="s">
        <v>12552</v>
      </c>
    </row>
    <row r="255" spans="1:17" ht="27" customHeight="1">
      <c r="A255" s="151">
        <v>42278</v>
      </c>
      <c r="B255" s="162" t="s">
        <v>305</v>
      </c>
      <c r="C255" s="162" t="s">
        <v>305</v>
      </c>
      <c r="D255" s="162" t="s">
        <v>7657</v>
      </c>
      <c r="E255" s="162" t="s">
        <v>6185</v>
      </c>
      <c r="F255" s="162" t="s">
        <v>12426</v>
      </c>
      <c r="G255" s="162" t="s">
        <v>12449</v>
      </c>
      <c r="H255" s="157" t="s">
        <v>12450</v>
      </c>
      <c r="I255" s="157"/>
      <c r="J255" s="157"/>
      <c r="K255" s="157"/>
      <c r="L255" s="157"/>
      <c r="M255" s="157"/>
      <c r="N255" s="157"/>
      <c r="O255" s="162"/>
      <c r="P255" s="162">
        <v>2015</v>
      </c>
      <c r="Q255" s="162" t="s">
        <v>12552</v>
      </c>
    </row>
    <row r="256" spans="1:17" ht="27" customHeight="1">
      <c r="A256" s="151">
        <v>42278</v>
      </c>
      <c r="B256" s="162" t="s">
        <v>305</v>
      </c>
      <c r="C256" s="162" t="s">
        <v>305</v>
      </c>
      <c r="D256" s="162" t="s">
        <v>7657</v>
      </c>
      <c r="E256" s="162" t="s">
        <v>6185</v>
      </c>
      <c r="F256" s="162" t="s">
        <v>12426</v>
      </c>
      <c r="G256" s="162" t="s">
        <v>12440</v>
      </c>
      <c r="H256" s="157" t="s">
        <v>12441</v>
      </c>
      <c r="I256" s="157"/>
      <c r="J256" s="157"/>
      <c r="K256" s="157"/>
      <c r="L256" s="157"/>
      <c r="M256" s="157"/>
      <c r="N256" s="157"/>
      <c r="O256" s="162"/>
      <c r="P256" s="162">
        <v>2015</v>
      </c>
      <c r="Q256" s="162" t="s">
        <v>12552</v>
      </c>
    </row>
    <row r="257" spans="1:17" ht="27" customHeight="1">
      <c r="A257" s="151">
        <v>275</v>
      </c>
      <c r="B257" s="162" t="s">
        <v>305</v>
      </c>
      <c r="C257" s="162" t="s">
        <v>305</v>
      </c>
      <c r="D257" s="162" t="s">
        <v>7657</v>
      </c>
      <c r="E257" s="162" t="s">
        <v>6185</v>
      </c>
      <c r="F257" s="162" t="s">
        <v>12426</v>
      </c>
      <c r="G257" s="162" t="s">
        <v>12466</v>
      </c>
      <c r="H257" s="157" t="s">
        <v>12467</v>
      </c>
      <c r="I257" s="157"/>
      <c r="J257" s="157"/>
      <c r="K257" s="157"/>
      <c r="L257" s="157"/>
      <c r="M257" s="157"/>
      <c r="N257" s="157"/>
      <c r="O257" s="162"/>
      <c r="P257" s="162">
        <v>2016</v>
      </c>
      <c r="Q257" s="162" t="s">
        <v>12558</v>
      </c>
    </row>
    <row r="258" spans="1:17" ht="27" customHeight="1">
      <c r="A258" s="151">
        <v>275</v>
      </c>
      <c r="B258" s="162" t="s">
        <v>305</v>
      </c>
      <c r="C258" s="162" t="s">
        <v>305</v>
      </c>
      <c r="D258" s="162" t="s">
        <v>7657</v>
      </c>
      <c r="E258" s="162" t="s">
        <v>6185</v>
      </c>
      <c r="F258" s="162" t="s">
        <v>12433</v>
      </c>
      <c r="G258" s="162" t="s">
        <v>12434</v>
      </c>
      <c r="H258" s="157" t="s">
        <v>12435</v>
      </c>
      <c r="I258" s="157"/>
      <c r="J258" s="157"/>
      <c r="K258" s="157"/>
      <c r="L258" s="157"/>
      <c r="M258" s="157"/>
      <c r="N258" s="157"/>
      <c r="O258" s="162"/>
      <c r="P258" s="162">
        <v>2016</v>
      </c>
      <c r="Q258" s="162" t="s">
        <v>12558</v>
      </c>
    </row>
    <row r="259" spans="1:17" ht="27" customHeight="1">
      <c r="A259" s="151">
        <v>275</v>
      </c>
      <c r="B259" s="162" t="s">
        <v>305</v>
      </c>
      <c r="C259" s="162" t="s">
        <v>305</v>
      </c>
      <c r="D259" s="162" t="s">
        <v>7657</v>
      </c>
      <c r="E259" s="162" t="s">
        <v>6185</v>
      </c>
      <c r="F259" s="162" t="s">
        <v>12444</v>
      </c>
      <c r="G259" s="162" t="s">
        <v>12469</v>
      </c>
      <c r="H259" s="157" t="s">
        <v>12301</v>
      </c>
      <c r="I259" s="157"/>
      <c r="J259" s="157"/>
      <c r="K259" s="157"/>
      <c r="L259" s="157"/>
      <c r="M259" s="157"/>
      <c r="N259" s="157"/>
      <c r="O259" s="162"/>
      <c r="P259" s="162">
        <v>2016</v>
      </c>
      <c r="Q259" s="162" t="s">
        <v>12558</v>
      </c>
    </row>
    <row r="260" spans="1:17" ht="27" customHeight="1">
      <c r="A260" s="151">
        <v>275</v>
      </c>
      <c r="B260" s="162" t="s">
        <v>311</v>
      </c>
      <c r="C260" s="162" t="s">
        <v>311</v>
      </c>
      <c r="D260" s="162" t="s">
        <v>12366</v>
      </c>
      <c r="E260" s="162" t="s">
        <v>6185</v>
      </c>
      <c r="F260" s="162" t="s">
        <v>12433</v>
      </c>
      <c r="G260" s="162" t="s">
        <v>12434</v>
      </c>
      <c r="H260" s="157" t="s">
        <v>12435</v>
      </c>
      <c r="I260" s="157"/>
      <c r="J260" s="157"/>
      <c r="K260" s="157"/>
      <c r="L260" s="157"/>
      <c r="M260" s="157"/>
      <c r="N260" s="157"/>
      <c r="O260" s="162"/>
      <c r="P260" s="162">
        <v>2016</v>
      </c>
      <c r="Q260" s="162" t="s">
        <v>12558</v>
      </c>
    </row>
    <row r="261" spans="1:17" ht="27" customHeight="1">
      <c r="A261" s="151">
        <v>275</v>
      </c>
      <c r="B261" s="162" t="s">
        <v>299</v>
      </c>
      <c r="C261" s="162" t="s">
        <v>299</v>
      </c>
      <c r="D261" s="162" t="s">
        <v>12367</v>
      </c>
      <c r="E261" s="162" t="s">
        <v>6198</v>
      </c>
      <c r="F261" s="162" t="s">
        <v>12426</v>
      </c>
      <c r="G261" s="162" t="s">
        <v>12427</v>
      </c>
      <c r="H261" s="157" t="s">
        <v>12428</v>
      </c>
      <c r="I261" s="157"/>
      <c r="J261" s="157"/>
      <c r="K261" s="157"/>
      <c r="L261" s="157"/>
      <c r="M261" s="157"/>
      <c r="N261" s="157"/>
      <c r="O261" s="162"/>
      <c r="P261" s="162">
        <v>2016</v>
      </c>
      <c r="Q261" s="162" t="s">
        <v>12558</v>
      </c>
    </row>
    <row r="262" spans="1:17" ht="27" customHeight="1">
      <c r="A262" s="151">
        <v>42278</v>
      </c>
      <c r="B262" s="162" t="s">
        <v>275</v>
      </c>
      <c r="C262" s="162" t="s">
        <v>275</v>
      </c>
      <c r="D262" s="162" t="s">
        <v>12365</v>
      </c>
      <c r="E262" s="162" t="s">
        <v>6185</v>
      </c>
      <c r="F262" s="162" t="s">
        <v>12433</v>
      </c>
      <c r="G262" s="162" t="s">
        <v>12454</v>
      </c>
      <c r="H262" s="157" t="s">
        <v>12455</v>
      </c>
      <c r="I262" s="157"/>
      <c r="J262" s="157"/>
      <c r="K262" s="157"/>
      <c r="L262" s="157"/>
      <c r="M262" s="157"/>
      <c r="N262" s="157"/>
      <c r="O262" s="162"/>
      <c r="P262" s="162">
        <v>2015</v>
      </c>
      <c r="Q262" s="162" t="s">
        <v>12552</v>
      </c>
    </row>
    <row r="263" spans="1:17" ht="27" customHeight="1">
      <c r="A263" s="151">
        <v>42278</v>
      </c>
      <c r="B263" s="162" t="s">
        <v>303</v>
      </c>
      <c r="C263" s="162" t="s">
        <v>303</v>
      </c>
      <c r="D263" s="162" t="s">
        <v>7657</v>
      </c>
      <c r="E263" s="162" t="s">
        <v>6185</v>
      </c>
      <c r="F263" s="162" t="s">
        <v>12426</v>
      </c>
      <c r="G263" s="162" t="s">
        <v>12427</v>
      </c>
      <c r="H263" s="157" t="s">
        <v>12428</v>
      </c>
      <c r="I263" s="157"/>
      <c r="J263" s="157"/>
      <c r="K263" s="157"/>
      <c r="L263" s="157"/>
      <c r="M263" s="157"/>
      <c r="N263" s="157"/>
      <c r="O263" s="162"/>
      <c r="P263" s="162">
        <v>2015</v>
      </c>
      <c r="Q263" s="162" t="s">
        <v>12552</v>
      </c>
    </row>
    <row r="264" spans="1:17" ht="27" customHeight="1">
      <c r="A264" s="151">
        <v>42278</v>
      </c>
      <c r="B264" s="162" t="s">
        <v>303</v>
      </c>
      <c r="C264" s="162" t="s">
        <v>303</v>
      </c>
      <c r="D264" s="162" t="s">
        <v>7657</v>
      </c>
      <c r="E264" s="162" t="s">
        <v>6185</v>
      </c>
      <c r="F264" s="162" t="s">
        <v>12426</v>
      </c>
      <c r="G264" s="162" t="s">
        <v>12440</v>
      </c>
      <c r="H264" s="157" t="s">
        <v>12441</v>
      </c>
      <c r="I264" s="157"/>
      <c r="J264" s="157"/>
      <c r="K264" s="157"/>
      <c r="L264" s="157"/>
      <c r="M264" s="157"/>
      <c r="N264" s="157"/>
      <c r="O264" s="162"/>
      <c r="P264" s="162">
        <v>2015</v>
      </c>
      <c r="Q264" s="162" t="s">
        <v>12552</v>
      </c>
    </row>
    <row r="265" spans="1:17" ht="27" customHeight="1">
      <c r="A265" s="151">
        <v>275</v>
      </c>
      <c r="B265" s="162" t="s">
        <v>303</v>
      </c>
      <c r="C265" s="162" t="s">
        <v>303</v>
      </c>
      <c r="D265" s="162" t="s">
        <v>7657</v>
      </c>
      <c r="E265" s="162" t="s">
        <v>6185</v>
      </c>
      <c r="F265" s="162" t="s">
        <v>12426</v>
      </c>
      <c r="G265" s="162" t="s">
        <v>12430</v>
      </c>
      <c r="H265" s="157" t="s">
        <v>12431</v>
      </c>
      <c r="I265" s="157"/>
      <c r="J265" s="157"/>
      <c r="K265" s="157"/>
      <c r="L265" s="157"/>
      <c r="M265" s="157"/>
      <c r="N265" s="157"/>
      <c r="O265" s="162"/>
      <c r="P265" s="162">
        <v>2016</v>
      </c>
      <c r="Q265" s="162" t="s">
        <v>12558</v>
      </c>
    </row>
    <row r="266" spans="1:17" ht="27" customHeight="1">
      <c r="A266" s="151">
        <v>275</v>
      </c>
      <c r="B266" s="162" t="s">
        <v>303</v>
      </c>
      <c r="C266" s="162" t="s">
        <v>303</v>
      </c>
      <c r="D266" s="162" t="s">
        <v>7657</v>
      </c>
      <c r="E266" s="162" t="s">
        <v>6185</v>
      </c>
      <c r="F266" s="162" t="s">
        <v>12478</v>
      </c>
      <c r="G266" s="162" t="s">
        <v>12479</v>
      </c>
      <c r="H266" s="157" t="s">
        <v>12480</v>
      </c>
      <c r="I266" s="157"/>
      <c r="J266" s="157"/>
      <c r="K266" s="157"/>
      <c r="L266" s="157"/>
      <c r="M266" s="157"/>
      <c r="N266" s="157"/>
      <c r="O266" s="162"/>
      <c r="P266" s="162">
        <v>2016</v>
      </c>
      <c r="Q266" s="162" t="s">
        <v>12558</v>
      </c>
    </row>
    <row r="267" spans="1:17" ht="27" customHeight="1">
      <c r="A267" s="151">
        <v>275</v>
      </c>
      <c r="B267" s="162" t="s">
        <v>303</v>
      </c>
      <c r="C267" s="162" t="s">
        <v>303</v>
      </c>
      <c r="D267" s="162" t="s">
        <v>7657</v>
      </c>
      <c r="E267" s="162" t="s">
        <v>6185</v>
      </c>
      <c r="F267" s="162" t="s">
        <v>12478</v>
      </c>
      <c r="G267" s="162" t="s">
        <v>12481</v>
      </c>
      <c r="H267" s="157" t="s">
        <v>12482</v>
      </c>
      <c r="I267" s="157"/>
      <c r="J267" s="157"/>
      <c r="K267" s="157"/>
      <c r="L267" s="157"/>
      <c r="M267" s="157"/>
      <c r="N267" s="157"/>
      <c r="O267" s="162"/>
      <c r="P267" s="162">
        <v>2016</v>
      </c>
      <c r="Q267" s="162" t="s">
        <v>12558</v>
      </c>
    </row>
    <row r="268" spans="1:17" ht="27" customHeight="1">
      <c r="A268" s="151">
        <v>275</v>
      </c>
      <c r="B268" s="162" t="s">
        <v>303</v>
      </c>
      <c r="C268" s="162" t="s">
        <v>303</v>
      </c>
      <c r="D268" s="162" t="s">
        <v>7657</v>
      </c>
      <c r="E268" s="162" t="s">
        <v>6185</v>
      </c>
      <c r="F268" s="162" t="s">
        <v>12444</v>
      </c>
      <c r="G268" s="162" t="s">
        <v>12445</v>
      </c>
      <c r="H268" s="157" t="s">
        <v>12446</v>
      </c>
      <c r="I268" s="157"/>
      <c r="J268" s="157"/>
      <c r="K268" s="157"/>
      <c r="L268" s="157"/>
      <c r="M268" s="157"/>
      <c r="N268" s="157"/>
      <c r="O268" s="162"/>
      <c r="P268" s="162">
        <v>2016</v>
      </c>
      <c r="Q268" s="162" t="s">
        <v>12558</v>
      </c>
    </row>
    <row r="269" spans="1:17" ht="27" customHeight="1">
      <c r="A269" s="151">
        <v>42278</v>
      </c>
      <c r="B269" s="162" t="s">
        <v>295</v>
      </c>
      <c r="C269" s="162" t="s">
        <v>295</v>
      </c>
      <c r="D269" s="162" t="s">
        <v>7657</v>
      </c>
      <c r="E269" s="162" t="s">
        <v>6198</v>
      </c>
      <c r="F269" s="162" t="s">
        <v>12426</v>
      </c>
      <c r="G269" s="162" t="s">
        <v>12427</v>
      </c>
      <c r="H269" s="157" t="s">
        <v>12428</v>
      </c>
      <c r="I269" s="157"/>
      <c r="J269" s="157"/>
      <c r="K269" s="157"/>
      <c r="L269" s="157"/>
      <c r="M269" s="157"/>
      <c r="N269" s="157"/>
      <c r="O269" s="162"/>
      <c r="P269" s="162">
        <v>2015</v>
      </c>
      <c r="Q269" s="162" t="s">
        <v>12552</v>
      </c>
    </row>
    <row r="270" spans="1:17" ht="27" customHeight="1">
      <c r="A270" s="151">
        <v>275</v>
      </c>
      <c r="B270" s="162" t="s">
        <v>295</v>
      </c>
      <c r="C270" s="162" t="s">
        <v>295</v>
      </c>
      <c r="D270" s="162" t="s">
        <v>7657</v>
      </c>
      <c r="E270" s="162" t="s">
        <v>6198</v>
      </c>
      <c r="F270" s="162" t="s">
        <v>12426</v>
      </c>
      <c r="G270" s="162" t="s">
        <v>12456</v>
      </c>
      <c r="H270" s="157" t="s">
        <v>12282</v>
      </c>
      <c r="I270" s="157"/>
      <c r="J270" s="157"/>
      <c r="K270" s="157"/>
      <c r="L270" s="157"/>
      <c r="M270" s="157"/>
      <c r="N270" s="157"/>
      <c r="O270" s="162"/>
      <c r="P270" s="162">
        <v>2016</v>
      </c>
      <c r="Q270" s="162" t="s">
        <v>12558</v>
      </c>
    </row>
    <row r="271" spans="1:17" ht="27" customHeight="1">
      <c r="A271" s="151">
        <v>275</v>
      </c>
      <c r="B271" s="162" t="s">
        <v>295</v>
      </c>
      <c r="C271" s="162" t="s">
        <v>295</v>
      </c>
      <c r="D271" s="162" t="s">
        <v>7657</v>
      </c>
      <c r="E271" s="162" t="s">
        <v>6198</v>
      </c>
      <c r="F271" s="162" t="s">
        <v>12426</v>
      </c>
      <c r="G271" s="162" t="s">
        <v>12440</v>
      </c>
      <c r="H271" s="157" t="s">
        <v>12441</v>
      </c>
      <c r="I271" s="157"/>
      <c r="J271" s="157"/>
      <c r="K271" s="157"/>
      <c r="L271" s="157"/>
      <c r="M271" s="157"/>
      <c r="N271" s="157"/>
      <c r="O271" s="162"/>
      <c r="P271" s="162">
        <v>2016</v>
      </c>
      <c r="Q271" s="162" t="s">
        <v>12558</v>
      </c>
    </row>
    <row r="272" spans="1:17" ht="27" customHeight="1">
      <c r="A272" s="151">
        <v>275</v>
      </c>
      <c r="B272" s="162" t="s">
        <v>295</v>
      </c>
      <c r="C272" s="162" t="s">
        <v>295</v>
      </c>
      <c r="D272" s="162" t="s">
        <v>7657</v>
      </c>
      <c r="E272" s="162" t="s">
        <v>6198</v>
      </c>
      <c r="F272" s="162" t="s">
        <v>12426</v>
      </c>
      <c r="G272" s="162" t="s">
        <v>12430</v>
      </c>
      <c r="H272" s="157" t="s">
        <v>12431</v>
      </c>
      <c r="I272" s="157"/>
      <c r="J272" s="157"/>
      <c r="K272" s="157"/>
      <c r="L272" s="157"/>
      <c r="M272" s="157"/>
      <c r="N272" s="157"/>
      <c r="O272" s="162"/>
      <c r="P272" s="162">
        <v>2016</v>
      </c>
      <c r="Q272" s="162" t="s">
        <v>12558</v>
      </c>
    </row>
    <row r="273" spans="1:17" ht="27" customHeight="1">
      <c r="A273" s="151">
        <v>42278</v>
      </c>
      <c r="B273" s="162" t="s">
        <v>319</v>
      </c>
      <c r="C273" s="162" t="s">
        <v>319</v>
      </c>
      <c r="D273" s="162" t="s">
        <v>12365</v>
      </c>
      <c r="E273" s="162" t="s">
        <v>6185</v>
      </c>
      <c r="F273" s="162" t="s">
        <v>12426</v>
      </c>
      <c r="G273" s="162" t="s">
        <v>12440</v>
      </c>
      <c r="H273" s="157" t="s">
        <v>12441</v>
      </c>
      <c r="I273" s="157"/>
      <c r="J273" s="157"/>
      <c r="K273" s="157"/>
      <c r="L273" s="157"/>
      <c r="M273" s="157"/>
      <c r="N273" s="157"/>
      <c r="O273" s="162"/>
      <c r="P273" s="162">
        <v>2015</v>
      </c>
      <c r="Q273" s="162" t="s">
        <v>12552</v>
      </c>
    </row>
    <row r="274" spans="1:17" ht="27" customHeight="1">
      <c r="A274" s="151">
        <v>42278</v>
      </c>
      <c r="B274" s="162" t="s">
        <v>319</v>
      </c>
      <c r="C274" s="162" t="s">
        <v>319</v>
      </c>
      <c r="D274" s="162" t="s">
        <v>12365</v>
      </c>
      <c r="E274" s="162" t="s">
        <v>6185</v>
      </c>
      <c r="F274" s="162" t="s">
        <v>12433</v>
      </c>
      <c r="G274" s="162" t="s">
        <v>12454</v>
      </c>
      <c r="H274" s="157" t="s">
        <v>12455</v>
      </c>
      <c r="I274" s="157"/>
      <c r="J274" s="157"/>
      <c r="K274" s="157"/>
      <c r="L274" s="157"/>
      <c r="M274" s="157"/>
      <c r="N274" s="157"/>
      <c r="O274" s="162"/>
      <c r="P274" s="162">
        <v>2015</v>
      </c>
      <c r="Q274" s="162" t="s">
        <v>12552</v>
      </c>
    </row>
    <row r="275" spans="1:17" ht="27" customHeight="1">
      <c r="A275" s="151">
        <v>42278</v>
      </c>
      <c r="B275" s="162" t="s">
        <v>337</v>
      </c>
      <c r="C275" s="162" t="s">
        <v>337</v>
      </c>
      <c r="D275" s="162" t="s">
        <v>12364</v>
      </c>
      <c r="E275" s="162" t="s">
        <v>6198</v>
      </c>
      <c r="F275" s="162" t="s">
        <v>12426</v>
      </c>
      <c r="G275" s="162" t="s">
        <v>12427</v>
      </c>
      <c r="H275" s="157" t="s">
        <v>12428</v>
      </c>
      <c r="I275" s="157"/>
      <c r="J275" s="157"/>
      <c r="K275" s="157"/>
      <c r="L275" s="157"/>
      <c r="M275" s="157"/>
      <c r="N275" s="157"/>
      <c r="O275" s="162"/>
      <c r="P275" s="162">
        <v>2015</v>
      </c>
      <c r="Q275" s="162" t="s">
        <v>12552</v>
      </c>
    </row>
    <row r="276" spans="1:17" ht="27" customHeight="1">
      <c r="A276" s="151">
        <v>42278</v>
      </c>
      <c r="B276" s="162" t="s">
        <v>337</v>
      </c>
      <c r="C276" s="162" t="s">
        <v>337</v>
      </c>
      <c r="D276" s="162" t="s">
        <v>12364</v>
      </c>
      <c r="E276" s="162" t="s">
        <v>6198</v>
      </c>
      <c r="F276" s="162" t="s">
        <v>12426</v>
      </c>
      <c r="G276" s="162" t="s">
        <v>12452</v>
      </c>
      <c r="H276" s="157" t="s">
        <v>12453</v>
      </c>
      <c r="I276" s="157"/>
      <c r="J276" s="157"/>
      <c r="K276" s="157"/>
      <c r="L276" s="157"/>
      <c r="M276" s="157"/>
      <c r="N276" s="157"/>
      <c r="O276" s="162"/>
      <c r="P276" s="162">
        <v>2015</v>
      </c>
      <c r="Q276" s="162" t="s">
        <v>12552</v>
      </c>
    </row>
    <row r="277" spans="1:17" ht="27" customHeight="1">
      <c r="A277" s="151">
        <v>42278</v>
      </c>
      <c r="B277" s="162" t="s">
        <v>337</v>
      </c>
      <c r="C277" s="162" t="s">
        <v>337</v>
      </c>
      <c r="D277" s="162" t="s">
        <v>12364</v>
      </c>
      <c r="E277" s="162" t="s">
        <v>6198</v>
      </c>
      <c r="F277" s="162" t="s">
        <v>12426</v>
      </c>
      <c r="G277" s="162" t="s">
        <v>12440</v>
      </c>
      <c r="H277" s="157" t="s">
        <v>12441</v>
      </c>
      <c r="I277" s="157"/>
      <c r="J277" s="157"/>
      <c r="K277" s="157"/>
      <c r="L277" s="157"/>
      <c r="M277" s="157"/>
      <c r="N277" s="157"/>
      <c r="O277" s="162"/>
      <c r="P277" s="162">
        <v>2015</v>
      </c>
      <c r="Q277" s="162" t="s">
        <v>12552</v>
      </c>
    </row>
    <row r="278" spans="1:17" ht="27" customHeight="1">
      <c r="A278" s="151">
        <v>275</v>
      </c>
      <c r="B278" s="162" t="s">
        <v>337</v>
      </c>
      <c r="C278" s="162" t="s">
        <v>337</v>
      </c>
      <c r="D278" s="162" t="s">
        <v>12364</v>
      </c>
      <c r="E278" s="162" t="s">
        <v>6198</v>
      </c>
      <c r="F278" s="162" t="s">
        <v>12426</v>
      </c>
      <c r="G278" s="162" t="s">
        <v>12466</v>
      </c>
      <c r="H278" s="157" t="s">
        <v>12467</v>
      </c>
      <c r="I278" s="157"/>
      <c r="J278" s="157"/>
      <c r="K278" s="157"/>
      <c r="L278" s="157"/>
      <c r="M278" s="157"/>
      <c r="N278" s="157"/>
      <c r="O278" s="162"/>
      <c r="P278" s="162">
        <v>2016</v>
      </c>
      <c r="Q278" s="162" t="s">
        <v>12558</v>
      </c>
    </row>
    <row r="279" spans="1:17" ht="27" customHeight="1">
      <c r="A279" s="151">
        <v>275</v>
      </c>
      <c r="B279" s="162" t="s">
        <v>337</v>
      </c>
      <c r="C279" s="162" t="s">
        <v>337</v>
      </c>
      <c r="D279" s="162" t="s">
        <v>12364</v>
      </c>
      <c r="E279" s="162" t="s">
        <v>6198</v>
      </c>
      <c r="F279" s="162" t="s">
        <v>12433</v>
      </c>
      <c r="G279" s="162" t="s">
        <v>12434</v>
      </c>
      <c r="H279" s="157" t="s">
        <v>12435</v>
      </c>
      <c r="I279" s="157"/>
      <c r="J279" s="157"/>
      <c r="K279" s="157"/>
      <c r="L279" s="157"/>
      <c r="M279" s="157"/>
      <c r="N279" s="157"/>
      <c r="O279" s="162"/>
      <c r="P279" s="162">
        <v>2016</v>
      </c>
      <c r="Q279" s="162" t="s">
        <v>12558</v>
      </c>
    </row>
    <row r="280" spans="1:17" ht="27" customHeight="1">
      <c r="A280" s="151">
        <v>275</v>
      </c>
      <c r="B280" s="162" t="s">
        <v>337</v>
      </c>
      <c r="C280" s="162" t="s">
        <v>337</v>
      </c>
      <c r="D280" s="162" t="s">
        <v>12364</v>
      </c>
      <c r="E280" s="162" t="s">
        <v>6198</v>
      </c>
      <c r="F280" s="162" t="s">
        <v>12478</v>
      </c>
      <c r="G280" s="162" t="s">
        <v>12481</v>
      </c>
      <c r="H280" s="157" t="s">
        <v>12482</v>
      </c>
      <c r="I280" s="157"/>
      <c r="J280" s="157"/>
      <c r="K280" s="157"/>
      <c r="L280" s="157"/>
      <c r="M280" s="157"/>
      <c r="N280" s="157"/>
      <c r="O280" s="162"/>
      <c r="P280" s="162">
        <v>2016</v>
      </c>
      <c r="Q280" s="162" t="s">
        <v>12558</v>
      </c>
    </row>
    <row r="281" spans="1:17" ht="27" customHeight="1">
      <c r="A281" s="151">
        <v>275</v>
      </c>
      <c r="B281" s="162" t="s">
        <v>337</v>
      </c>
      <c r="C281" s="162" t="s">
        <v>337</v>
      </c>
      <c r="D281" s="162" t="s">
        <v>12364</v>
      </c>
      <c r="E281" s="162" t="s">
        <v>6198</v>
      </c>
      <c r="F281" s="162" t="s">
        <v>12444</v>
      </c>
      <c r="G281" s="162" t="s">
        <v>12445</v>
      </c>
      <c r="H281" s="157" t="s">
        <v>12446</v>
      </c>
      <c r="I281" s="157"/>
      <c r="J281" s="157"/>
      <c r="K281" s="157"/>
      <c r="L281" s="157"/>
      <c r="M281" s="157"/>
      <c r="N281" s="157"/>
      <c r="O281" s="162"/>
      <c r="P281" s="162">
        <v>2016</v>
      </c>
      <c r="Q281" s="162" t="s">
        <v>12558</v>
      </c>
    </row>
    <row r="282" spans="1:17" ht="27" customHeight="1">
      <c r="A282" s="151">
        <v>42278</v>
      </c>
      <c r="B282" s="162" t="s">
        <v>323</v>
      </c>
      <c r="C282" s="162" t="s">
        <v>323</v>
      </c>
      <c r="D282" s="162" t="s">
        <v>12364</v>
      </c>
      <c r="E282" s="162" t="s">
        <v>6185</v>
      </c>
      <c r="F282" s="162" t="s">
        <v>12426</v>
      </c>
      <c r="G282" s="162" t="s">
        <v>12427</v>
      </c>
      <c r="H282" s="157" t="s">
        <v>12428</v>
      </c>
      <c r="I282" s="157"/>
      <c r="J282" s="157"/>
      <c r="K282" s="157"/>
      <c r="L282" s="157"/>
      <c r="M282" s="157"/>
      <c r="N282" s="157"/>
      <c r="O282" s="162"/>
      <c r="P282" s="162">
        <v>2015</v>
      </c>
      <c r="Q282" s="162" t="s">
        <v>12552</v>
      </c>
    </row>
    <row r="283" spans="1:17" ht="27" customHeight="1">
      <c r="A283" s="151">
        <v>42278</v>
      </c>
      <c r="B283" s="162" t="s">
        <v>323</v>
      </c>
      <c r="C283" s="162" t="s">
        <v>323</v>
      </c>
      <c r="D283" s="162" t="s">
        <v>12364</v>
      </c>
      <c r="E283" s="162" t="s">
        <v>6185</v>
      </c>
      <c r="F283" s="162" t="s">
        <v>12426</v>
      </c>
      <c r="G283" s="162" t="s">
        <v>12440</v>
      </c>
      <c r="H283" s="157" t="s">
        <v>12441</v>
      </c>
      <c r="I283" s="157" t="s">
        <v>12462</v>
      </c>
      <c r="J283" s="157"/>
      <c r="K283" s="157"/>
      <c r="L283" s="157"/>
      <c r="M283" s="157" t="s">
        <v>7667</v>
      </c>
      <c r="N283" s="157"/>
      <c r="O283" s="162"/>
      <c r="P283" s="162">
        <v>2015</v>
      </c>
      <c r="Q283" s="162" t="s">
        <v>12552</v>
      </c>
    </row>
    <row r="284" spans="1:17" ht="27" customHeight="1">
      <c r="A284" s="151">
        <v>42278</v>
      </c>
      <c r="B284" s="162" t="s">
        <v>323</v>
      </c>
      <c r="C284" s="162" t="s">
        <v>323</v>
      </c>
      <c r="D284" s="162" t="s">
        <v>12364</v>
      </c>
      <c r="E284" s="162" t="s">
        <v>6185</v>
      </c>
      <c r="F284" s="162" t="s">
        <v>12433</v>
      </c>
      <c r="G284" s="162" t="s">
        <v>12454</v>
      </c>
      <c r="H284" s="157" t="s">
        <v>12455</v>
      </c>
      <c r="I284" s="157"/>
      <c r="J284" s="157"/>
      <c r="K284" s="157"/>
      <c r="L284" s="157"/>
      <c r="M284" s="157"/>
      <c r="N284" s="157"/>
      <c r="O284" s="162"/>
      <c r="P284" s="162">
        <v>2015</v>
      </c>
      <c r="Q284" s="162" t="s">
        <v>12552</v>
      </c>
    </row>
    <row r="285" spans="1:17" ht="27" customHeight="1">
      <c r="A285" s="151">
        <v>275</v>
      </c>
      <c r="B285" s="162" t="s">
        <v>323</v>
      </c>
      <c r="C285" s="162" t="s">
        <v>323</v>
      </c>
      <c r="D285" s="162" t="s">
        <v>12364</v>
      </c>
      <c r="E285" s="162" t="s">
        <v>6185</v>
      </c>
      <c r="F285" s="162" t="s">
        <v>12426</v>
      </c>
      <c r="G285" s="162" t="s">
        <v>12430</v>
      </c>
      <c r="H285" s="157" t="s">
        <v>12431</v>
      </c>
      <c r="I285" s="157"/>
      <c r="J285" s="157"/>
      <c r="K285" s="157"/>
      <c r="L285" s="157"/>
      <c r="M285" s="157"/>
      <c r="N285" s="157"/>
      <c r="O285" s="162"/>
      <c r="P285" s="162">
        <v>2016</v>
      </c>
      <c r="Q285" s="162" t="s">
        <v>12558</v>
      </c>
    </row>
    <row r="286" spans="1:17" ht="27" customHeight="1">
      <c r="A286" s="151">
        <v>275</v>
      </c>
      <c r="B286" s="157" t="s">
        <v>323</v>
      </c>
      <c r="C286" s="157" t="s">
        <v>323</v>
      </c>
      <c r="D286" s="157" t="s">
        <v>12364</v>
      </c>
      <c r="E286" s="157" t="s">
        <v>6185</v>
      </c>
      <c r="F286" s="157" t="s">
        <v>12426</v>
      </c>
      <c r="G286" s="157" t="s">
        <v>12452</v>
      </c>
      <c r="H286" s="157" t="s">
        <v>12453</v>
      </c>
      <c r="I286" s="157" t="s">
        <v>12531</v>
      </c>
      <c r="J286" s="157"/>
      <c r="K286" s="157"/>
      <c r="L286" s="157"/>
      <c r="M286" s="157" t="s">
        <v>7667</v>
      </c>
      <c r="N286" s="157"/>
      <c r="O286" s="157" t="s">
        <v>7667</v>
      </c>
      <c r="P286" s="157">
        <v>2020</v>
      </c>
      <c r="Q286" s="157" t="s">
        <v>12577</v>
      </c>
    </row>
    <row r="287" spans="1:17" ht="27" customHeight="1">
      <c r="A287" s="151">
        <v>275</v>
      </c>
      <c r="B287" s="157" t="s">
        <v>323</v>
      </c>
      <c r="C287" s="157" t="s">
        <v>323</v>
      </c>
      <c r="D287" s="157" t="s">
        <v>12364</v>
      </c>
      <c r="E287" s="157" t="s">
        <v>6185</v>
      </c>
      <c r="F287" s="157" t="s">
        <v>12433</v>
      </c>
      <c r="G287" s="157" t="s">
        <v>12434</v>
      </c>
      <c r="H287" s="157" t="s">
        <v>12435</v>
      </c>
      <c r="I287" s="157" t="s">
        <v>12532</v>
      </c>
      <c r="J287" s="157"/>
      <c r="K287" s="157"/>
      <c r="L287" s="157"/>
      <c r="M287" s="157" t="s">
        <v>7667</v>
      </c>
      <c r="N287" s="157"/>
      <c r="O287" s="157" t="s">
        <v>12576</v>
      </c>
      <c r="P287" s="157">
        <v>2020</v>
      </c>
      <c r="Q287" s="157" t="s">
        <v>12577</v>
      </c>
    </row>
    <row r="288" spans="1:17" ht="27" customHeight="1">
      <c r="A288" s="151">
        <v>42278</v>
      </c>
      <c r="B288" s="162" t="s">
        <v>327</v>
      </c>
      <c r="C288" s="162" t="s">
        <v>327</v>
      </c>
      <c r="D288" s="162" t="s">
        <v>12365</v>
      </c>
      <c r="E288" s="162" t="s">
        <v>6185</v>
      </c>
      <c r="F288" s="162" t="s">
        <v>12426</v>
      </c>
      <c r="G288" s="162" t="s">
        <v>12452</v>
      </c>
      <c r="H288" s="157" t="s">
        <v>12453</v>
      </c>
      <c r="I288" s="157"/>
      <c r="J288" s="157"/>
      <c r="K288" s="157"/>
      <c r="L288" s="157"/>
      <c r="M288" s="157"/>
      <c r="N288" s="157"/>
      <c r="O288" s="162"/>
      <c r="P288" s="162">
        <v>2015</v>
      </c>
      <c r="Q288" s="162" t="s">
        <v>12552</v>
      </c>
    </row>
    <row r="289" spans="1:17" ht="27" customHeight="1">
      <c r="A289" s="151">
        <v>43040</v>
      </c>
      <c r="B289" s="162" t="s">
        <v>345</v>
      </c>
      <c r="C289" s="162" t="s">
        <v>345</v>
      </c>
      <c r="D289" s="162" t="s">
        <v>12365</v>
      </c>
      <c r="E289" s="162" t="s">
        <v>6198</v>
      </c>
      <c r="F289" s="162" t="s">
        <v>12426</v>
      </c>
      <c r="G289" s="162" t="s">
        <v>12456</v>
      </c>
      <c r="H289" s="157" t="s">
        <v>12282</v>
      </c>
      <c r="I289" s="157" t="s">
        <v>12503</v>
      </c>
      <c r="J289" s="157" t="s">
        <v>12569</v>
      </c>
      <c r="K289" s="157" t="s">
        <v>12570</v>
      </c>
      <c r="L289" s="157"/>
      <c r="M289" s="157"/>
      <c r="N289" s="157"/>
      <c r="O289" s="162"/>
      <c r="P289" s="162">
        <v>2017</v>
      </c>
      <c r="Q289" s="162" t="s">
        <v>12565</v>
      </c>
    </row>
    <row r="290" spans="1:17" ht="27" customHeight="1">
      <c r="A290" s="151">
        <v>275</v>
      </c>
      <c r="B290" s="162" t="s">
        <v>353</v>
      </c>
      <c r="C290" s="162" t="s">
        <v>353</v>
      </c>
      <c r="D290" s="162" t="s">
        <v>12365</v>
      </c>
      <c r="E290" s="162" t="s">
        <v>6198</v>
      </c>
      <c r="F290" s="162" t="s">
        <v>12426</v>
      </c>
      <c r="G290" s="162" t="s">
        <v>12427</v>
      </c>
      <c r="H290" s="157" t="s">
        <v>12428</v>
      </c>
      <c r="I290" s="157"/>
      <c r="J290" s="157"/>
      <c r="K290" s="157"/>
      <c r="L290" s="157"/>
      <c r="M290" s="157"/>
      <c r="N290" s="157"/>
      <c r="O290" s="162"/>
      <c r="P290" s="162">
        <v>2016</v>
      </c>
      <c r="Q290" s="162" t="s">
        <v>12558</v>
      </c>
    </row>
    <row r="291" spans="1:17" ht="27" customHeight="1">
      <c r="A291" s="151">
        <v>275</v>
      </c>
      <c r="B291" s="162" t="s">
        <v>353</v>
      </c>
      <c r="C291" s="162" t="s">
        <v>353</v>
      </c>
      <c r="D291" s="162" t="s">
        <v>12365</v>
      </c>
      <c r="E291" s="162" t="s">
        <v>6198</v>
      </c>
      <c r="F291" s="162" t="s">
        <v>12426</v>
      </c>
      <c r="G291" s="162" t="s">
        <v>12456</v>
      </c>
      <c r="H291" s="157" t="s">
        <v>12282</v>
      </c>
      <c r="I291" s="157" t="s">
        <v>12483</v>
      </c>
      <c r="J291" s="157"/>
      <c r="K291" s="158" t="s">
        <v>12561</v>
      </c>
      <c r="L291" s="159"/>
      <c r="M291" s="157"/>
      <c r="N291" s="157"/>
      <c r="O291" s="162"/>
      <c r="P291" s="162">
        <v>2016</v>
      </c>
      <c r="Q291" s="162" t="s">
        <v>12558</v>
      </c>
    </row>
    <row r="292" spans="1:17" ht="27" customHeight="1">
      <c r="A292" s="151">
        <v>275</v>
      </c>
      <c r="B292" s="162" t="s">
        <v>353</v>
      </c>
      <c r="C292" s="162" t="s">
        <v>353</v>
      </c>
      <c r="D292" s="162" t="s">
        <v>12365</v>
      </c>
      <c r="E292" s="162" t="s">
        <v>6198</v>
      </c>
      <c r="F292" s="162" t="s">
        <v>12426</v>
      </c>
      <c r="G292" s="162" t="s">
        <v>12452</v>
      </c>
      <c r="H292" s="157" t="s">
        <v>12453</v>
      </c>
      <c r="I292" s="157"/>
      <c r="J292" s="157"/>
      <c r="K292" s="157"/>
      <c r="L292" s="157"/>
      <c r="M292" s="157"/>
      <c r="N292" s="157"/>
      <c r="O292" s="162"/>
      <c r="P292" s="162">
        <v>2016</v>
      </c>
      <c r="Q292" s="162" t="s">
        <v>12558</v>
      </c>
    </row>
    <row r="293" spans="1:17" ht="27" customHeight="1">
      <c r="A293" s="151">
        <v>275</v>
      </c>
      <c r="B293" s="162" t="s">
        <v>353</v>
      </c>
      <c r="C293" s="162" t="s">
        <v>353</v>
      </c>
      <c r="D293" s="162" t="s">
        <v>12365</v>
      </c>
      <c r="E293" s="162" t="s">
        <v>6198</v>
      </c>
      <c r="F293" s="162" t="s">
        <v>12433</v>
      </c>
      <c r="G293" s="162" t="s">
        <v>12454</v>
      </c>
      <c r="H293" s="157" t="s">
        <v>12455</v>
      </c>
      <c r="I293" s="157"/>
      <c r="J293" s="157"/>
      <c r="K293" s="157"/>
      <c r="L293" s="157"/>
      <c r="M293" s="157"/>
      <c r="N293" s="157"/>
      <c r="O293" s="162"/>
      <c r="P293" s="162">
        <v>2016</v>
      </c>
      <c r="Q293" s="162" t="s">
        <v>12558</v>
      </c>
    </row>
    <row r="294" spans="1:17" ht="27" customHeight="1">
      <c r="A294" s="151">
        <v>275</v>
      </c>
      <c r="B294" s="162" t="s">
        <v>353</v>
      </c>
      <c r="C294" s="162" t="s">
        <v>353</v>
      </c>
      <c r="D294" s="162" t="s">
        <v>12365</v>
      </c>
      <c r="E294" s="162" t="s">
        <v>6198</v>
      </c>
      <c r="F294" s="162" t="s">
        <v>12478</v>
      </c>
      <c r="G294" s="162" t="s">
        <v>12481</v>
      </c>
      <c r="H294" s="157" t="s">
        <v>12482</v>
      </c>
      <c r="I294" s="157"/>
      <c r="J294" s="157"/>
      <c r="K294" s="157"/>
      <c r="L294" s="157"/>
      <c r="M294" s="157"/>
      <c r="N294" s="157"/>
      <c r="O294" s="162"/>
      <c r="P294" s="162">
        <v>2016</v>
      </c>
      <c r="Q294" s="162" t="s">
        <v>12558</v>
      </c>
    </row>
    <row r="295" spans="1:17" ht="27" customHeight="1">
      <c r="A295" s="151">
        <v>275</v>
      </c>
      <c r="B295" s="162" t="s">
        <v>353</v>
      </c>
      <c r="C295" s="162" t="s">
        <v>353</v>
      </c>
      <c r="D295" s="162" t="s">
        <v>12365</v>
      </c>
      <c r="E295" s="162" t="s">
        <v>6198</v>
      </c>
      <c r="F295" s="162" t="s">
        <v>12444</v>
      </c>
      <c r="G295" s="162" t="s">
        <v>12445</v>
      </c>
      <c r="H295" s="157" t="s">
        <v>12446</v>
      </c>
      <c r="I295" s="157"/>
      <c r="J295" s="157"/>
      <c r="K295" s="157"/>
      <c r="L295" s="157"/>
      <c r="M295" s="157"/>
      <c r="N295" s="157"/>
      <c r="O295" s="162"/>
      <c r="P295" s="162">
        <v>2016</v>
      </c>
      <c r="Q295" s="162" t="s">
        <v>12558</v>
      </c>
    </row>
    <row r="296" spans="1:17" ht="27" customHeight="1">
      <c r="A296" s="151">
        <v>275</v>
      </c>
      <c r="B296" s="91" t="s">
        <v>279</v>
      </c>
      <c r="C296" s="91" t="s">
        <v>279</v>
      </c>
      <c r="D296" s="162" t="s">
        <v>12367</v>
      </c>
      <c r="E296" s="162" t="s">
        <v>6292</v>
      </c>
      <c r="F296" s="162" t="s">
        <v>12444</v>
      </c>
      <c r="G296" s="162" t="s">
        <v>12469</v>
      </c>
      <c r="H296" s="157" t="s">
        <v>12301</v>
      </c>
      <c r="I296" s="157"/>
      <c r="J296" s="157"/>
      <c r="K296" s="157"/>
      <c r="L296" s="157"/>
      <c r="M296" s="157"/>
      <c r="N296" s="157"/>
      <c r="O296" s="162"/>
      <c r="P296" s="162">
        <v>2016</v>
      </c>
      <c r="Q296" s="162" t="s">
        <v>12558</v>
      </c>
    </row>
    <row r="297" spans="1:17" ht="27" customHeight="1">
      <c r="A297" s="151">
        <v>275</v>
      </c>
      <c r="B297" s="91" t="s">
        <v>279</v>
      </c>
      <c r="C297" s="91" t="s">
        <v>279</v>
      </c>
      <c r="D297" s="157" t="s">
        <v>12367</v>
      </c>
      <c r="E297" s="157" t="s">
        <v>6292</v>
      </c>
      <c r="F297" s="157" t="s">
        <v>12444</v>
      </c>
      <c r="G297" s="157" t="s">
        <v>12469</v>
      </c>
      <c r="H297" s="157" t="s">
        <v>12301</v>
      </c>
      <c r="I297" s="157" t="s">
        <v>12533</v>
      </c>
      <c r="J297" s="157" t="s">
        <v>12586</v>
      </c>
      <c r="K297" s="157"/>
      <c r="L297" s="157"/>
      <c r="M297" s="157"/>
      <c r="N297" s="157"/>
      <c r="O297" s="157" t="s">
        <v>12587</v>
      </c>
      <c r="P297" s="157">
        <v>2020</v>
      </c>
      <c r="Q297" s="157" t="s">
        <v>12577</v>
      </c>
    </row>
    <row r="298" spans="1:17" ht="27" customHeight="1">
      <c r="A298" s="151">
        <v>42278</v>
      </c>
      <c r="B298" s="162" t="s">
        <v>387</v>
      </c>
      <c r="C298" s="162" t="s">
        <v>387</v>
      </c>
      <c r="D298" s="162" t="s">
        <v>7657</v>
      </c>
      <c r="E298" s="162" t="s">
        <v>6185</v>
      </c>
      <c r="F298" s="162" t="s">
        <v>12426</v>
      </c>
      <c r="G298" s="162" t="s">
        <v>12427</v>
      </c>
      <c r="H298" s="157" t="s">
        <v>12428</v>
      </c>
      <c r="I298" s="157"/>
      <c r="J298" s="157"/>
      <c r="K298" s="157"/>
      <c r="L298" s="157"/>
      <c r="M298" s="157"/>
      <c r="N298" s="157"/>
      <c r="O298" s="162"/>
      <c r="P298" s="162">
        <v>2015</v>
      </c>
      <c r="Q298" s="162" t="s">
        <v>12552</v>
      </c>
    </row>
    <row r="299" spans="1:17" ht="27" customHeight="1">
      <c r="A299" s="151">
        <v>42278</v>
      </c>
      <c r="B299" s="162" t="s">
        <v>387</v>
      </c>
      <c r="C299" s="162" t="s">
        <v>387</v>
      </c>
      <c r="D299" s="162" t="s">
        <v>7657</v>
      </c>
      <c r="E299" s="162" t="s">
        <v>6185</v>
      </c>
      <c r="F299" s="162" t="s">
        <v>12426</v>
      </c>
      <c r="G299" s="162" t="s">
        <v>12449</v>
      </c>
      <c r="H299" s="157" t="s">
        <v>12450</v>
      </c>
      <c r="I299" s="157"/>
      <c r="J299" s="157"/>
      <c r="K299" s="157"/>
      <c r="L299" s="157"/>
      <c r="M299" s="157"/>
      <c r="N299" s="157"/>
      <c r="O299" s="162"/>
      <c r="P299" s="162">
        <v>2015</v>
      </c>
      <c r="Q299" s="162" t="s">
        <v>12552</v>
      </c>
    </row>
    <row r="300" spans="1:17" ht="27" customHeight="1">
      <c r="A300" s="151">
        <v>42278</v>
      </c>
      <c r="B300" s="162" t="s">
        <v>387</v>
      </c>
      <c r="C300" s="162" t="s">
        <v>387</v>
      </c>
      <c r="D300" s="162" t="s">
        <v>7657</v>
      </c>
      <c r="E300" s="162" t="s">
        <v>6185</v>
      </c>
      <c r="F300" s="162" t="s">
        <v>12426</v>
      </c>
      <c r="G300" s="162" t="s">
        <v>12440</v>
      </c>
      <c r="H300" s="157" t="s">
        <v>12441</v>
      </c>
      <c r="I300" s="157"/>
      <c r="J300" s="157"/>
      <c r="K300" s="157"/>
      <c r="L300" s="157"/>
      <c r="M300" s="157"/>
      <c r="N300" s="157"/>
      <c r="O300" s="162"/>
      <c r="P300" s="162">
        <v>2015</v>
      </c>
      <c r="Q300" s="162" t="s">
        <v>12552</v>
      </c>
    </row>
    <row r="301" spans="1:17" ht="27" customHeight="1">
      <c r="A301" s="151">
        <v>275</v>
      </c>
      <c r="B301" s="162" t="s">
        <v>387</v>
      </c>
      <c r="C301" s="162" t="s">
        <v>387</v>
      </c>
      <c r="D301" s="162" t="s">
        <v>7657</v>
      </c>
      <c r="E301" s="162" t="s">
        <v>6185</v>
      </c>
      <c r="F301" s="162" t="s">
        <v>12433</v>
      </c>
      <c r="G301" s="162" t="s">
        <v>12434</v>
      </c>
      <c r="H301" s="157" t="s">
        <v>12435</v>
      </c>
      <c r="I301" s="157"/>
      <c r="J301" s="157"/>
      <c r="K301" s="157"/>
      <c r="L301" s="157"/>
      <c r="M301" s="157"/>
      <c r="N301" s="157"/>
      <c r="O301" s="162"/>
      <c r="P301" s="162">
        <v>2016</v>
      </c>
      <c r="Q301" s="162" t="s">
        <v>12558</v>
      </c>
    </row>
    <row r="302" spans="1:17" ht="27" customHeight="1">
      <c r="A302" s="151">
        <v>275</v>
      </c>
      <c r="B302" s="157" t="s">
        <v>387</v>
      </c>
      <c r="C302" s="157" t="s">
        <v>387</v>
      </c>
      <c r="D302" s="157" t="s">
        <v>7657</v>
      </c>
      <c r="E302" s="157" t="s">
        <v>6185</v>
      </c>
      <c r="F302" s="157" t="s">
        <v>12426</v>
      </c>
      <c r="G302" s="157" t="s">
        <v>12487</v>
      </c>
      <c r="H302" s="157" t="s">
        <v>12488</v>
      </c>
      <c r="I302" s="157" t="s">
        <v>12523</v>
      </c>
      <c r="J302" s="157"/>
      <c r="K302" s="157"/>
      <c r="L302" s="157"/>
      <c r="M302" s="157" t="s">
        <v>7667</v>
      </c>
      <c r="N302" s="157"/>
      <c r="O302" s="157" t="s">
        <v>7667</v>
      </c>
      <c r="P302" s="157">
        <v>2020</v>
      </c>
      <c r="Q302" s="157" t="s">
        <v>12577</v>
      </c>
    </row>
    <row r="303" spans="1:17" ht="27" customHeight="1">
      <c r="A303" s="151">
        <v>275</v>
      </c>
      <c r="B303" s="157" t="s">
        <v>409</v>
      </c>
      <c r="C303" s="157" t="s">
        <v>409</v>
      </c>
      <c r="D303" s="157" t="s">
        <v>12365</v>
      </c>
      <c r="E303" s="157" t="s">
        <v>6292</v>
      </c>
      <c r="F303" s="157" t="s">
        <v>12426</v>
      </c>
      <c r="G303" s="157" t="s">
        <v>12440</v>
      </c>
      <c r="H303" s="157" t="s">
        <v>12441</v>
      </c>
      <c r="I303" s="157" t="s">
        <v>12534</v>
      </c>
      <c r="J303" s="157"/>
      <c r="K303" s="157"/>
      <c r="L303" s="157"/>
      <c r="M303" s="157" t="s">
        <v>7667</v>
      </c>
      <c r="N303" s="157"/>
      <c r="O303" s="157" t="s">
        <v>12576</v>
      </c>
      <c r="P303" s="157">
        <v>2020</v>
      </c>
      <c r="Q303" s="157" t="s">
        <v>12577</v>
      </c>
    </row>
    <row r="304" spans="1:17" ht="27" customHeight="1">
      <c r="A304" s="151">
        <v>275</v>
      </c>
      <c r="B304" s="157" t="s">
        <v>399</v>
      </c>
      <c r="C304" s="157" t="s">
        <v>399</v>
      </c>
      <c r="D304" s="157" t="s">
        <v>7657</v>
      </c>
      <c r="E304" s="157" t="s">
        <v>6185</v>
      </c>
      <c r="F304" s="157" t="s">
        <v>12433</v>
      </c>
      <c r="G304" s="157" t="s">
        <v>12439</v>
      </c>
      <c r="H304" s="157" t="s">
        <v>12294</v>
      </c>
      <c r="I304" s="157" t="s">
        <v>12535</v>
      </c>
      <c r="J304" s="157" t="s">
        <v>12578</v>
      </c>
      <c r="K304" s="157"/>
      <c r="L304" s="157"/>
      <c r="M304" s="157" t="s">
        <v>7667</v>
      </c>
      <c r="N304" s="157"/>
      <c r="O304" s="157" t="s">
        <v>7667</v>
      </c>
      <c r="P304" s="157">
        <v>2020</v>
      </c>
      <c r="Q304" s="157" t="s">
        <v>12577</v>
      </c>
    </row>
    <row r="305" spans="1:17" ht="27" customHeight="1">
      <c r="A305" s="151">
        <v>42278</v>
      </c>
      <c r="B305" s="162" t="s">
        <v>397</v>
      </c>
      <c r="C305" s="162" t="s">
        <v>397</v>
      </c>
      <c r="D305" s="162" t="s">
        <v>12368</v>
      </c>
      <c r="E305" s="162" t="s">
        <v>6198</v>
      </c>
      <c r="F305" s="162" t="s">
        <v>12426</v>
      </c>
      <c r="G305" s="162" t="s">
        <v>12427</v>
      </c>
      <c r="H305" s="157" t="s">
        <v>12428</v>
      </c>
      <c r="I305" s="157"/>
      <c r="J305" s="157"/>
      <c r="K305" s="157"/>
      <c r="L305" s="157"/>
      <c r="M305" s="157"/>
      <c r="N305" s="157"/>
      <c r="O305" s="162"/>
      <c r="P305" s="162">
        <v>2015</v>
      </c>
      <c r="Q305" s="162" t="s">
        <v>12552</v>
      </c>
    </row>
    <row r="306" spans="1:17" ht="27" customHeight="1">
      <c r="A306" s="151">
        <v>275</v>
      </c>
      <c r="B306" s="162" t="s">
        <v>397</v>
      </c>
      <c r="C306" s="162" t="s">
        <v>397</v>
      </c>
      <c r="D306" s="162" t="s">
        <v>12368</v>
      </c>
      <c r="E306" s="162" t="s">
        <v>6198</v>
      </c>
      <c r="F306" s="162" t="s">
        <v>12426</v>
      </c>
      <c r="G306" s="162" t="s">
        <v>12430</v>
      </c>
      <c r="H306" s="157" t="s">
        <v>12431</v>
      </c>
      <c r="I306" s="157"/>
      <c r="J306" s="157"/>
      <c r="K306" s="157"/>
      <c r="L306" s="157"/>
      <c r="M306" s="157"/>
      <c r="N306" s="157"/>
      <c r="O306" s="162"/>
      <c r="P306" s="162">
        <v>2016</v>
      </c>
      <c r="Q306" s="162" t="s">
        <v>12558</v>
      </c>
    </row>
    <row r="307" spans="1:17" ht="27" customHeight="1">
      <c r="A307" s="151">
        <v>42278</v>
      </c>
      <c r="B307" s="162" t="s">
        <v>405</v>
      </c>
      <c r="C307" s="162" t="s">
        <v>405</v>
      </c>
      <c r="D307" s="162" t="s">
        <v>7657</v>
      </c>
      <c r="E307" s="162" t="s">
        <v>6185</v>
      </c>
      <c r="F307" s="162" t="s">
        <v>12426</v>
      </c>
      <c r="G307" s="162" t="s">
        <v>12427</v>
      </c>
      <c r="H307" s="157" t="s">
        <v>12428</v>
      </c>
      <c r="I307" s="157"/>
      <c r="J307" s="157"/>
      <c r="K307" s="157"/>
      <c r="L307" s="157"/>
      <c r="M307" s="157"/>
      <c r="N307" s="157"/>
      <c r="O307" s="162"/>
      <c r="P307" s="162">
        <v>2015</v>
      </c>
      <c r="Q307" s="162" t="s">
        <v>12552</v>
      </c>
    </row>
    <row r="308" spans="1:17" ht="27" customHeight="1">
      <c r="A308" s="151">
        <v>275</v>
      </c>
      <c r="B308" s="162" t="s">
        <v>405</v>
      </c>
      <c r="C308" s="162" t="s">
        <v>405</v>
      </c>
      <c r="D308" s="162" t="s">
        <v>7657</v>
      </c>
      <c r="E308" s="162" t="s">
        <v>6185</v>
      </c>
      <c r="F308" s="162" t="s">
        <v>12426</v>
      </c>
      <c r="G308" s="162" t="s">
        <v>12430</v>
      </c>
      <c r="H308" s="157" t="s">
        <v>12431</v>
      </c>
      <c r="I308" s="157"/>
      <c r="J308" s="157"/>
      <c r="K308" s="157"/>
      <c r="L308" s="157"/>
      <c r="M308" s="157"/>
      <c r="N308" s="157"/>
      <c r="O308" s="162"/>
      <c r="P308" s="162">
        <v>2016</v>
      </c>
      <c r="Q308" s="162" t="s">
        <v>12558</v>
      </c>
    </row>
    <row r="309" spans="1:17" ht="27" customHeight="1">
      <c r="A309" s="151">
        <v>42278</v>
      </c>
      <c r="B309" s="162" t="s">
        <v>489</v>
      </c>
      <c r="C309" s="162" t="s">
        <v>489</v>
      </c>
      <c r="D309" s="162" t="s">
        <v>12365</v>
      </c>
      <c r="E309" s="162" t="s">
        <v>6185</v>
      </c>
      <c r="F309" s="162" t="s">
        <v>12426</v>
      </c>
      <c r="G309" s="162" t="s">
        <v>12427</v>
      </c>
      <c r="H309" s="157" t="s">
        <v>12428</v>
      </c>
      <c r="I309" s="157"/>
      <c r="J309" s="157"/>
      <c r="K309" s="157"/>
      <c r="L309" s="157"/>
      <c r="M309" s="157"/>
      <c r="N309" s="157"/>
      <c r="O309" s="162"/>
      <c r="P309" s="162">
        <v>2015</v>
      </c>
      <c r="Q309" s="162" t="s">
        <v>12552</v>
      </c>
    </row>
    <row r="310" spans="1:17" ht="27" customHeight="1">
      <c r="A310" s="151">
        <v>42278</v>
      </c>
      <c r="B310" s="162" t="s">
        <v>489</v>
      </c>
      <c r="C310" s="162" t="s">
        <v>489</v>
      </c>
      <c r="D310" s="162" t="s">
        <v>12365</v>
      </c>
      <c r="E310" s="162" t="s">
        <v>6185</v>
      </c>
      <c r="F310" s="162" t="s">
        <v>12426</v>
      </c>
      <c r="G310" s="162" t="s">
        <v>12440</v>
      </c>
      <c r="H310" s="157" t="s">
        <v>12441</v>
      </c>
      <c r="I310" s="157"/>
      <c r="J310" s="157"/>
      <c r="K310" s="157"/>
      <c r="L310" s="157"/>
      <c r="M310" s="157"/>
      <c r="N310" s="157"/>
      <c r="O310" s="162"/>
      <c r="P310" s="162">
        <v>2015</v>
      </c>
      <c r="Q310" s="162" t="s">
        <v>12552</v>
      </c>
    </row>
    <row r="311" spans="1:17" ht="27" customHeight="1">
      <c r="A311" s="151">
        <v>42278</v>
      </c>
      <c r="B311" s="162" t="s">
        <v>489</v>
      </c>
      <c r="C311" s="162" t="s">
        <v>489</v>
      </c>
      <c r="D311" s="162" t="s">
        <v>12365</v>
      </c>
      <c r="E311" s="162" t="s">
        <v>6185</v>
      </c>
      <c r="F311" s="162" t="s">
        <v>12433</v>
      </c>
      <c r="G311" s="162" t="s">
        <v>12454</v>
      </c>
      <c r="H311" s="157" t="s">
        <v>12455</v>
      </c>
      <c r="I311" s="157"/>
      <c r="J311" s="157"/>
      <c r="K311" s="157"/>
      <c r="L311" s="157"/>
      <c r="M311" s="157"/>
      <c r="N311" s="157"/>
      <c r="O311" s="162"/>
      <c r="P311" s="162">
        <v>2015</v>
      </c>
      <c r="Q311" s="162" t="s">
        <v>12552</v>
      </c>
    </row>
    <row r="312" spans="1:17" ht="27" customHeight="1">
      <c r="A312" s="151">
        <v>275</v>
      </c>
      <c r="B312" s="162" t="s">
        <v>489</v>
      </c>
      <c r="C312" s="162" t="s">
        <v>489</v>
      </c>
      <c r="D312" s="162" t="s">
        <v>12365</v>
      </c>
      <c r="E312" s="162" t="s">
        <v>6185</v>
      </c>
      <c r="F312" s="162" t="s">
        <v>12478</v>
      </c>
      <c r="G312" s="162" t="s">
        <v>12479</v>
      </c>
      <c r="H312" s="157" t="s">
        <v>12480</v>
      </c>
      <c r="I312" s="157"/>
      <c r="J312" s="157"/>
      <c r="K312" s="157"/>
      <c r="L312" s="157"/>
      <c r="M312" s="157"/>
      <c r="N312" s="157"/>
      <c r="O312" s="162"/>
      <c r="P312" s="162">
        <v>2016</v>
      </c>
      <c r="Q312" s="162" t="s">
        <v>12558</v>
      </c>
    </row>
    <row r="313" spans="1:17" ht="27" customHeight="1">
      <c r="A313" s="151">
        <v>275</v>
      </c>
      <c r="B313" s="162" t="s">
        <v>489</v>
      </c>
      <c r="C313" s="162" t="s">
        <v>489</v>
      </c>
      <c r="D313" s="162" t="s">
        <v>12365</v>
      </c>
      <c r="E313" s="162" t="s">
        <v>6185</v>
      </c>
      <c r="F313" s="162" t="s">
        <v>12444</v>
      </c>
      <c r="G313" s="162" t="s">
        <v>12445</v>
      </c>
      <c r="H313" s="157" t="s">
        <v>12446</v>
      </c>
      <c r="I313" s="157"/>
      <c r="J313" s="157"/>
      <c r="K313" s="157"/>
      <c r="L313" s="157"/>
      <c r="M313" s="157"/>
      <c r="N313" s="157"/>
      <c r="O313" s="162"/>
      <c r="P313" s="162">
        <v>2016</v>
      </c>
      <c r="Q313" s="162" t="s">
        <v>12558</v>
      </c>
    </row>
    <row r="314" spans="1:17" ht="27" customHeight="1">
      <c r="A314" s="151">
        <v>42278</v>
      </c>
      <c r="B314" s="162" t="s">
        <v>1098</v>
      </c>
      <c r="C314" s="162" t="s">
        <v>1098</v>
      </c>
      <c r="D314" s="162" t="s">
        <v>12364</v>
      </c>
      <c r="E314" s="162" t="s">
        <v>6185</v>
      </c>
      <c r="F314" s="162" t="s">
        <v>12426</v>
      </c>
      <c r="G314" s="162" t="s">
        <v>12449</v>
      </c>
      <c r="H314" s="157" t="s">
        <v>12450</v>
      </c>
      <c r="I314" s="157"/>
      <c r="J314" s="157"/>
      <c r="K314" s="157"/>
      <c r="L314" s="157"/>
      <c r="M314" s="157"/>
      <c r="N314" s="157"/>
      <c r="O314" s="162"/>
      <c r="P314" s="162">
        <v>2015</v>
      </c>
      <c r="Q314" s="162" t="s">
        <v>12552</v>
      </c>
    </row>
    <row r="315" spans="1:17" ht="27" customHeight="1">
      <c r="A315" s="151">
        <v>275</v>
      </c>
      <c r="B315" s="157" t="s">
        <v>1098</v>
      </c>
      <c r="C315" s="157" t="s">
        <v>1098</v>
      </c>
      <c r="D315" s="157" t="s">
        <v>12364</v>
      </c>
      <c r="E315" s="157" t="s">
        <v>6185</v>
      </c>
      <c r="F315" s="157" t="s">
        <v>12433</v>
      </c>
      <c r="G315" s="157" t="s">
        <v>12439</v>
      </c>
      <c r="H315" s="157" t="s">
        <v>12294</v>
      </c>
      <c r="I315" s="157" t="s">
        <v>12535</v>
      </c>
      <c r="J315" s="157" t="s">
        <v>12578</v>
      </c>
      <c r="K315" s="157"/>
      <c r="L315" s="157"/>
      <c r="M315" s="157" t="s">
        <v>7667</v>
      </c>
      <c r="N315" s="157"/>
      <c r="O315" s="157" t="s">
        <v>7667</v>
      </c>
      <c r="P315" s="157">
        <v>2020</v>
      </c>
      <c r="Q315" s="157" t="s">
        <v>12577</v>
      </c>
    </row>
    <row r="316" spans="1:17" ht="27" customHeight="1">
      <c r="A316" s="151">
        <v>275</v>
      </c>
      <c r="B316" s="162" t="s">
        <v>261</v>
      </c>
      <c r="C316" s="162" t="s">
        <v>261</v>
      </c>
      <c r="D316" s="162" t="s">
        <v>12365</v>
      </c>
      <c r="E316" s="162" t="s">
        <v>6198</v>
      </c>
      <c r="F316" s="162" t="s">
        <v>12433</v>
      </c>
      <c r="G316" s="162" t="s">
        <v>12439</v>
      </c>
      <c r="H316" s="157" t="s">
        <v>12294</v>
      </c>
      <c r="I316" s="157"/>
      <c r="J316" s="157"/>
      <c r="K316" s="157"/>
      <c r="L316" s="157"/>
      <c r="M316" s="157"/>
      <c r="N316" s="157"/>
      <c r="O316" s="162"/>
      <c r="P316" s="162">
        <v>2016</v>
      </c>
      <c r="Q316" s="162" t="s">
        <v>12558</v>
      </c>
    </row>
    <row r="317" spans="1:17" ht="27" customHeight="1">
      <c r="A317" s="151">
        <v>275</v>
      </c>
      <c r="B317" s="162" t="s">
        <v>261</v>
      </c>
      <c r="C317" s="162" t="s">
        <v>261</v>
      </c>
      <c r="D317" s="162" t="s">
        <v>12365</v>
      </c>
      <c r="E317" s="162" t="s">
        <v>6198</v>
      </c>
      <c r="F317" s="162" t="s">
        <v>12433</v>
      </c>
      <c r="G317" s="169" t="s">
        <v>12476</v>
      </c>
      <c r="H317" s="157" t="s">
        <v>12477</v>
      </c>
      <c r="I317" s="157"/>
      <c r="J317" s="157"/>
      <c r="K317" s="157"/>
      <c r="L317" s="157"/>
      <c r="M317" s="157"/>
      <c r="N317" s="157"/>
      <c r="O317" s="162"/>
      <c r="P317" s="162"/>
      <c r="Q317" s="162"/>
    </row>
    <row r="318" spans="1:17" ht="27" customHeight="1">
      <c r="A318" s="151">
        <v>275</v>
      </c>
      <c r="B318" s="170" t="s">
        <v>369</v>
      </c>
      <c r="C318" s="170" t="s">
        <v>369</v>
      </c>
      <c r="D318" s="162" t="s">
        <v>12365</v>
      </c>
      <c r="E318" s="162" t="s">
        <v>6198</v>
      </c>
      <c r="F318" s="162" t="s">
        <v>12426</v>
      </c>
      <c r="G318" s="162" t="s">
        <v>12427</v>
      </c>
      <c r="H318" s="157" t="s">
        <v>12428</v>
      </c>
      <c r="I318" s="157"/>
      <c r="J318" s="157"/>
      <c r="K318" s="157"/>
      <c r="L318" s="157"/>
      <c r="M318" s="157"/>
      <c r="N318" s="157"/>
      <c r="O318" s="162"/>
      <c r="P318" s="162">
        <v>2016</v>
      </c>
      <c r="Q318" s="162" t="s">
        <v>12558</v>
      </c>
    </row>
    <row r="319" spans="1:17" ht="27" customHeight="1">
      <c r="A319" s="151">
        <v>275</v>
      </c>
      <c r="B319" s="170" t="s">
        <v>369</v>
      </c>
      <c r="C319" s="170" t="s">
        <v>369</v>
      </c>
      <c r="D319" s="162" t="s">
        <v>12365</v>
      </c>
      <c r="E319" s="162" t="s">
        <v>6198</v>
      </c>
      <c r="F319" s="162" t="s">
        <v>12433</v>
      </c>
      <c r="G319" s="162" t="s">
        <v>12437</v>
      </c>
      <c r="H319" s="157" t="s">
        <v>12292</v>
      </c>
      <c r="I319" s="157"/>
      <c r="J319" s="157"/>
      <c r="K319" s="157"/>
      <c r="L319" s="157"/>
      <c r="M319" s="157"/>
      <c r="N319" s="157"/>
      <c r="O319" s="162"/>
      <c r="P319" s="162">
        <v>2016</v>
      </c>
      <c r="Q319" s="162" t="s">
        <v>12558</v>
      </c>
    </row>
    <row r="320" spans="1:17" ht="27" customHeight="1">
      <c r="A320" s="151">
        <v>275</v>
      </c>
      <c r="B320" s="170" t="s">
        <v>369</v>
      </c>
      <c r="C320" s="170" t="s">
        <v>369</v>
      </c>
      <c r="D320" s="162" t="s">
        <v>12365</v>
      </c>
      <c r="E320" s="162" t="s">
        <v>6198</v>
      </c>
      <c r="F320" s="162" t="s">
        <v>12433</v>
      </c>
      <c r="G320" s="162" t="s">
        <v>12438</v>
      </c>
      <c r="H320" s="157" t="s">
        <v>12293</v>
      </c>
      <c r="I320" s="157"/>
      <c r="J320" s="157"/>
      <c r="K320" s="157"/>
      <c r="L320" s="157"/>
      <c r="M320" s="157"/>
      <c r="N320" s="157"/>
      <c r="O320" s="162"/>
      <c r="P320" s="162">
        <v>2016</v>
      </c>
      <c r="Q320" s="162" t="s">
        <v>12558</v>
      </c>
    </row>
    <row r="321" spans="1:17" ht="27" customHeight="1">
      <c r="A321" s="151">
        <v>275</v>
      </c>
      <c r="B321" s="170" t="s">
        <v>369</v>
      </c>
      <c r="C321" s="170" t="s">
        <v>369</v>
      </c>
      <c r="D321" s="162" t="s">
        <v>12365</v>
      </c>
      <c r="E321" s="162" t="s">
        <v>6198</v>
      </c>
      <c r="F321" s="162" t="s">
        <v>12433</v>
      </c>
      <c r="G321" s="162" t="s">
        <v>12439</v>
      </c>
      <c r="H321" s="157" t="s">
        <v>12294</v>
      </c>
      <c r="I321" s="157"/>
      <c r="J321" s="157"/>
      <c r="K321" s="157"/>
      <c r="L321" s="157"/>
      <c r="M321" s="157"/>
      <c r="N321" s="157"/>
      <c r="O321" s="162"/>
      <c r="P321" s="162">
        <v>2016</v>
      </c>
      <c r="Q321" s="162" t="s">
        <v>12558</v>
      </c>
    </row>
    <row r="322" spans="1:17" ht="27" customHeight="1">
      <c r="A322" s="151">
        <v>42278</v>
      </c>
      <c r="B322" s="162" t="s">
        <v>385</v>
      </c>
      <c r="C322" s="162" t="s">
        <v>385</v>
      </c>
      <c r="D322" s="162" t="s">
        <v>7657</v>
      </c>
      <c r="E322" s="162" t="s">
        <v>6185</v>
      </c>
      <c r="F322" s="162" t="s">
        <v>12426</v>
      </c>
      <c r="G322" s="162" t="s">
        <v>12427</v>
      </c>
      <c r="H322" s="157" t="s">
        <v>12428</v>
      </c>
      <c r="I322" s="157"/>
      <c r="J322" s="157"/>
      <c r="K322" s="157"/>
      <c r="L322" s="157"/>
      <c r="M322" s="157"/>
      <c r="N322" s="157"/>
      <c r="O322" s="162"/>
      <c r="P322" s="162">
        <v>2015</v>
      </c>
      <c r="Q322" s="162" t="s">
        <v>12552</v>
      </c>
    </row>
    <row r="323" spans="1:17" ht="27" customHeight="1">
      <c r="A323" s="151">
        <v>42278</v>
      </c>
      <c r="B323" s="162" t="s">
        <v>385</v>
      </c>
      <c r="C323" s="162" t="s">
        <v>385</v>
      </c>
      <c r="D323" s="162" t="s">
        <v>7657</v>
      </c>
      <c r="E323" s="162" t="s">
        <v>6185</v>
      </c>
      <c r="F323" s="162" t="s">
        <v>12426</v>
      </c>
      <c r="G323" s="162" t="s">
        <v>12452</v>
      </c>
      <c r="H323" s="157" t="s">
        <v>12453</v>
      </c>
      <c r="I323" s="157"/>
      <c r="J323" s="157"/>
      <c r="K323" s="157"/>
      <c r="L323" s="157"/>
      <c r="M323" s="157"/>
      <c r="N323" s="157"/>
      <c r="O323" s="162"/>
      <c r="P323" s="162">
        <v>2015</v>
      </c>
      <c r="Q323" s="162" t="s">
        <v>12552</v>
      </c>
    </row>
    <row r="324" spans="1:17" ht="27" customHeight="1">
      <c r="A324" s="151">
        <v>42278</v>
      </c>
      <c r="B324" s="162" t="s">
        <v>385</v>
      </c>
      <c r="C324" s="162" t="s">
        <v>385</v>
      </c>
      <c r="D324" s="162" t="s">
        <v>7657</v>
      </c>
      <c r="E324" s="162" t="s">
        <v>6185</v>
      </c>
      <c r="F324" s="162" t="s">
        <v>12426</v>
      </c>
      <c r="G324" s="162" t="s">
        <v>12449</v>
      </c>
      <c r="H324" s="157" t="s">
        <v>12450</v>
      </c>
      <c r="I324" s="157"/>
      <c r="J324" s="157"/>
      <c r="K324" s="157"/>
      <c r="L324" s="157"/>
      <c r="M324" s="157"/>
      <c r="N324" s="157"/>
      <c r="O324" s="162"/>
      <c r="P324" s="162">
        <v>2015</v>
      </c>
      <c r="Q324" s="162" t="s">
        <v>12552</v>
      </c>
    </row>
    <row r="325" spans="1:17" ht="27" customHeight="1">
      <c r="A325" s="151">
        <v>42278</v>
      </c>
      <c r="B325" s="162" t="s">
        <v>385</v>
      </c>
      <c r="C325" s="162" t="s">
        <v>385</v>
      </c>
      <c r="D325" s="162" t="s">
        <v>7657</v>
      </c>
      <c r="E325" s="162" t="s">
        <v>6185</v>
      </c>
      <c r="F325" s="162" t="s">
        <v>12426</v>
      </c>
      <c r="G325" s="162" t="s">
        <v>12440</v>
      </c>
      <c r="H325" s="157" t="s">
        <v>12441</v>
      </c>
      <c r="I325" s="157"/>
      <c r="J325" s="157"/>
      <c r="K325" s="157"/>
      <c r="L325" s="157"/>
      <c r="M325" s="157"/>
      <c r="N325" s="157"/>
      <c r="O325" s="162"/>
      <c r="P325" s="162">
        <v>2015</v>
      </c>
      <c r="Q325" s="162" t="s">
        <v>12552</v>
      </c>
    </row>
    <row r="326" spans="1:17" ht="27" customHeight="1">
      <c r="A326" s="151">
        <v>42278</v>
      </c>
      <c r="B326" s="162" t="s">
        <v>385</v>
      </c>
      <c r="C326" s="162" t="s">
        <v>385</v>
      </c>
      <c r="D326" s="162" t="s">
        <v>7657</v>
      </c>
      <c r="E326" s="162" t="s">
        <v>6185</v>
      </c>
      <c r="F326" s="162" t="s">
        <v>12433</v>
      </c>
      <c r="G326" s="162" t="s">
        <v>12437</v>
      </c>
      <c r="H326" s="157" t="s">
        <v>12292</v>
      </c>
      <c r="I326" s="157"/>
      <c r="J326" s="157"/>
      <c r="K326" s="157"/>
      <c r="L326" s="157"/>
      <c r="M326" s="157"/>
      <c r="N326" s="157"/>
      <c r="O326" s="162"/>
      <c r="P326" s="162">
        <v>2015</v>
      </c>
      <c r="Q326" s="162" t="s">
        <v>12552</v>
      </c>
    </row>
    <row r="327" spans="1:17" ht="27" customHeight="1">
      <c r="A327" s="151">
        <v>42278</v>
      </c>
      <c r="B327" s="162" t="s">
        <v>385</v>
      </c>
      <c r="C327" s="162" t="s">
        <v>385</v>
      </c>
      <c r="D327" s="162" t="s">
        <v>7657</v>
      </c>
      <c r="E327" s="162" t="s">
        <v>6185</v>
      </c>
      <c r="F327" s="162" t="s">
        <v>12433</v>
      </c>
      <c r="G327" s="162" t="s">
        <v>12438</v>
      </c>
      <c r="H327" s="157" t="s">
        <v>12293</v>
      </c>
      <c r="I327" s="157"/>
      <c r="J327" s="157"/>
      <c r="K327" s="157"/>
      <c r="L327" s="157"/>
      <c r="M327" s="157"/>
      <c r="N327" s="157"/>
      <c r="O327" s="162"/>
      <c r="P327" s="162">
        <v>2015</v>
      </c>
      <c r="Q327" s="162" t="s">
        <v>12552</v>
      </c>
    </row>
    <row r="328" spans="1:17" ht="27" customHeight="1">
      <c r="A328" s="151">
        <v>42278</v>
      </c>
      <c r="B328" s="162" t="s">
        <v>385</v>
      </c>
      <c r="C328" s="162" t="s">
        <v>385</v>
      </c>
      <c r="D328" s="162" t="s">
        <v>7657</v>
      </c>
      <c r="E328" s="162" t="s">
        <v>6185</v>
      </c>
      <c r="F328" s="162" t="s">
        <v>12433</v>
      </c>
      <c r="G328" s="162" t="s">
        <v>12439</v>
      </c>
      <c r="H328" s="157" t="s">
        <v>12294</v>
      </c>
      <c r="I328" s="157"/>
      <c r="J328" s="157"/>
      <c r="K328" s="157"/>
      <c r="L328" s="157"/>
      <c r="M328" s="157"/>
      <c r="N328" s="157"/>
      <c r="O328" s="162"/>
      <c r="P328" s="162">
        <v>2015</v>
      </c>
      <c r="Q328" s="162" t="s">
        <v>12552</v>
      </c>
    </row>
    <row r="329" spans="1:17" ht="27" customHeight="1">
      <c r="A329" s="151">
        <v>275</v>
      </c>
      <c r="B329" s="162" t="s">
        <v>385</v>
      </c>
      <c r="C329" s="162" t="s">
        <v>385</v>
      </c>
      <c r="D329" s="162" t="s">
        <v>7657</v>
      </c>
      <c r="E329" s="162" t="s">
        <v>6185</v>
      </c>
      <c r="F329" s="162" t="s">
        <v>12426</v>
      </c>
      <c r="G329" s="162" t="s">
        <v>12466</v>
      </c>
      <c r="H329" s="157" t="s">
        <v>12467</v>
      </c>
      <c r="I329" s="157"/>
      <c r="J329" s="157"/>
      <c r="K329" s="157"/>
      <c r="L329" s="157"/>
      <c r="M329" s="157"/>
      <c r="N329" s="157"/>
      <c r="O329" s="162"/>
      <c r="P329" s="162">
        <v>2016</v>
      </c>
      <c r="Q329" s="162" t="s">
        <v>12558</v>
      </c>
    </row>
    <row r="330" spans="1:17" ht="27" customHeight="1">
      <c r="A330" s="151">
        <v>275</v>
      </c>
      <c r="B330" s="162" t="s">
        <v>385</v>
      </c>
      <c r="C330" s="162" t="s">
        <v>385</v>
      </c>
      <c r="D330" s="162" t="s">
        <v>7657</v>
      </c>
      <c r="E330" s="162" t="s">
        <v>6185</v>
      </c>
      <c r="F330" s="162" t="s">
        <v>12433</v>
      </c>
      <c r="G330" s="162" t="s">
        <v>12434</v>
      </c>
      <c r="H330" s="157" t="s">
        <v>12435</v>
      </c>
      <c r="I330" s="157"/>
      <c r="J330" s="157"/>
      <c r="K330" s="157"/>
      <c r="L330" s="157"/>
      <c r="M330" s="157"/>
      <c r="N330" s="157"/>
      <c r="O330" s="162"/>
      <c r="P330" s="162">
        <v>2016</v>
      </c>
      <c r="Q330" s="162" t="s">
        <v>12558</v>
      </c>
    </row>
    <row r="331" spans="1:17" ht="27" customHeight="1">
      <c r="A331" s="151">
        <v>275</v>
      </c>
      <c r="B331" s="162" t="s">
        <v>385</v>
      </c>
      <c r="C331" s="162" t="s">
        <v>385</v>
      </c>
      <c r="D331" s="162" t="s">
        <v>7657</v>
      </c>
      <c r="E331" s="162" t="s">
        <v>6185</v>
      </c>
      <c r="F331" s="162" t="s">
        <v>12433</v>
      </c>
      <c r="G331" s="162" t="s">
        <v>12476</v>
      </c>
      <c r="H331" s="157" t="s">
        <v>12477</v>
      </c>
      <c r="I331" s="157"/>
      <c r="J331" s="157"/>
      <c r="K331" s="157"/>
      <c r="L331" s="157"/>
      <c r="M331" s="157"/>
      <c r="N331" s="157"/>
      <c r="O331" s="162"/>
      <c r="P331" s="162">
        <v>2016</v>
      </c>
      <c r="Q331" s="162" t="s">
        <v>12558</v>
      </c>
    </row>
    <row r="332" spans="1:17" ht="27" customHeight="1">
      <c r="A332" s="151">
        <v>42278</v>
      </c>
      <c r="B332" s="162" t="s">
        <v>433</v>
      </c>
      <c r="C332" s="162" t="s">
        <v>433</v>
      </c>
      <c r="D332" s="162" t="s">
        <v>12365</v>
      </c>
      <c r="E332" s="162" t="s">
        <v>6198</v>
      </c>
      <c r="F332" s="162" t="s">
        <v>12426</v>
      </c>
      <c r="G332" s="162" t="s">
        <v>12427</v>
      </c>
      <c r="H332" s="157" t="s">
        <v>12428</v>
      </c>
      <c r="I332" s="157"/>
      <c r="J332" s="157"/>
      <c r="K332" s="157"/>
      <c r="L332" s="157"/>
      <c r="M332" s="157"/>
      <c r="N332" s="157"/>
      <c r="O332" s="162"/>
      <c r="P332" s="162">
        <v>2015</v>
      </c>
      <c r="Q332" s="162" t="s">
        <v>12552</v>
      </c>
    </row>
    <row r="333" spans="1:17" ht="27" customHeight="1">
      <c r="A333" s="151">
        <v>275</v>
      </c>
      <c r="B333" s="162" t="s">
        <v>433</v>
      </c>
      <c r="C333" s="162" t="s">
        <v>433</v>
      </c>
      <c r="D333" s="162" t="s">
        <v>12365</v>
      </c>
      <c r="E333" s="162" t="s">
        <v>6198</v>
      </c>
      <c r="F333" s="162" t="s">
        <v>12433</v>
      </c>
      <c r="G333" s="162" t="s">
        <v>12434</v>
      </c>
      <c r="H333" s="157" t="s">
        <v>12435</v>
      </c>
      <c r="I333" s="157"/>
      <c r="J333" s="157"/>
      <c r="K333" s="157"/>
      <c r="L333" s="157"/>
      <c r="M333" s="157"/>
      <c r="N333" s="157"/>
      <c r="O333" s="162"/>
      <c r="P333" s="162">
        <v>2016</v>
      </c>
      <c r="Q333" s="162" t="s">
        <v>12558</v>
      </c>
    </row>
    <row r="334" spans="1:17" ht="27" customHeight="1">
      <c r="A334" s="151">
        <v>42278</v>
      </c>
      <c r="B334" s="162" t="s">
        <v>173</v>
      </c>
      <c r="C334" s="162" t="s">
        <v>173</v>
      </c>
      <c r="D334" s="162" t="s">
        <v>7657</v>
      </c>
      <c r="E334" s="162" t="s">
        <v>6185</v>
      </c>
      <c r="F334" s="162" t="s">
        <v>12426</v>
      </c>
      <c r="G334" s="162" t="s">
        <v>12427</v>
      </c>
      <c r="H334" s="157" t="s">
        <v>12428</v>
      </c>
      <c r="I334" s="157"/>
      <c r="J334" s="157"/>
      <c r="K334" s="157"/>
      <c r="L334" s="157"/>
      <c r="M334" s="157"/>
      <c r="N334" s="157"/>
      <c r="O334" s="162"/>
      <c r="P334" s="162">
        <v>2015</v>
      </c>
      <c r="Q334" s="162" t="s">
        <v>12552</v>
      </c>
    </row>
    <row r="335" spans="1:17" ht="27" customHeight="1">
      <c r="A335" s="151">
        <v>42278</v>
      </c>
      <c r="B335" s="162" t="s">
        <v>173</v>
      </c>
      <c r="C335" s="162" t="s">
        <v>173</v>
      </c>
      <c r="D335" s="162" t="s">
        <v>7657</v>
      </c>
      <c r="E335" s="162" t="s">
        <v>6185</v>
      </c>
      <c r="F335" s="162" t="s">
        <v>12426</v>
      </c>
      <c r="G335" s="162" t="s">
        <v>12452</v>
      </c>
      <c r="H335" s="157" t="s">
        <v>12453</v>
      </c>
      <c r="I335" s="157"/>
      <c r="J335" s="157"/>
      <c r="K335" s="157"/>
      <c r="L335" s="157"/>
      <c r="M335" s="157"/>
      <c r="N335" s="157"/>
      <c r="O335" s="162"/>
      <c r="P335" s="162">
        <v>2015</v>
      </c>
      <c r="Q335" s="162" t="s">
        <v>12552</v>
      </c>
    </row>
    <row r="336" spans="1:17" ht="27" customHeight="1">
      <c r="A336" s="151">
        <v>42278</v>
      </c>
      <c r="B336" s="162" t="s">
        <v>173</v>
      </c>
      <c r="C336" s="162" t="s">
        <v>173</v>
      </c>
      <c r="D336" s="162" t="s">
        <v>7657</v>
      </c>
      <c r="E336" s="162" t="s">
        <v>6185</v>
      </c>
      <c r="F336" s="162" t="s">
        <v>12426</v>
      </c>
      <c r="G336" s="162" t="s">
        <v>12449</v>
      </c>
      <c r="H336" s="157" t="s">
        <v>12450</v>
      </c>
      <c r="I336" s="157"/>
      <c r="J336" s="157"/>
      <c r="K336" s="157"/>
      <c r="L336" s="157"/>
      <c r="M336" s="157"/>
      <c r="N336" s="157"/>
      <c r="O336" s="162"/>
      <c r="P336" s="162">
        <v>2015</v>
      </c>
      <c r="Q336" s="162" t="s">
        <v>12552</v>
      </c>
    </row>
    <row r="337" spans="1:17" ht="27" customHeight="1">
      <c r="A337" s="151">
        <v>42278</v>
      </c>
      <c r="B337" s="162" t="s">
        <v>173</v>
      </c>
      <c r="C337" s="162" t="s">
        <v>173</v>
      </c>
      <c r="D337" s="162" t="s">
        <v>7657</v>
      </c>
      <c r="E337" s="162" t="s">
        <v>6185</v>
      </c>
      <c r="F337" s="162" t="s">
        <v>12426</v>
      </c>
      <c r="G337" s="162" t="s">
        <v>12440</v>
      </c>
      <c r="H337" s="157" t="s">
        <v>12441</v>
      </c>
      <c r="I337" s="157"/>
      <c r="J337" s="157"/>
      <c r="K337" s="157"/>
      <c r="L337" s="157"/>
      <c r="M337" s="157"/>
      <c r="N337" s="157"/>
      <c r="O337" s="162"/>
      <c r="P337" s="162">
        <v>2015</v>
      </c>
      <c r="Q337" s="162" t="s">
        <v>12552</v>
      </c>
    </row>
    <row r="338" spans="1:17" ht="27" customHeight="1">
      <c r="A338" s="151">
        <v>275</v>
      </c>
      <c r="B338" s="162" t="s">
        <v>173</v>
      </c>
      <c r="C338" s="162" t="s">
        <v>173</v>
      </c>
      <c r="D338" s="162" t="s">
        <v>7657</v>
      </c>
      <c r="E338" s="162" t="s">
        <v>6185</v>
      </c>
      <c r="F338" s="162" t="s">
        <v>12444</v>
      </c>
      <c r="G338" s="162" t="s">
        <v>12469</v>
      </c>
      <c r="H338" s="157" t="s">
        <v>12301</v>
      </c>
      <c r="I338" s="157"/>
      <c r="J338" s="157"/>
      <c r="K338" s="157"/>
      <c r="L338" s="157"/>
      <c r="M338" s="157"/>
      <c r="N338" s="157"/>
      <c r="O338" s="162"/>
      <c r="P338" s="162">
        <v>2016</v>
      </c>
      <c r="Q338" s="162" t="s">
        <v>12558</v>
      </c>
    </row>
    <row r="339" spans="1:17" ht="27" customHeight="1">
      <c r="A339" s="151">
        <v>275</v>
      </c>
      <c r="B339" s="162" t="s">
        <v>173</v>
      </c>
      <c r="C339" s="162" t="s">
        <v>173</v>
      </c>
      <c r="D339" s="162" t="s">
        <v>7657</v>
      </c>
      <c r="E339" s="162" t="s">
        <v>6185</v>
      </c>
      <c r="F339" s="162" t="s">
        <v>12426</v>
      </c>
      <c r="G339" s="162" t="s">
        <v>12466</v>
      </c>
      <c r="H339" s="157" t="s">
        <v>12467</v>
      </c>
      <c r="I339" s="157"/>
      <c r="J339" s="157"/>
      <c r="K339" s="157"/>
      <c r="L339" s="157"/>
      <c r="M339" s="157"/>
      <c r="N339" s="157"/>
      <c r="O339" s="162"/>
      <c r="P339" s="162">
        <v>2016</v>
      </c>
      <c r="Q339" s="162" t="s">
        <v>12558</v>
      </c>
    </row>
    <row r="340" spans="1:17" ht="27" customHeight="1">
      <c r="A340" s="151">
        <v>42278</v>
      </c>
      <c r="B340" s="162" t="s">
        <v>441</v>
      </c>
      <c r="C340" s="162" t="s">
        <v>441</v>
      </c>
      <c r="D340" s="162" t="s">
        <v>12368</v>
      </c>
      <c r="E340" s="162" t="s">
        <v>6198</v>
      </c>
      <c r="F340" s="162" t="s">
        <v>12426</v>
      </c>
      <c r="G340" s="162" t="s">
        <v>12427</v>
      </c>
      <c r="H340" s="157" t="s">
        <v>12428</v>
      </c>
      <c r="I340" s="157"/>
      <c r="J340" s="157"/>
      <c r="K340" s="157"/>
      <c r="L340" s="157"/>
      <c r="M340" s="157"/>
      <c r="N340" s="157"/>
      <c r="O340" s="162"/>
      <c r="P340" s="162">
        <v>2015</v>
      </c>
      <c r="Q340" s="162" t="s">
        <v>12552</v>
      </c>
    </row>
    <row r="341" spans="1:17" ht="27" customHeight="1">
      <c r="A341" s="151">
        <v>42278</v>
      </c>
      <c r="B341" s="162" t="s">
        <v>441</v>
      </c>
      <c r="C341" s="162" t="s">
        <v>441</v>
      </c>
      <c r="D341" s="162" t="s">
        <v>12368</v>
      </c>
      <c r="E341" s="162" t="s">
        <v>6198</v>
      </c>
      <c r="F341" s="162" t="s">
        <v>12426</v>
      </c>
      <c r="G341" s="162" t="s">
        <v>12452</v>
      </c>
      <c r="H341" s="157" t="s">
        <v>12453</v>
      </c>
      <c r="I341" s="157"/>
      <c r="J341" s="157"/>
      <c r="K341" s="157"/>
      <c r="L341" s="157"/>
      <c r="M341" s="157"/>
      <c r="N341" s="157"/>
      <c r="O341" s="162"/>
      <c r="P341" s="162">
        <v>2015</v>
      </c>
      <c r="Q341" s="162" t="s">
        <v>12552</v>
      </c>
    </row>
    <row r="342" spans="1:17" ht="27" customHeight="1">
      <c r="A342" s="151">
        <v>275</v>
      </c>
      <c r="B342" s="157" t="s">
        <v>441</v>
      </c>
      <c r="C342" s="157" t="s">
        <v>441</v>
      </c>
      <c r="D342" s="157" t="s">
        <v>12368</v>
      </c>
      <c r="E342" s="157" t="s">
        <v>6198</v>
      </c>
      <c r="F342" s="157" t="s">
        <v>12433</v>
      </c>
      <c r="G342" s="157" t="s">
        <v>12439</v>
      </c>
      <c r="H342" s="157" t="s">
        <v>12294</v>
      </c>
      <c r="I342" s="157" t="s">
        <v>12536</v>
      </c>
      <c r="J342" s="157" t="s">
        <v>12578</v>
      </c>
      <c r="K342" s="157"/>
      <c r="L342" s="157"/>
      <c r="M342" s="157" t="s">
        <v>7667</v>
      </c>
      <c r="N342" s="157"/>
      <c r="O342" s="157" t="s">
        <v>7667</v>
      </c>
      <c r="P342" s="157">
        <v>2020</v>
      </c>
      <c r="Q342" s="157" t="s">
        <v>12577</v>
      </c>
    </row>
    <row r="343" spans="1:17" ht="27" customHeight="1">
      <c r="A343" s="151">
        <v>42278</v>
      </c>
      <c r="B343" s="162" t="s">
        <v>431</v>
      </c>
      <c r="C343" s="162" t="s">
        <v>431</v>
      </c>
      <c r="D343" s="162" t="s">
        <v>7657</v>
      </c>
      <c r="E343" s="162" t="s">
        <v>6185</v>
      </c>
      <c r="F343" s="162" t="s">
        <v>12426</v>
      </c>
      <c r="G343" s="162" t="s">
        <v>12427</v>
      </c>
      <c r="H343" s="157" t="s">
        <v>12428</v>
      </c>
      <c r="I343" s="157"/>
      <c r="J343" s="157"/>
      <c r="K343" s="157"/>
      <c r="L343" s="157"/>
      <c r="M343" s="157"/>
      <c r="N343" s="157"/>
      <c r="O343" s="162"/>
      <c r="P343" s="162">
        <v>2015</v>
      </c>
      <c r="Q343" s="162" t="s">
        <v>12552</v>
      </c>
    </row>
    <row r="344" spans="1:17" ht="27" customHeight="1">
      <c r="A344" s="151">
        <v>42278</v>
      </c>
      <c r="B344" s="162" t="s">
        <v>431</v>
      </c>
      <c r="C344" s="162" t="s">
        <v>431</v>
      </c>
      <c r="D344" s="162" t="s">
        <v>7657</v>
      </c>
      <c r="E344" s="162" t="s">
        <v>6185</v>
      </c>
      <c r="F344" s="162" t="s">
        <v>12426</v>
      </c>
      <c r="G344" s="162" t="s">
        <v>12449</v>
      </c>
      <c r="H344" s="157" t="s">
        <v>12450</v>
      </c>
      <c r="I344" s="157"/>
      <c r="J344" s="157"/>
      <c r="K344" s="157"/>
      <c r="L344" s="157"/>
      <c r="M344" s="157"/>
      <c r="N344" s="157"/>
      <c r="O344" s="162"/>
      <c r="P344" s="162">
        <v>2015</v>
      </c>
      <c r="Q344" s="162" t="s">
        <v>12552</v>
      </c>
    </row>
    <row r="345" spans="1:17" ht="27" customHeight="1">
      <c r="A345" s="151">
        <v>42278</v>
      </c>
      <c r="B345" s="162" t="s">
        <v>431</v>
      </c>
      <c r="C345" s="162" t="s">
        <v>431</v>
      </c>
      <c r="D345" s="162" t="s">
        <v>7657</v>
      </c>
      <c r="E345" s="162" t="s">
        <v>6185</v>
      </c>
      <c r="F345" s="162" t="s">
        <v>12426</v>
      </c>
      <c r="G345" s="162" t="s">
        <v>12440</v>
      </c>
      <c r="H345" s="157" t="s">
        <v>12441</v>
      </c>
      <c r="I345" s="157"/>
      <c r="J345" s="157"/>
      <c r="K345" s="157"/>
      <c r="L345" s="157"/>
      <c r="M345" s="157"/>
      <c r="N345" s="157"/>
      <c r="O345" s="162"/>
      <c r="P345" s="162">
        <v>2015</v>
      </c>
      <c r="Q345" s="162" t="s">
        <v>12552</v>
      </c>
    </row>
    <row r="346" spans="1:17" ht="27" customHeight="1">
      <c r="A346" s="151">
        <v>42278</v>
      </c>
      <c r="B346" s="162" t="s">
        <v>431</v>
      </c>
      <c r="C346" s="162" t="s">
        <v>431</v>
      </c>
      <c r="D346" s="162" t="s">
        <v>7657</v>
      </c>
      <c r="E346" s="162" t="s">
        <v>6185</v>
      </c>
      <c r="F346" s="162" t="s">
        <v>12433</v>
      </c>
      <c r="G346" s="169" t="s">
        <v>12476</v>
      </c>
      <c r="H346" s="157" t="s">
        <v>12477</v>
      </c>
      <c r="I346" s="157"/>
      <c r="J346" s="157"/>
      <c r="K346" s="157"/>
      <c r="L346" s="157"/>
      <c r="M346" s="157"/>
      <c r="N346" s="157"/>
      <c r="O346" s="162"/>
      <c r="P346" s="162"/>
      <c r="Q346" s="162"/>
    </row>
    <row r="347" spans="1:17" ht="27" customHeight="1">
      <c r="A347" s="151">
        <v>42675</v>
      </c>
      <c r="B347" s="162" t="s">
        <v>431</v>
      </c>
      <c r="C347" s="162" t="s">
        <v>431</v>
      </c>
      <c r="D347" s="162" t="s">
        <v>7657</v>
      </c>
      <c r="E347" s="162" t="s">
        <v>6185</v>
      </c>
      <c r="F347" s="162" t="s">
        <v>12426</v>
      </c>
      <c r="G347" s="162" t="s">
        <v>12456</v>
      </c>
      <c r="H347" s="157" t="s">
        <v>12282</v>
      </c>
      <c r="I347" s="157" t="s">
        <v>12484</v>
      </c>
      <c r="J347" s="157"/>
      <c r="K347" s="157"/>
      <c r="L347" s="157"/>
      <c r="M347" s="157" t="s">
        <v>12373</v>
      </c>
      <c r="N347" s="157" t="s">
        <v>12562</v>
      </c>
      <c r="O347" s="157" t="s">
        <v>12563</v>
      </c>
      <c r="P347" s="162">
        <v>2016</v>
      </c>
      <c r="Q347" s="162" t="s">
        <v>12558</v>
      </c>
    </row>
    <row r="348" spans="1:17" ht="27" customHeight="1">
      <c r="A348" s="151">
        <v>275</v>
      </c>
      <c r="B348" s="162" t="s">
        <v>431</v>
      </c>
      <c r="C348" s="162" t="s">
        <v>431</v>
      </c>
      <c r="D348" s="162" t="s">
        <v>7657</v>
      </c>
      <c r="E348" s="162" t="s">
        <v>6185</v>
      </c>
      <c r="F348" s="162" t="s">
        <v>12426</v>
      </c>
      <c r="G348" s="162" t="s">
        <v>12452</v>
      </c>
      <c r="H348" s="157" t="s">
        <v>12453</v>
      </c>
      <c r="I348" s="157"/>
      <c r="J348" s="157"/>
      <c r="K348" s="157"/>
      <c r="L348" s="157"/>
      <c r="M348" s="157"/>
      <c r="N348" s="157"/>
      <c r="O348" s="162"/>
      <c r="P348" s="162">
        <v>2016</v>
      </c>
      <c r="Q348" s="162" t="s">
        <v>12558</v>
      </c>
    </row>
    <row r="349" spans="1:17" ht="27" customHeight="1">
      <c r="A349" s="151">
        <v>275</v>
      </c>
      <c r="B349" s="162" t="s">
        <v>431</v>
      </c>
      <c r="C349" s="162" t="s">
        <v>431</v>
      </c>
      <c r="D349" s="162" t="s">
        <v>7657</v>
      </c>
      <c r="E349" s="162" t="s">
        <v>6185</v>
      </c>
      <c r="F349" s="162" t="s">
        <v>12426</v>
      </c>
      <c r="G349" s="162" t="s">
        <v>12466</v>
      </c>
      <c r="H349" s="157" t="s">
        <v>12467</v>
      </c>
      <c r="I349" s="157"/>
      <c r="J349" s="157"/>
      <c r="K349" s="157"/>
      <c r="L349" s="157"/>
      <c r="M349" s="157"/>
      <c r="N349" s="157"/>
      <c r="O349" s="162"/>
      <c r="P349" s="162">
        <v>2016</v>
      </c>
      <c r="Q349" s="162" t="s">
        <v>12558</v>
      </c>
    </row>
    <row r="350" spans="1:17" ht="27" customHeight="1">
      <c r="A350" s="151">
        <v>275</v>
      </c>
      <c r="B350" s="162" t="s">
        <v>431</v>
      </c>
      <c r="C350" s="162" t="s">
        <v>431</v>
      </c>
      <c r="D350" s="162" t="s">
        <v>7657</v>
      </c>
      <c r="E350" s="162" t="s">
        <v>6185</v>
      </c>
      <c r="F350" s="162" t="s">
        <v>12433</v>
      </c>
      <c r="G350" s="162" t="s">
        <v>12434</v>
      </c>
      <c r="H350" s="157" t="s">
        <v>12435</v>
      </c>
      <c r="I350" s="157"/>
      <c r="J350" s="157"/>
      <c r="K350" s="157"/>
      <c r="L350" s="157"/>
      <c r="M350" s="157"/>
      <c r="N350" s="157"/>
      <c r="O350" s="162"/>
      <c r="P350" s="162">
        <v>2016</v>
      </c>
      <c r="Q350" s="162" t="s">
        <v>12558</v>
      </c>
    </row>
    <row r="351" spans="1:17" ht="27" customHeight="1">
      <c r="A351" s="151">
        <v>42278</v>
      </c>
      <c r="B351" s="162" t="s">
        <v>451</v>
      </c>
      <c r="C351" s="162" t="s">
        <v>451</v>
      </c>
      <c r="D351" s="162" t="s">
        <v>12368</v>
      </c>
      <c r="E351" s="162" t="s">
        <v>6198</v>
      </c>
      <c r="F351" s="162" t="s">
        <v>12426</v>
      </c>
      <c r="G351" s="162" t="s">
        <v>12427</v>
      </c>
      <c r="H351" s="157" t="s">
        <v>12428</v>
      </c>
      <c r="I351" s="157"/>
      <c r="J351" s="157"/>
      <c r="K351" s="157"/>
      <c r="L351" s="157"/>
      <c r="M351" s="157"/>
      <c r="N351" s="157"/>
      <c r="O351" s="162"/>
      <c r="P351" s="162">
        <v>2015</v>
      </c>
      <c r="Q351" s="162" t="s">
        <v>12552</v>
      </c>
    </row>
    <row r="352" spans="1:17" ht="27" customHeight="1">
      <c r="A352" s="151">
        <v>42278</v>
      </c>
      <c r="B352" s="162" t="s">
        <v>457</v>
      </c>
      <c r="C352" s="162" t="s">
        <v>457</v>
      </c>
      <c r="D352" s="162" t="s">
        <v>12364</v>
      </c>
      <c r="E352" s="162" t="s">
        <v>6185</v>
      </c>
      <c r="F352" s="162" t="s">
        <v>12433</v>
      </c>
      <c r="G352" s="162" t="s">
        <v>12454</v>
      </c>
      <c r="H352" s="157" t="s">
        <v>12455</v>
      </c>
      <c r="I352" s="157"/>
      <c r="J352" s="157"/>
      <c r="K352" s="157"/>
      <c r="L352" s="157"/>
      <c r="M352" s="157"/>
      <c r="N352" s="157"/>
      <c r="O352" s="162"/>
      <c r="P352" s="162">
        <v>2015</v>
      </c>
      <c r="Q352" s="162" t="s">
        <v>12552</v>
      </c>
    </row>
    <row r="353" spans="1:17" ht="27" customHeight="1">
      <c r="A353" s="151">
        <v>275</v>
      </c>
      <c r="B353" s="162" t="s">
        <v>457</v>
      </c>
      <c r="C353" s="162" t="s">
        <v>457</v>
      </c>
      <c r="D353" s="162" t="s">
        <v>12364</v>
      </c>
      <c r="E353" s="162" t="s">
        <v>6185</v>
      </c>
      <c r="F353" s="162" t="s">
        <v>12426</v>
      </c>
      <c r="G353" s="162" t="s">
        <v>12452</v>
      </c>
      <c r="H353" s="157" t="s">
        <v>12453</v>
      </c>
      <c r="I353" s="157"/>
      <c r="J353" s="157"/>
      <c r="K353" s="157"/>
      <c r="L353" s="157"/>
      <c r="M353" s="157"/>
      <c r="N353" s="157"/>
      <c r="O353" s="162"/>
      <c r="P353" s="162">
        <v>2016</v>
      </c>
      <c r="Q353" s="162" t="s">
        <v>12558</v>
      </c>
    </row>
    <row r="354" spans="1:17" ht="27" customHeight="1">
      <c r="A354" s="151">
        <v>275</v>
      </c>
      <c r="B354" s="162" t="s">
        <v>457</v>
      </c>
      <c r="C354" s="162" t="s">
        <v>457</v>
      </c>
      <c r="D354" s="162" t="s">
        <v>12364</v>
      </c>
      <c r="E354" s="162" t="s">
        <v>6185</v>
      </c>
      <c r="F354" s="162" t="s">
        <v>12426</v>
      </c>
      <c r="G354" s="162" t="s">
        <v>12430</v>
      </c>
      <c r="H354" s="157" t="s">
        <v>12431</v>
      </c>
      <c r="I354" s="157"/>
      <c r="J354" s="157"/>
      <c r="K354" s="157"/>
      <c r="L354" s="157"/>
      <c r="M354" s="157"/>
      <c r="N354" s="157"/>
      <c r="O354" s="162"/>
      <c r="P354" s="162">
        <v>2016</v>
      </c>
      <c r="Q354" s="162" t="s">
        <v>12558</v>
      </c>
    </row>
    <row r="355" spans="1:17" ht="27" customHeight="1">
      <c r="A355" s="151">
        <v>42278</v>
      </c>
      <c r="B355" s="91" t="s">
        <v>455</v>
      </c>
      <c r="C355" s="91" t="s">
        <v>455</v>
      </c>
      <c r="D355" s="162" t="s">
        <v>7657</v>
      </c>
      <c r="E355" s="162" t="s">
        <v>6185</v>
      </c>
      <c r="F355" s="162" t="s">
        <v>12426</v>
      </c>
      <c r="G355" s="162" t="s">
        <v>12427</v>
      </c>
      <c r="H355" s="157" t="s">
        <v>12428</v>
      </c>
      <c r="I355" s="157"/>
      <c r="J355" s="157"/>
      <c r="K355" s="157"/>
      <c r="L355" s="157"/>
      <c r="M355" s="157"/>
      <c r="N355" s="157"/>
      <c r="O355" s="162"/>
      <c r="P355" s="162">
        <v>2015</v>
      </c>
      <c r="Q355" s="162" t="s">
        <v>12552</v>
      </c>
    </row>
    <row r="356" spans="1:17" ht="27" customHeight="1">
      <c r="A356" s="151">
        <v>42278</v>
      </c>
      <c r="B356" s="91" t="s">
        <v>455</v>
      </c>
      <c r="C356" s="91" t="s">
        <v>455</v>
      </c>
      <c r="D356" s="162" t="s">
        <v>7657</v>
      </c>
      <c r="E356" s="162" t="s">
        <v>6185</v>
      </c>
      <c r="F356" s="162" t="s">
        <v>12426</v>
      </c>
      <c r="G356" s="162" t="s">
        <v>12449</v>
      </c>
      <c r="H356" s="157" t="s">
        <v>12450</v>
      </c>
      <c r="I356" s="157"/>
      <c r="J356" s="157"/>
      <c r="K356" s="157"/>
      <c r="L356" s="157"/>
      <c r="M356" s="157"/>
      <c r="N356" s="157"/>
      <c r="O356" s="162"/>
      <c r="P356" s="162">
        <v>2015</v>
      </c>
      <c r="Q356" s="162" t="s">
        <v>12552</v>
      </c>
    </row>
    <row r="357" spans="1:17" ht="27" customHeight="1">
      <c r="A357" s="151">
        <v>42278</v>
      </c>
      <c r="B357" s="91" t="s">
        <v>455</v>
      </c>
      <c r="C357" s="91" t="s">
        <v>455</v>
      </c>
      <c r="D357" s="162" t="s">
        <v>7657</v>
      </c>
      <c r="E357" s="162" t="s">
        <v>6185</v>
      </c>
      <c r="F357" s="162" t="s">
        <v>12433</v>
      </c>
      <c r="G357" s="162" t="s">
        <v>12454</v>
      </c>
      <c r="H357" s="157" t="s">
        <v>12455</v>
      </c>
      <c r="I357" s="157"/>
      <c r="J357" s="157"/>
      <c r="K357" s="157"/>
      <c r="L357" s="157"/>
      <c r="M357" s="157"/>
      <c r="N357" s="157"/>
      <c r="O357" s="162"/>
      <c r="P357" s="162">
        <v>2015</v>
      </c>
      <c r="Q357" s="162" t="s">
        <v>12552</v>
      </c>
    </row>
    <row r="358" spans="1:17" ht="27" customHeight="1">
      <c r="A358" s="151">
        <v>275</v>
      </c>
      <c r="B358" s="91" t="s">
        <v>455</v>
      </c>
      <c r="C358" s="91" t="s">
        <v>455</v>
      </c>
      <c r="D358" s="162" t="s">
        <v>7657</v>
      </c>
      <c r="E358" s="162" t="s">
        <v>6185</v>
      </c>
      <c r="F358" s="162" t="s">
        <v>12426</v>
      </c>
      <c r="G358" s="162" t="s">
        <v>12430</v>
      </c>
      <c r="H358" s="157" t="s">
        <v>12431</v>
      </c>
      <c r="I358" s="157"/>
      <c r="J358" s="157"/>
      <c r="K358" s="157"/>
      <c r="L358" s="157"/>
      <c r="M358" s="157"/>
      <c r="N358" s="157"/>
      <c r="O358" s="162"/>
      <c r="P358" s="162">
        <v>2016</v>
      </c>
      <c r="Q358" s="162" t="s">
        <v>12558</v>
      </c>
    </row>
    <row r="359" spans="1:17" ht="27" customHeight="1">
      <c r="A359" s="151">
        <v>275</v>
      </c>
      <c r="B359" s="157" t="s">
        <v>463</v>
      </c>
      <c r="C359" s="157" t="s">
        <v>463</v>
      </c>
      <c r="D359" s="157" t="s">
        <v>12365</v>
      </c>
      <c r="E359" s="157" t="s">
        <v>12459</v>
      </c>
      <c r="F359" s="157" t="s">
        <v>12433</v>
      </c>
      <c r="G359" s="157" t="s">
        <v>12474</v>
      </c>
      <c r="H359" s="157" t="s">
        <v>12290</v>
      </c>
      <c r="I359" s="157" t="s">
        <v>12537</v>
      </c>
      <c r="J359" s="157"/>
      <c r="K359" s="157"/>
      <c r="L359" s="157"/>
      <c r="M359" s="157" t="s">
        <v>7667</v>
      </c>
      <c r="N359" s="157"/>
      <c r="O359" s="157" t="s">
        <v>12576</v>
      </c>
      <c r="P359" s="157">
        <v>2020</v>
      </c>
      <c r="Q359" s="157" t="s">
        <v>12577</v>
      </c>
    </row>
    <row r="360" spans="1:17" ht="27" customHeight="1">
      <c r="A360" s="151">
        <v>275</v>
      </c>
      <c r="B360" s="157" t="s">
        <v>463</v>
      </c>
      <c r="C360" s="157" t="s">
        <v>463</v>
      </c>
      <c r="D360" s="157" t="s">
        <v>12365</v>
      </c>
      <c r="E360" s="157" t="s">
        <v>12459</v>
      </c>
      <c r="F360" s="162" t="s">
        <v>12433</v>
      </c>
      <c r="G360" s="169" t="s">
        <v>12476</v>
      </c>
      <c r="H360" s="157" t="s">
        <v>12477</v>
      </c>
      <c r="I360" s="157"/>
      <c r="J360" s="157"/>
      <c r="K360" s="157"/>
      <c r="L360" s="157"/>
      <c r="M360" s="157"/>
      <c r="N360" s="157"/>
      <c r="O360" s="157"/>
      <c r="P360" s="157"/>
      <c r="Q360" s="157"/>
    </row>
    <row r="361" spans="1:17" ht="27" customHeight="1">
      <c r="A361" s="151">
        <v>42278</v>
      </c>
      <c r="B361" s="162" t="s">
        <v>481</v>
      </c>
      <c r="C361" s="162" t="s">
        <v>481</v>
      </c>
      <c r="D361" s="162" t="s">
        <v>12366</v>
      </c>
      <c r="E361" s="162" t="s">
        <v>6198</v>
      </c>
      <c r="F361" s="162" t="s">
        <v>12426</v>
      </c>
      <c r="G361" s="162" t="s">
        <v>12427</v>
      </c>
      <c r="H361" s="157" t="s">
        <v>12428</v>
      </c>
      <c r="I361" s="157"/>
      <c r="J361" s="157"/>
      <c r="K361" s="157"/>
      <c r="L361" s="157"/>
      <c r="M361" s="157"/>
      <c r="N361" s="157"/>
      <c r="O361" s="162"/>
      <c r="P361" s="162">
        <v>2015</v>
      </c>
      <c r="Q361" s="162" t="s">
        <v>12552</v>
      </c>
    </row>
    <row r="362" spans="1:17" ht="27" customHeight="1">
      <c r="A362" s="151">
        <v>42278</v>
      </c>
      <c r="B362" s="162" t="s">
        <v>481</v>
      </c>
      <c r="C362" s="162" t="s">
        <v>481</v>
      </c>
      <c r="D362" s="162" t="s">
        <v>12366</v>
      </c>
      <c r="E362" s="162" t="s">
        <v>6198</v>
      </c>
      <c r="F362" s="162" t="s">
        <v>12426</v>
      </c>
      <c r="G362" s="162" t="s">
        <v>12452</v>
      </c>
      <c r="H362" s="157" t="s">
        <v>12453</v>
      </c>
      <c r="I362" s="157"/>
      <c r="J362" s="157"/>
      <c r="K362" s="157"/>
      <c r="L362" s="157"/>
      <c r="M362" s="157"/>
      <c r="N362" s="157"/>
      <c r="O362" s="162"/>
      <c r="P362" s="162">
        <v>2015</v>
      </c>
      <c r="Q362" s="162" t="s">
        <v>12552</v>
      </c>
    </row>
    <row r="363" spans="1:17" ht="27" customHeight="1">
      <c r="A363" s="151">
        <v>42278</v>
      </c>
      <c r="B363" s="162" t="s">
        <v>481</v>
      </c>
      <c r="C363" s="162" t="s">
        <v>481</v>
      </c>
      <c r="D363" s="162" t="s">
        <v>12366</v>
      </c>
      <c r="E363" s="162" t="s">
        <v>6198</v>
      </c>
      <c r="F363" s="162" t="s">
        <v>12433</v>
      </c>
      <c r="G363" s="162" t="s">
        <v>12454</v>
      </c>
      <c r="H363" s="157" t="s">
        <v>12455</v>
      </c>
      <c r="I363" s="157"/>
      <c r="J363" s="157"/>
      <c r="K363" s="157"/>
      <c r="L363" s="157"/>
      <c r="M363" s="157"/>
      <c r="N363" s="157"/>
      <c r="O363" s="162"/>
      <c r="P363" s="162">
        <v>2015</v>
      </c>
      <c r="Q363" s="162" t="s">
        <v>12552</v>
      </c>
    </row>
    <row r="364" spans="1:17" ht="27" customHeight="1">
      <c r="A364" s="151">
        <v>42278</v>
      </c>
      <c r="B364" s="162" t="s">
        <v>479</v>
      </c>
      <c r="C364" s="162" t="s">
        <v>479</v>
      </c>
      <c r="D364" s="162" t="s">
        <v>12365</v>
      </c>
      <c r="E364" s="162" t="s">
        <v>6198</v>
      </c>
      <c r="F364" s="162" t="s">
        <v>12426</v>
      </c>
      <c r="G364" s="162" t="s">
        <v>12427</v>
      </c>
      <c r="H364" s="157" t="s">
        <v>12428</v>
      </c>
      <c r="I364" s="157"/>
      <c r="J364" s="157"/>
      <c r="K364" s="157"/>
      <c r="L364" s="157"/>
      <c r="M364" s="157"/>
      <c r="N364" s="157"/>
      <c r="O364" s="162"/>
      <c r="P364" s="162">
        <v>2015</v>
      </c>
      <c r="Q364" s="162" t="s">
        <v>12552</v>
      </c>
    </row>
    <row r="365" spans="1:17" ht="27" customHeight="1">
      <c r="A365" s="151">
        <v>275</v>
      </c>
      <c r="B365" s="162" t="s">
        <v>479</v>
      </c>
      <c r="C365" s="162" t="s">
        <v>479</v>
      </c>
      <c r="D365" s="162" t="s">
        <v>12365</v>
      </c>
      <c r="E365" s="162" t="s">
        <v>6198</v>
      </c>
      <c r="F365" s="162" t="s">
        <v>12433</v>
      </c>
      <c r="G365" s="162" t="s">
        <v>12434</v>
      </c>
      <c r="H365" s="157" t="s">
        <v>12435</v>
      </c>
      <c r="I365" s="157"/>
      <c r="J365" s="157"/>
      <c r="K365" s="157"/>
      <c r="L365" s="157"/>
      <c r="M365" s="157"/>
      <c r="N365" s="157"/>
      <c r="O365" s="162"/>
      <c r="P365" s="162">
        <v>2016</v>
      </c>
      <c r="Q365" s="162" t="s">
        <v>12558</v>
      </c>
    </row>
    <row r="366" spans="1:17" ht="27" customHeight="1">
      <c r="A366" s="151">
        <v>275</v>
      </c>
      <c r="B366" s="162" t="s">
        <v>479</v>
      </c>
      <c r="C366" s="162" t="s">
        <v>479</v>
      </c>
      <c r="D366" s="162" t="s">
        <v>12365</v>
      </c>
      <c r="E366" s="162" t="s">
        <v>6198</v>
      </c>
      <c r="F366" s="162" t="s">
        <v>12433</v>
      </c>
      <c r="G366" s="162" t="s">
        <v>12454</v>
      </c>
      <c r="H366" s="157" t="s">
        <v>12455</v>
      </c>
      <c r="I366" s="157"/>
      <c r="J366" s="157"/>
      <c r="K366" s="157"/>
      <c r="L366" s="157"/>
      <c r="M366" s="157"/>
      <c r="N366" s="157"/>
      <c r="O366" s="162"/>
      <c r="P366" s="162">
        <v>2016</v>
      </c>
      <c r="Q366" s="162" t="s">
        <v>12558</v>
      </c>
    </row>
    <row r="367" spans="1:17" ht="27" customHeight="1">
      <c r="A367" s="151">
        <v>275</v>
      </c>
      <c r="B367" s="157" t="s">
        <v>479</v>
      </c>
      <c r="C367" s="157" t="s">
        <v>479</v>
      </c>
      <c r="D367" s="157" t="s">
        <v>12365</v>
      </c>
      <c r="E367" s="157" t="s">
        <v>6198</v>
      </c>
      <c r="F367" s="157" t="s">
        <v>12444</v>
      </c>
      <c r="G367" s="157" t="s">
        <v>12469</v>
      </c>
      <c r="H367" s="157" t="s">
        <v>12301</v>
      </c>
      <c r="I367" s="157" t="s">
        <v>12539</v>
      </c>
      <c r="J367" s="157" t="s">
        <v>12589</v>
      </c>
      <c r="K367" s="157"/>
      <c r="L367" s="157"/>
      <c r="M367" s="157"/>
      <c r="N367" s="157"/>
      <c r="O367" s="157"/>
      <c r="P367" s="157">
        <v>2020</v>
      </c>
      <c r="Q367" s="157" t="s">
        <v>12577</v>
      </c>
    </row>
    <row r="368" spans="1:17" ht="27" customHeight="1">
      <c r="A368" s="151">
        <v>42278</v>
      </c>
      <c r="B368" s="162" t="s">
        <v>491</v>
      </c>
      <c r="C368" s="162" t="s">
        <v>491</v>
      </c>
      <c r="D368" s="162" t="s">
        <v>12364</v>
      </c>
      <c r="E368" s="162" t="s">
        <v>6185</v>
      </c>
      <c r="F368" s="162" t="s">
        <v>12426</v>
      </c>
      <c r="G368" s="162" t="s">
        <v>12427</v>
      </c>
      <c r="H368" s="157" t="s">
        <v>12428</v>
      </c>
      <c r="I368" s="157"/>
      <c r="J368" s="157"/>
      <c r="K368" s="157"/>
      <c r="L368" s="157"/>
      <c r="M368" s="157"/>
      <c r="N368" s="157"/>
      <c r="O368" s="162"/>
      <c r="P368" s="162">
        <v>2015</v>
      </c>
      <c r="Q368" s="162" t="s">
        <v>12552</v>
      </c>
    </row>
    <row r="369" spans="1:17" ht="27" customHeight="1">
      <c r="A369" s="151">
        <v>42278</v>
      </c>
      <c r="B369" s="162" t="s">
        <v>491</v>
      </c>
      <c r="C369" s="162" t="s">
        <v>491</v>
      </c>
      <c r="D369" s="162" t="s">
        <v>12364</v>
      </c>
      <c r="E369" s="162" t="s">
        <v>6185</v>
      </c>
      <c r="F369" s="162" t="s">
        <v>12426</v>
      </c>
      <c r="G369" s="162" t="s">
        <v>12440</v>
      </c>
      <c r="H369" s="157" t="s">
        <v>12441</v>
      </c>
      <c r="I369" s="157"/>
      <c r="J369" s="157"/>
      <c r="K369" s="157"/>
      <c r="L369" s="157"/>
      <c r="M369" s="157"/>
      <c r="N369" s="157"/>
      <c r="O369" s="162"/>
      <c r="P369" s="162">
        <v>2015</v>
      </c>
      <c r="Q369" s="162" t="s">
        <v>12552</v>
      </c>
    </row>
    <row r="370" spans="1:17" ht="27" customHeight="1">
      <c r="A370" s="151">
        <v>275</v>
      </c>
      <c r="B370" s="162" t="s">
        <v>491</v>
      </c>
      <c r="C370" s="162" t="s">
        <v>491</v>
      </c>
      <c r="D370" s="162" t="s">
        <v>12364</v>
      </c>
      <c r="E370" s="162" t="s">
        <v>6185</v>
      </c>
      <c r="F370" s="162" t="s">
        <v>12426</v>
      </c>
      <c r="G370" s="162" t="s">
        <v>12452</v>
      </c>
      <c r="H370" s="157" t="s">
        <v>12453</v>
      </c>
      <c r="I370" s="157"/>
      <c r="J370" s="157"/>
      <c r="K370" s="157"/>
      <c r="L370" s="157"/>
      <c r="M370" s="157"/>
      <c r="N370" s="157"/>
      <c r="O370" s="162"/>
      <c r="P370" s="162">
        <v>2016</v>
      </c>
      <c r="Q370" s="162" t="s">
        <v>12558</v>
      </c>
    </row>
    <row r="371" spans="1:17" ht="27" customHeight="1">
      <c r="A371" s="151">
        <v>275</v>
      </c>
      <c r="B371" s="162" t="s">
        <v>491</v>
      </c>
      <c r="C371" s="162" t="s">
        <v>491</v>
      </c>
      <c r="D371" s="162" t="s">
        <v>12364</v>
      </c>
      <c r="E371" s="162" t="s">
        <v>6185</v>
      </c>
      <c r="F371" s="162" t="s">
        <v>12426</v>
      </c>
      <c r="G371" s="162" t="s">
        <v>12430</v>
      </c>
      <c r="H371" s="157" t="s">
        <v>12431</v>
      </c>
      <c r="I371" s="157"/>
      <c r="J371" s="157"/>
      <c r="K371" s="157"/>
      <c r="L371" s="157"/>
      <c r="M371" s="157"/>
      <c r="N371" s="157"/>
      <c r="O371" s="162"/>
      <c r="P371" s="162">
        <v>2016</v>
      </c>
      <c r="Q371" s="162" t="s">
        <v>12558</v>
      </c>
    </row>
    <row r="372" spans="1:17" ht="27" customHeight="1">
      <c r="A372" s="151">
        <v>275</v>
      </c>
      <c r="B372" s="162" t="s">
        <v>491</v>
      </c>
      <c r="C372" s="162" t="s">
        <v>491</v>
      </c>
      <c r="D372" s="162" t="s">
        <v>12364</v>
      </c>
      <c r="E372" s="162" t="s">
        <v>6185</v>
      </c>
      <c r="F372" s="162" t="s">
        <v>12444</v>
      </c>
      <c r="G372" s="162" t="s">
        <v>12469</v>
      </c>
      <c r="H372" s="157" t="s">
        <v>12301</v>
      </c>
      <c r="I372" s="157"/>
      <c r="J372" s="157"/>
      <c r="K372" s="157"/>
      <c r="L372" s="157"/>
      <c r="M372" s="157"/>
      <c r="N372" s="157"/>
      <c r="O372" s="162"/>
      <c r="P372" s="162">
        <v>2016</v>
      </c>
      <c r="Q372" s="162" t="s">
        <v>12558</v>
      </c>
    </row>
    <row r="373" spans="1:17" ht="27" customHeight="1">
      <c r="A373" s="151">
        <v>275</v>
      </c>
      <c r="B373" s="157" t="s">
        <v>491</v>
      </c>
      <c r="C373" s="157" t="s">
        <v>491</v>
      </c>
      <c r="D373" s="157" t="s">
        <v>12364</v>
      </c>
      <c r="E373" s="157" t="s">
        <v>6185</v>
      </c>
      <c r="F373" s="157" t="s">
        <v>12444</v>
      </c>
      <c r="G373" s="157" t="s">
        <v>12469</v>
      </c>
      <c r="H373" s="157" t="s">
        <v>12301</v>
      </c>
      <c r="I373" s="157" t="s">
        <v>12538</v>
      </c>
      <c r="J373" s="158" t="s">
        <v>12588</v>
      </c>
      <c r="K373" s="159"/>
      <c r="L373" s="159"/>
      <c r="M373" s="157"/>
      <c r="N373" s="157"/>
      <c r="O373" s="157" t="s">
        <v>12587</v>
      </c>
      <c r="P373" s="157">
        <v>2020</v>
      </c>
      <c r="Q373" s="157" t="s">
        <v>12577</v>
      </c>
    </row>
    <row r="374" spans="1:17" ht="27" customHeight="1">
      <c r="A374" s="151">
        <v>275</v>
      </c>
      <c r="B374" s="77" t="s">
        <v>101</v>
      </c>
      <c r="C374" s="77" t="s">
        <v>101</v>
      </c>
      <c r="D374" s="168" t="s">
        <v>12365</v>
      </c>
      <c r="E374" s="168" t="s">
        <v>12459</v>
      </c>
      <c r="F374" s="162" t="s">
        <v>12433</v>
      </c>
      <c r="G374" s="169" t="s">
        <v>12476</v>
      </c>
      <c r="H374" s="157" t="s">
        <v>12477</v>
      </c>
    </row>
    <row r="375" spans="1:17" ht="27" customHeight="1">
      <c r="A375" s="151">
        <v>275</v>
      </c>
      <c r="B375" s="77" t="s">
        <v>185</v>
      </c>
      <c r="C375" s="77" t="s">
        <v>185</v>
      </c>
      <c r="D375" s="168" t="s">
        <v>12365</v>
      </c>
      <c r="E375" s="168" t="s">
        <v>12459</v>
      </c>
      <c r="F375" s="162" t="s">
        <v>12433</v>
      </c>
      <c r="G375" s="169" t="s">
        <v>12476</v>
      </c>
      <c r="H375" s="157" t="s">
        <v>12477</v>
      </c>
    </row>
    <row r="376" spans="1:17" ht="27" customHeight="1">
      <c r="A376" s="151">
        <v>275</v>
      </c>
      <c r="B376" s="77" t="s">
        <v>247</v>
      </c>
      <c r="C376" s="77" t="s">
        <v>247</v>
      </c>
      <c r="D376" s="168" t="s">
        <v>12365</v>
      </c>
      <c r="E376" s="168" t="s">
        <v>6198</v>
      </c>
      <c r="F376" s="162" t="s">
        <v>12433</v>
      </c>
      <c r="G376" s="169" t="s">
        <v>12476</v>
      </c>
      <c r="H376" s="157" t="s">
        <v>12477</v>
      </c>
    </row>
    <row r="377" spans="1:17" ht="27" customHeight="1">
      <c r="A377" s="151">
        <v>275</v>
      </c>
      <c r="B377" s="77" t="s">
        <v>367</v>
      </c>
      <c r="C377" s="77" t="s">
        <v>367</v>
      </c>
      <c r="D377" s="168" t="s">
        <v>12367</v>
      </c>
      <c r="E377" s="168" t="s">
        <v>12459</v>
      </c>
      <c r="F377" s="162" t="s">
        <v>12433</v>
      </c>
      <c r="G377" s="169" t="s">
        <v>12476</v>
      </c>
      <c r="H377" s="157" t="s">
        <v>12477</v>
      </c>
    </row>
    <row r="378" spans="1:17" ht="27" customHeight="1">
      <c r="A378" s="151">
        <v>275</v>
      </c>
      <c r="B378" s="77" t="s">
        <v>257</v>
      </c>
      <c r="C378" s="77" t="s">
        <v>257</v>
      </c>
      <c r="D378" s="168" t="s">
        <v>12366</v>
      </c>
      <c r="E378" s="168" t="s">
        <v>12459</v>
      </c>
      <c r="F378" s="162" t="s">
        <v>12433</v>
      </c>
      <c r="G378" s="169" t="s">
        <v>12476</v>
      </c>
      <c r="H378" s="157" t="s">
        <v>12477</v>
      </c>
    </row>
    <row r="379" spans="1:17" ht="27" customHeight="1">
      <c r="A379" s="151">
        <v>275</v>
      </c>
      <c r="B379" s="77" t="s">
        <v>471</v>
      </c>
      <c r="C379" s="77" t="s">
        <v>471</v>
      </c>
      <c r="D379" s="168" t="s">
        <v>12366</v>
      </c>
      <c r="E379" s="168" t="s">
        <v>12459</v>
      </c>
      <c r="F379" s="162" t="s">
        <v>12433</v>
      </c>
      <c r="G379" s="169" t="s">
        <v>12476</v>
      </c>
      <c r="H379" s="157" t="s">
        <v>12477</v>
      </c>
    </row>
    <row r="380" spans="1:17" ht="27" customHeight="1">
      <c r="A380" s="151">
        <v>275</v>
      </c>
      <c r="B380" s="77" t="s">
        <v>413</v>
      </c>
      <c r="C380" s="77" t="s">
        <v>413</v>
      </c>
      <c r="D380" s="168" t="s">
        <v>12366</v>
      </c>
      <c r="E380" s="168" t="s">
        <v>12459</v>
      </c>
      <c r="F380" s="162" t="s">
        <v>12433</v>
      </c>
      <c r="G380" s="169" t="s">
        <v>12476</v>
      </c>
      <c r="H380" s="157" t="s">
        <v>12477</v>
      </c>
    </row>
  </sheetData>
  <autoFilter ref="A1:Q380" xr:uid="{7C2A6AFA-9A57-4119-883D-E64AD3C0E882}"/>
  <sortState xmlns:xlrd2="http://schemas.microsoft.com/office/spreadsheetml/2017/richdata2" ref="A2:Q451">
    <sortCondition ref="B132:B451"/>
  </sortState>
  <phoneticPr fontId="4" type="noConversion"/>
  <hyperlinks>
    <hyperlink ref="J373" r:id="rId1" display="https://www4.unfccc.int/sites/ndcstaging/PublishedDocuments/Zambia First/FINAL+ZAMBIA'S+INDC_1.pdf" xr:uid="{E8341E11-E037-4571-85A3-5B0D4024F870}"/>
    <hyperlink ref="J165" r:id="rId2" display="https://unfccc.int/sites/default/files/resource/TNC FINAL. online.pdf" xr:uid="{1669DAD7-B956-48B3-A533-1C31272BD0AD}"/>
    <hyperlink ref="J153" r:id="rId3" display="https://www4.unfccc.int/sites/ndcstaging/PublishedDocuments/Chile First/Chile's_NDC_2020_english.pdf" xr:uid="{0C89D814-8D99-4F7E-BF33-F1F6A4BEAC46}"/>
    <hyperlink ref="J35" r:id="rId4" xr:uid="{203AB712-C735-4814-871F-3E3D46258382}"/>
    <hyperlink ref="J62" r:id="rId5" display="https://www.greenclimate.fund/documents/20182/466992/Readiness_proposals_-_Bangladesh___UNDP___Adaptation_Planning.pdf/3eb3c6d3-8a6a-478b-a77e-f4c62872f1f7" xr:uid="{578D74AD-4405-4FAC-919E-A2FED8A9F767}"/>
    <hyperlink ref="Q14" r:id="rId6" location="beg" display="http://unfccc.int/documentation/documents/advanced_search/items/3594.php?rec=j&amp;priref=600009863 - beg" xr:uid="{49853A50-91B5-4BEC-82EB-0E0A4CB72DD3}"/>
    <hyperlink ref="J44" r:id="rId7" display="https://www.greenclimate.fund/documents/20182/466992/Readiness_proposals_-_Armenia___UNDP___Adaptation_Planning.pdf/c03210cf-62aa-66a6-acea-669cd6b2bb95" xr:uid="{B7A6EAE4-792E-495C-A6DC-915FB5AB2ECA}"/>
    <hyperlink ref="Q33" r:id="rId8" location="beg" display="http://unfccc.int/documentation/documents/advanced_search/items/3594.php?rec=j&amp;priref=600009863 - beg" xr:uid="{B98946A9-0254-46C6-9914-5C0B1311025C}"/>
    <hyperlink ref="Q32" r:id="rId9" location="beg" display="http://unfccc.int/documentation/documents/advanced_search/items/3594.php?rec=j&amp;priref=600009863 - beg" xr:uid="{F7FDEFB2-33C6-41B0-AC59-637F446DC8CF}"/>
    <hyperlink ref="Q31" r:id="rId10" location="beg" display="http://unfccc.int/documentation/documents/advanced_search/items/3594.php?rec=j&amp;priref=600009863 - beg" xr:uid="{5C4B1BD7-29C7-4440-AB4F-CE3680D95A4C}"/>
    <hyperlink ref="Q30" r:id="rId11" location="beg" display="http://unfccc.int/documentation/documents/advanced_search/items/3594.php?rec=j&amp;priref=600009863 - beg" xr:uid="{5CB07225-2D5B-402A-B6A9-AD614AD7E6C7}"/>
    <hyperlink ref="Q29" r:id="rId12" location="beg" display="http://unfccc.int/documentation/documents/advanced_search/items/3594.php?rec=j&amp;priref=600009863 - beg" xr:uid="{FF82611A-2F25-4AE9-BF5E-E9D5A0F0FE67}"/>
    <hyperlink ref="Q28" r:id="rId13" location="beg" display="http://unfccc.int/documentation/documents/advanced_search/items/3594.php?rec=j&amp;priref=600009863 - beg" xr:uid="{8CD7D4BB-E2C0-4E6A-BDA2-11AEC129247E}"/>
    <hyperlink ref="Q27" r:id="rId14" location="beg" display="http://unfccc.int/documentation/documents/advanced_search/items/3594.php?rec=j&amp;priref=600009863 - beg" xr:uid="{53C59658-50B9-41EF-8741-7ECF415718D9}"/>
    <hyperlink ref="Q26" r:id="rId15" location="beg" display="http://unfccc.int/documentation/documents/advanced_search/items/3594.php?rec=j&amp;priref=600009863 - beg" xr:uid="{93FB4DFB-DE99-4E54-A6CC-167DCBA09D20}"/>
    <hyperlink ref="Q22" r:id="rId16" location="beg" display="http://unfccc.int/documentation/documents/advanced_search/items/3594.php?rec=j&amp;priref=600009863 - beg" xr:uid="{D97F3AEF-A687-47BD-BB37-1EC859AA9330}"/>
    <hyperlink ref="J22" r:id="rId17" xr:uid="{26CD73CA-E2F6-4443-AB6B-CA74672D3E18}"/>
    <hyperlink ref="Q21" r:id="rId18" location="beg" display="http://unfccc.int/documentation/documents/advanced_search/items/3594.php?rec=j&amp;priref=600009863 - beg" xr:uid="{F052EE81-FF87-4A0F-B9DA-2D8A4263CA20}"/>
    <hyperlink ref="K291" r:id="rId19" display="https://climatechange.denr.gov.ph/images/DL_Files/Laws on CC/CAO 2010-01.pdf" xr:uid="{AFD97811-8E63-472F-8CC9-DFBA98E971EE}"/>
    <hyperlink ref="Q36" r:id="rId20" display="https://unfccc.int/sites/default/files/resource/docs/2015/sbi/eng/inf11.pdf" xr:uid="{06FEC803-C7A5-4721-A87E-4A5F6013E4EC}"/>
    <hyperlink ref="Q18" r:id="rId21" display="https://unfccc.int/sites/default/files/resource/docs/2016/sbi/eng/inf11.pdf" xr:uid="{403A9542-13A4-4BC6-B13D-E88126A65E40}"/>
    <hyperlink ref="Q8" r:id="rId22" display="https://unfccc.int/sites/default/files/resource/docs/2016/sbi/eng/inf11.pdf" xr:uid="{2446F7EC-A467-4C1A-8109-2D9FD3D5B2E4}"/>
    <hyperlink ref="K75" r:id="rId23" display="https://unfccc.int/sites/default/files/resource/presentation_item V.11 benin on nap process.pdf" xr:uid="{7BC6794A-6C9F-402D-BECA-E6A8D625FA24}"/>
    <hyperlink ref="Q17" r:id="rId24" display="https://unfccc.int/sites/default/files/resource/docs/2015/sbi/eng/inf11.pdf" xr:uid="{8A17B6B2-E140-4441-BFC9-1D40FB25A800}"/>
    <hyperlink ref="Q16" r:id="rId25" display="https://unfccc.int/sites/default/files/resource/docs/2015/sbi/eng/inf11.pdf" xr:uid="{B614713F-78CD-4B06-B2AD-A4CCF11BE349}"/>
    <hyperlink ref="Q15" r:id="rId26" display="https://unfccc.int/sites/default/files/resource/docs/2015/sbi/eng/inf11.pdf" xr:uid="{94EF2DD8-56D3-4484-8EE5-705974E9A347}"/>
    <hyperlink ref="Q12" r:id="rId27" display="https://unfccc.int/sites/default/files/resource/docs/2015/sbi/eng/inf11.pdf" xr:uid="{ED224FAE-3272-4223-96A3-AB586F604F4E}"/>
    <hyperlink ref="Q11" r:id="rId28" display="https://unfccc.int/sites/default/files/resource/docs/2015/sbi/eng/inf11.pdf" xr:uid="{AD40A2F9-FBCB-4A86-AEFF-27A657E5DE83}"/>
    <hyperlink ref="Q10" r:id="rId29" display="https://unfccc.int/sites/default/files/resource/docs/2015/sbi/eng/inf11.pdf" xr:uid="{8BA4AEE6-B065-4F3E-A0C9-51C1A679E6B2}"/>
    <hyperlink ref="Q6" r:id="rId30" display="https://unfccc.int/sites/default/files/resource/docs/2015/sbi/eng/inf11.pdf" xr:uid="{158DCA65-B165-4FF1-813A-7309B34B80DE}"/>
    <hyperlink ref="Q5" r:id="rId31" display="https://unfccc.int/sites/default/files/resource/docs/2015/sbi/eng/inf11.pdf" xr:uid="{29FCD732-C222-4B26-8C97-68E6B4C4F7A3}"/>
    <hyperlink ref="Q4" r:id="rId32" display="https://unfccc.int/sites/default/files/resource/docs/2015/sbi/eng/inf11.pdf" xr:uid="{8AD3224C-7511-401E-AACA-DD6B0BD21C2D}"/>
    <hyperlink ref="Q3" r:id="rId33" display="https://unfccc.int/sites/default/files/resource/docs/2015/sbi/eng/inf11.pdf" xr:uid="{589BC6D6-2E06-4B56-A1A7-1D59E98F9560}"/>
    <hyperlink ref="Q2" r:id="rId34" display="https://unfccc.int/sites/default/files/resource/docs/2015/sbi/eng/inf11.pdf" xr:uid="{D8693A22-C7F3-4302-9979-E3EF94D628BE}"/>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6BAF-6AD6-419E-B701-D07C85884585}">
  <dimension ref="A1:N29"/>
  <sheetViews>
    <sheetView workbookViewId="0">
      <selection activeCell="O4" sqref="O4"/>
    </sheetView>
  </sheetViews>
  <sheetFormatPr defaultRowHeight="15"/>
  <sheetData>
    <row r="1" spans="1:14">
      <c r="A1" s="172" t="s">
        <v>12599</v>
      </c>
      <c r="B1" s="173"/>
      <c r="C1" s="173"/>
      <c r="D1" s="173"/>
      <c r="E1" s="174"/>
      <c r="F1" s="175"/>
      <c r="G1" s="175"/>
      <c r="H1" s="175"/>
      <c r="I1" s="173"/>
      <c r="J1" s="173"/>
      <c r="K1" s="173"/>
      <c r="L1" s="173"/>
      <c r="M1" s="194"/>
      <c r="N1" s="194"/>
    </row>
    <row r="2" spans="1:14">
      <c r="A2" s="172"/>
      <c r="B2" s="173"/>
      <c r="C2" s="173"/>
      <c r="D2" s="173"/>
      <c r="E2" s="174">
        <v>2020</v>
      </c>
      <c r="F2" s="175"/>
      <c r="G2" s="175"/>
      <c r="H2" s="175"/>
      <c r="I2" s="173"/>
      <c r="J2" s="173">
        <v>2021</v>
      </c>
      <c r="K2" s="173"/>
      <c r="L2" s="173"/>
      <c r="M2" s="194"/>
      <c r="N2" s="194"/>
    </row>
    <row r="3" spans="1:14" ht="75.75" thickBot="1">
      <c r="A3" s="176"/>
      <c r="B3" s="177">
        <v>2019</v>
      </c>
      <c r="C3" s="176"/>
      <c r="D3" s="176" t="s">
        <v>12277</v>
      </c>
      <c r="E3" s="174" t="s">
        <v>12600</v>
      </c>
      <c r="F3" s="175" t="s">
        <v>12416</v>
      </c>
      <c r="G3" s="175" t="s">
        <v>7657</v>
      </c>
      <c r="H3" s="175"/>
      <c r="I3" s="173"/>
      <c r="J3" s="173" t="s">
        <v>12277</v>
      </c>
      <c r="K3" s="173" t="s">
        <v>12600</v>
      </c>
      <c r="L3" s="173" t="s">
        <v>12416</v>
      </c>
      <c r="M3" s="173" t="s">
        <v>7657</v>
      </c>
      <c r="N3" s="173" t="s">
        <v>12601</v>
      </c>
    </row>
    <row r="4" spans="1:14" ht="409.6" thickTop="1">
      <c r="A4" s="178" t="s">
        <v>12602</v>
      </c>
      <c r="B4" s="179" t="s">
        <v>12603</v>
      </c>
      <c r="C4" s="178" t="s">
        <v>12604</v>
      </c>
      <c r="D4" s="174" t="s">
        <v>12605</v>
      </c>
      <c r="E4" s="174" t="s">
        <v>12606</v>
      </c>
      <c r="F4" s="175">
        <v>78</v>
      </c>
      <c r="G4" s="175">
        <v>47</v>
      </c>
      <c r="H4" s="175">
        <v>125</v>
      </c>
      <c r="I4" s="173"/>
      <c r="J4" s="174" t="s">
        <v>12607</v>
      </c>
      <c r="K4" s="180" t="s">
        <v>12608</v>
      </c>
      <c r="L4" s="181">
        <v>80</v>
      </c>
      <c r="M4" s="181">
        <v>46</v>
      </c>
      <c r="N4" s="181">
        <v>126</v>
      </c>
    </row>
    <row r="5" spans="1:14" ht="409.5">
      <c r="A5" s="174"/>
      <c r="B5" s="173" t="s">
        <v>12609</v>
      </c>
      <c r="C5" s="174" t="s">
        <v>12610</v>
      </c>
      <c r="D5" s="182" t="s">
        <v>12611</v>
      </c>
      <c r="E5" s="174" t="s">
        <v>12612</v>
      </c>
      <c r="F5" s="175">
        <v>53</v>
      </c>
      <c r="G5" s="175">
        <v>32</v>
      </c>
      <c r="H5" s="175">
        <v>85</v>
      </c>
      <c r="I5" s="174" t="s">
        <v>12613</v>
      </c>
      <c r="J5" s="180" t="s">
        <v>12614</v>
      </c>
      <c r="K5" s="180" t="s">
        <v>12615</v>
      </c>
      <c r="L5" s="181">
        <v>58</v>
      </c>
      <c r="M5" s="181">
        <v>33</v>
      </c>
      <c r="N5" s="181">
        <v>91</v>
      </c>
    </row>
    <row r="6" spans="1:14" ht="409.5">
      <c r="A6" s="174"/>
      <c r="B6" s="173" t="s">
        <v>12616</v>
      </c>
      <c r="C6" s="174" t="s">
        <v>12617</v>
      </c>
      <c r="D6" s="174" t="s">
        <v>12618</v>
      </c>
      <c r="E6" s="182" t="s">
        <v>12619</v>
      </c>
      <c r="F6" s="175">
        <v>39</v>
      </c>
      <c r="G6" s="175">
        <v>22</v>
      </c>
      <c r="H6" s="175">
        <v>61</v>
      </c>
      <c r="I6" s="173"/>
      <c r="J6" s="180" t="s">
        <v>12620</v>
      </c>
      <c r="K6" s="180" t="s">
        <v>12621</v>
      </c>
      <c r="L6" s="181">
        <v>39</v>
      </c>
      <c r="M6" s="181">
        <v>23</v>
      </c>
      <c r="N6" s="181">
        <v>62</v>
      </c>
    </row>
    <row r="7" spans="1:14" ht="60">
      <c r="A7" s="174"/>
      <c r="B7" s="173"/>
      <c r="C7" s="174" t="s">
        <v>12622</v>
      </c>
      <c r="D7" s="174"/>
      <c r="E7" s="174"/>
      <c r="F7" s="175"/>
      <c r="G7" s="175"/>
      <c r="H7" s="175"/>
      <c r="I7" s="173"/>
      <c r="J7" s="180"/>
      <c r="K7" s="180"/>
      <c r="L7" s="181"/>
      <c r="M7" s="195"/>
      <c r="N7" s="195"/>
    </row>
    <row r="8" spans="1:14" ht="120">
      <c r="A8" s="183"/>
      <c r="B8" s="184" t="s">
        <v>12623</v>
      </c>
      <c r="C8" s="183" t="s">
        <v>12282</v>
      </c>
      <c r="D8" s="183" t="s">
        <v>12624</v>
      </c>
      <c r="E8" s="185" t="s">
        <v>12625</v>
      </c>
      <c r="F8" s="175">
        <v>5</v>
      </c>
      <c r="G8" s="175">
        <v>4</v>
      </c>
      <c r="H8" s="175">
        <v>9</v>
      </c>
      <c r="I8" s="184"/>
      <c r="J8" s="184"/>
      <c r="K8" s="184"/>
      <c r="L8" s="181">
        <v>0</v>
      </c>
      <c r="M8" s="181">
        <v>0</v>
      </c>
      <c r="N8" s="181">
        <v>0</v>
      </c>
    </row>
    <row r="9" spans="1:14" ht="409.5">
      <c r="A9" s="174"/>
      <c r="B9" s="173" t="s">
        <v>12626</v>
      </c>
      <c r="C9" s="174" t="s">
        <v>12453</v>
      </c>
      <c r="D9" s="174" t="s">
        <v>12627</v>
      </c>
      <c r="E9" s="174" t="s">
        <v>12628</v>
      </c>
      <c r="F9" s="175">
        <v>23</v>
      </c>
      <c r="G9" s="175">
        <v>19</v>
      </c>
      <c r="H9" s="175">
        <v>42</v>
      </c>
      <c r="I9" s="173"/>
      <c r="J9" s="180" t="s">
        <v>12629</v>
      </c>
      <c r="K9" s="174" t="s">
        <v>12628</v>
      </c>
      <c r="L9" s="181">
        <v>23</v>
      </c>
      <c r="M9" s="181">
        <v>19</v>
      </c>
      <c r="N9" s="181">
        <v>42</v>
      </c>
    </row>
    <row r="10" spans="1:14" ht="409.5">
      <c r="A10" s="174"/>
      <c r="B10" s="173" t="s">
        <v>12630</v>
      </c>
      <c r="C10" s="174" t="s">
        <v>12450</v>
      </c>
      <c r="D10" s="174" t="s">
        <v>12631</v>
      </c>
      <c r="E10" s="174" t="s">
        <v>12632</v>
      </c>
      <c r="F10" s="175">
        <v>27</v>
      </c>
      <c r="G10" s="175">
        <v>25</v>
      </c>
      <c r="H10" s="175">
        <v>52</v>
      </c>
      <c r="I10" s="174"/>
      <c r="J10" s="174" t="s">
        <v>12631</v>
      </c>
      <c r="K10" s="174" t="s">
        <v>12632</v>
      </c>
      <c r="L10" s="181">
        <v>27</v>
      </c>
      <c r="M10" s="181">
        <v>25</v>
      </c>
      <c r="N10" s="181">
        <v>52</v>
      </c>
    </row>
    <row r="11" spans="1:14" ht="375">
      <c r="A11" s="196"/>
      <c r="B11" s="194" t="s">
        <v>12633</v>
      </c>
      <c r="C11" s="196" t="s">
        <v>12285</v>
      </c>
      <c r="D11" s="196" t="s">
        <v>12634</v>
      </c>
      <c r="E11" s="174" t="s">
        <v>12635</v>
      </c>
      <c r="F11" s="197">
        <v>32</v>
      </c>
      <c r="G11" s="197">
        <v>30</v>
      </c>
      <c r="H11" s="197">
        <v>62</v>
      </c>
      <c r="I11" s="196"/>
      <c r="J11" s="196" t="s">
        <v>12634</v>
      </c>
      <c r="K11" s="174" t="s">
        <v>12635</v>
      </c>
      <c r="L11" s="195">
        <v>32</v>
      </c>
      <c r="M11" s="195">
        <v>30</v>
      </c>
      <c r="N11" s="195">
        <v>62</v>
      </c>
    </row>
    <row r="12" spans="1:14" ht="409.5">
      <c r="A12" s="196"/>
      <c r="B12" s="194"/>
      <c r="C12" s="196"/>
      <c r="D12" s="196"/>
      <c r="E12" s="174" t="s">
        <v>12636</v>
      </c>
      <c r="F12" s="197"/>
      <c r="G12" s="197"/>
      <c r="H12" s="197"/>
      <c r="I12" s="196"/>
      <c r="J12" s="196"/>
      <c r="K12" s="174" t="s">
        <v>12636</v>
      </c>
      <c r="L12" s="195"/>
      <c r="M12" s="195"/>
      <c r="N12" s="195"/>
    </row>
    <row r="13" spans="1:14" ht="390">
      <c r="A13" s="174"/>
      <c r="B13" s="173" t="s">
        <v>12637</v>
      </c>
      <c r="C13" s="174" t="s">
        <v>12638</v>
      </c>
      <c r="D13" s="174" t="s">
        <v>12639</v>
      </c>
      <c r="E13" s="174" t="s">
        <v>12640</v>
      </c>
      <c r="F13" s="175">
        <v>5</v>
      </c>
      <c r="G13" s="175">
        <v>16</v>
      </c>
      <c r="H13" s="175">
        <v>21</v>
      </c>
      <c r="I13" s="174"/>
      <c r="J13" s="174" t="s">
        <v>12639</v>
      </c>
      <c r="K13" s="174" t="s">
        <v>12640</v>
      </c>
      <c r="L13" s="181">
        <v>5</v>
      </c>
      <c r="M13" s="181">
        <v>16</v>
      </c>
      <c r="N13" s="181">
        <v>21</v>
      </c>
    </row>
    <row r="14" spans="1:14" ht="390">
      <c r="A14" s="174"/>
      <c r="B14" s="174" t="s">
        <v>12641</v>
      </c>
      <c r="C14" s="174" t="s">
        <v>12642</v>
      </c>
      <c r="D14" s="174" t="s">
        <v>12643</v>
      </c>
      <c r="E14" s="174" t="s">
        <v>12644</v>
      </c>
      <c r="F14" s="175">
        <v>16</v>
      </c>
      <c r="G14" s="175">
        <v>19</v>
      </c>
      <c r="H14" s="175">
        <v>35</v>
      </c>
      <c r="I14" s="173"/>
      <c r="J14" s="174" t="s">
        <v>12643</v>
      </c>
      <c r="K14" s="174" t="s">
        <v>12644</v>
      </c>
      <c r="L14" s="181">
        <v>16</v>
      </c>
      <c r="M14" s="181">
        <v>19</v>
      </c>
      <c r="N14" s="181">
        <v>35</v>
      </c>
    </row>
    <row r="15" spans="1:14" ht="409.5">
      <c r="A15" s="174" t="s">
        <v>12645</v>
      </c>
      <c r="B15" s="174" t="s">
        <v>12646</v>
      </c>
      <c r="C15" s="174" t="s">
        <v>12435</v>
      </c>
      <c r="D15" s="174" t="s">
        <v>12647</v>
      </c>
      <c r="E15" s="174" t="s">
        <v>12648</v>
      </c>
      <c r="F15" s="175">
        <v>26</v>
      </c>
      <c r="G15" s="175">
        <v>20</v>
      </c>
      <c r="H15" s="175">
        <v>46</v>
      </c>
      <c r="I15" s="173"/>
      <c r="J15" s="180" t="s">
        <v>12649</v>
      </c>
      <c r="K15" s="180" t="s">
        <v>12648</v>
      </c>
      <c r="L15" s="181">
        <v>26</v>
      </c>
      <c r="M15" s="181">
        <v>20</v>
      </c>
      <c r="N15" s="181">
        <v>46</v>
      </c>
    </row>
    <row r="16" spans="1:14" ht="285">
      <c r="A16" s="174"/>
      <c r="B16" s="174" t="s">
        <v>12650</v>
      </c>
      <c r="C16" s="174" t="s">
        <v>12290</v>
      </c>
      <c r="D16" s="174" t="s">
        <v>12651</v>
      </c>
      <c r="E16" s="174" t="s">
        <v>12652</v>
      </c>
      <c r="F16" s="175">
        <v>12</v>
      </c>
      <c r="G16" s="175">
        <v>12</v>
      </c>
      <c r="H16" s="175">
        <v>24</v>
      </c>
      <c r="I16" s="173"/>
      <c r="J16" s="180" t="s">
        <v>12653</v>
      </c>
      <c r="K16" s="180" t="s">
        <v>12652</v>
      </c>
      <c r="L16" s="181">
        <v>12</v>
      </c>
      <c r="M16" s="181">
        <v>12</v>
      </c>
      <c r="N16" s="181">
        <v>24</v>
      </c>
    </row>
    <row r="17" spans="1:14" ht="409.5">
      <c r="A17" s="174"/>
      <c r="B17" s="174" t="s">
        <v>12654</v>
      </c>
      <c r="C17" s="174" t="s">
        <v>12455</v>
      </c>
      <c r="D17" s="174" t="s">
        <v>12655</v>
      </c>
      <c r="E17" s="174" t="s">
        <v>12656</v>
      </c>
      <c r="F17" s="175">
        <v>23</v>
      </c>
      <c r="G17" s="175">
        <v>24</v>
      </c>
      <c r="H17" s="175">
        <v>47</v>
      </c>
      <c r="I17" s="174"/>
      <c r="J17" s="180" t="s">
        <v>12655</v>
      </c>
      <c r="K17" s="180" t="s">
        <v>12656</v>
      </c>
      <c r="L17" s="181">
        <v>23</v>
      </c>
      <c r="M17" s="181">
        <v>24</v>
      </c>
      <c r="N17" s="181">
        <v>47</v>
      </c>
    </row>
    <row r="18" spans="1:14" ht="360">
      <c r="A18" s="174"/>
      <c r="B18" s="174" t="s">
        <v>12657</v>
      </c>
      <c r="C18" s="174" t="s">
        <v>12658</v>
      </c>
      <c r="D18" s="174" t="s">
        <v>12659</v>
      </c>
      <c r="E18" s="174" t="s">
        <v>12660</v>
      </c>
      <c r="F18" s="175">
        <v>16</v>
      </c>
      <c r="G18" s="175">
        <v>7</v>
      </c>
      <c r="H18" s="175">
        <v>23</v>
      </c>
      <c r="I18" s="173"/>
      <c r="J18" s="180" t="s">
        <v>12659</v>
      </c>
      <c r="K18" s="180" t="s">
        <v>12660</v>
      </c>
      <c r="L18" s="181">
        <v>16</v>
      </c>
      <c r="M18" s="181">
        <v>7</v>
      </c>
      <c r="N18" s="181">
        <v>23</v>
      </c>
    </row>
    <row r="19" spans="1:14" ht="330">
      <c r="A19" s="174"/>
      <c r="B19" s="174" t="s">
        <v>12657</v>
      </c>
      <c r="C19" s="174" t="s">
        <v>12661</v>
      </c>
      <c r="D19" s="174" t="s">
        <v>12662</v>
      </c>
      <c r="E19" s="174" t="s">
        <v>12663</v>
      </c>
      <c r="F19" s="175">
        <v>15</v>
      </c>
      <c r="G19" s="175">
        <v>8</v>
      </c>
      <c r="H19" s="175">
        <v>23</v>
      </c>
      <c r="I19" s="173"/>
      <c r="J19" s="180" t="s">
        <v>12664</v>
      </c>
      <c r="K19" s="180" t="s">
        <v>12663</v>
      </c>
      <c r="L19" s="181">
        <v>15</v>
      </c>
      <c r="M19" s="181">
        <v>8</v>
      </c>
      <c r="N19" s="181">
        <v>23</v>
      </c>
    </row>
    <row r="20" spans="1:14" ht="210">
      <c r="A20" s="174"/>
      <c r="B20" s="174" t="s">
        <v>12665</v>
      </c>
      <c r="C20" s="174" t="s">
        <v>12294</v>
      </c>
      <c r="D20" s="174" t="s">
        <v>12666</v>
      </c>
      <c r="E20" s="174" t="s">
        <v>12667</v>
      </c>
      <c r="F20" s="175">
        <v>5</v>
      </c>
      <c r="G20" s="175">
        <v>8</v>
      </c>
      <c r="H20" s="175">
        <v>13</v>
      </c>
      <c r="I20" s="173"/>
      <c r="J20" s="180" t="s">
        <v>12668</v>
      </c>
      <c r="K20" s="180" t="s">
        <v>12669</v>
      </c>
      <c r="L20" s="181">
        <v>5</v>
      </c>
      <c r="M20" s="181">
        <v>8</v>
      </c>
      <c r="N20" s="181">
        <v>13</v>
      </c>
    </row>
    <row r="21" spans="1:14" ht="345">
      <c r="A21" s="174"/>
      <c r="B21" s="174" t="s">
        <v>12670</v>
      </c>
      <c r="C21" s="174" t="s">
        <v>12477</v>
      </c>
      <c r="D21" s="174" t="s">
        <v>12671</v>
      </c>
      <c r="E21" s="174" t="s">
        <v>12672</v>
      </c>
      <c r="F21" s="175">
        <v>15</v>
      </c>
      <c r="G21" s="175">
        <v>5</v>
      </c>
      <c r="H21" s="175">
        <v>20</v>
      </c>
      <c r="I21" s="173"/>
      <c r="J21" s="180" t="s">
        <v>12671</v>
      </c>
      <c r="K21" s="180" t="s">
        <v>12672</v>
      </c>
      <c r="L21" s="181">
        <v>15</v>
      </c>
      <c r="M21" s="181">
        <v>5</v>
      </c>
      <c r="N21" s="181">
        <v>20</v>
      </c>
    </row>
    <row r="22" spans="1:14" ht="405">
      <c r="A22" s="174" t="s">
        <v>12478</v>
      </c>
      <c r="B22" s="174" t="s">
        <v>12670</v>
      </c>
      <c r="C22" s="174" t="s">
        <v>12297</v>
      </c>
      <c r="D22" s="174" t="s">
        <v>12673</v>
      </c>
      <c r="E22" s="174" t="s">
        <v>12674</v>
      </c>
      <c r="F22" s="175">
        <v>15</v>
      </c>
      <c r="G22" s="175">
        <v>5</v>
      </c>
      <c r="H22" s="175">
        <v>20</v>
      </c>
      <c r="I22" s="173"/>
      <c r="J22" s="180" t="s">
        <v>12675</v>
      </c>
      <c r="K22" s="180" t="s">
        <v>12672</v>
      </c>
      <c r="L22" s="181">
        <v>15</v>
      </c>
      <c r="M22" s="181">
        <v>5</v>
      </c>
      <c r="N22" s="181">
        <v>20</v>
      </c>
    </row>
    <row r="23" spans="1:14" ht="360">
      <c r="A23" s="174"/>
      <c r="B23" s="174" t="s">
        <v>12676</v>
      </c>
      <c r="C23" s="174" t="s">
        <v>12482</v>
      </c>
      <c r="D23" s="174" t="s">
        <v>12677</v>
      </c>
      <c r="E23" s="174" t="s">
        <v>12678</v>
      </c>
      <c r="F23" s="175">
        <v>16</v>
      </c>
      <c r="G23" s="175">
        <v>8</v>
      </c>
      <c r="H23" s="175">
        <v>24</v>
      </c>
      <c r="I23" s="173"/>
      <c r="J23" s="180" t="s">
        <v>12679</v>
      </c>
      <c r="K23" s="180" t="s">
        <v>12680</v>
      </c>
      <c r="L23" s="181">
        <v>16</v>
      </c>
      <c r="M23" s="181">
        <v>8</v>
      </c>
      <c r="N23" s="181">
        <v>24</v>
      </c>
    </row>
    <row r="24" spans="1:14" ht="360">
      <c r="A24" s="174"/>
      <c r="B24" s="186"/>
      <c r="C24" s="187" t="s">
        <v>12681</v>
      </c>
      <c r="D24" s="174" t="s">
        <v>12682</v>
      </c>
      <c r="E24" s="174" t="s">
        <v>12683</v>
      </c>
      <c r="F24" s="175">
        <v>4</v>
      </c>
      <c r="G24" s="175">
        <v>2</v>
      </c>
      <c r="H24" s="175">
        <v>6</v>
      </c>
      <c r="I24" s="173"/>
      <c r="J24" s="180" t="s">
        <v>12682</v>
      </c>
      <c r="K24" s="180" t="s">
        <v>12683</v>
      </c>
      <c r="L24" s="181">
        <v>4</v>
      </c>
      <c r="M24" s="181">
        <v>2</v>
      </c>
      <c r="N24" s="181">
        <v>6</v>
      </c>
    </row>
    <row r="25" spans="1:14" ht="315">
      <c r="A25" s="174" t="s">
        <v>12684</v>
      </c>
      <c r="B25" s="173" t="s">
        <v>12685</v>
      </c>
      <c r="C25" s="174" t="s">
        <v>12686</v>
      </c>
      <c r="D25" s="174" t="s">
        <v>12687</v>
      </c>
      <c r="E25" s="182" t="s">
        <v>12688</v>
      </c>
      <c r="F25" s="175">
        <v>15</v>
      </c>
      <c r="G25" s="175">
        <v>7</v>
      </c>
      <c r="H25" s="175">
        <v>22</v>
      </c>
      <c r="I25" s="174"/>
      <c r="J25" s="180" t="s">
        <v>12687</v>
      </c>
      <c r="K25" s="180" t="s">
        <v>12689</v>
      </c>
      <c r="L25" s="181">
        <v>15</v>
      </c>
      <c r="M25" s="181">
        <v>7</v>
      </c>
      <c r="N25" s="181">
        <v>22</v>
      </c>
    </row>
    <row r="26" spans="1:14" ht="409.5">
      <c r="A26" s="173"/>
      <c r="B26" s="173" t="s">
        <v>12690</v>
      </c>
      <c r="C26" s="174" t="s">
        <v>12691</v>
      </c>
      <c r="D26" s="174" t="s">
        <v>12692</v>
      </c>
      <c r="E26" s="174" t="s">
        <v>12693</v>
      </c>
      <c r="F26" s="175">
        <v>25</v>
      </c>
      <c r="G26" s="175">
        <v>13</v>
      </c>
      <c r="H26" s="175">
        <v>38</v>
      </c>
      <c r="I26" s="173"/>
      <c r="J26" s="180" t="s">
        <v>12694</v>
      </c>
      <c r="K26" s="180" t="s">
        <v>12695</v>
      </c>
      <c r="L26" s="181">
        <v>25</v>
      </c>
      <c r="M26" s="181">
        <v>13</v>
      </c>
      <c r="N26" s="181">
        <v>38</v>
      </c>
    </row>
    <row r="27" spans="1:14" ht="210">
      <c r="A27" s="173"/>
      <c r="B27" s="188"/>
      <c r="C27" s="174" t="s">
        <v>12302</v>
      </c>
      <c r="D27" s="182" t="s">
        <v>12696</v>
      </c>
      <c r="E27" s="182" t="s">
        <v>12697</v>
      </c>
      <c r="F27" s="175">
        <v>8</v>
      </c>
      <c r="G27" s="175">
        <v>3</v>
      </c>
      <c r="H27" s="175">
        <v>11</v>
      </c>
      <c r="I27" s="173"/>
      <c r="J27" s="180" t="s">
        <v>12696</v>
      </c>
      <c r="K27" s="180" t="s">
        <v>12698</v>
      </c>
      <c r="L27" s="181">
        <v>8</v>
      </c>
      <c r="M27" s="181">
        <v>3</v>
      </c>
      <c r="N27" s="181">
        <v>11</v>
      </c>
    </row>
    <row r="28" spans="1:14" ht="210.75" thickBot="1">
      <c r="A28" s="189"/>
      <c r="B28" s="190"/>
      <c r="C28" s="191" t="s">
        <v>12699</v>
      </c>
      <c r="D28" s="191" t="s">
        <v>12700</v>
      </c>
      <c r="E28" s="174" t="s">
        <v>12701</v>
      </c>
      <c r="F28" s="175">
        <v>9</v>
      </c>
      <c r="G28" s="175">
        <v>3</v>
      </c>
      <c r="H28" s="175">
        <v>12</v>
      </c>
      <c r="I28" s="173"/>
      <c r="J28" s="192" t="s">
        <v>12700</v>
      </c>
      <c r="K28" s="180" t="s">
        <v>12701</v>
      </c>
      <c r="L28" s="181">
        <v>9</v>
      </c>
      <c r="M28" s="181">
        <v>3</v>
      </c>
      <c r="N28" s="181">
        <v>12</v>
      </c>
    </row>
    <row r="29" spans="1:14" ht="15.75" thickTop="1">
      <c r="A29" s="174"/>
      <c r="B29" s="174"/>
      <c r="C29" s="174"/>
      <c r="D29" s="174"/>
      <c r="E29" s="174"/>
      <c r="F29" s="175"/>
      <c r="G29" s="175"/>
      <c r="H29" s="175"/>
      <c r="I29" s="173"/>
      <c r="J29" s="193"/>
      <c r="K29" s="193"/>
      <c r="L29" s="173"/>
      <c r="M29" s="194"/>
      <c r="N29" s="194"/>
    </row>
  </sheetData>
  <mergeCells count="16">
    <mergeCell ref="I11:I12"/>
    <mergeCell ref="J11:J12"/>
    <mergeCell ref="L11:L12"/>
    <mergeCell ref="M11:M12"/>
    <mergeCell ref="N11:N12"/>
    <mergeCell ref="M29:N29"/>
    <mergeCell ref="M1:N1"/>
    <mergeCell ref="M2:N2"/>
    <mergeCell ref="M7:N7"/>
    <mergeCell ref="A11:A12"/>
    <mergeCell ref="B11:B12"/>
    <mergeCell ref="C11:C12"/>
    <mergeCell ref="D11:D12"/>
    <mergeCell ref="F11:F12"/>
    <mergeCell ref="G11:G12"/>
    <mergeCell ref="H11:H1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63FF-ABA0-4297-AA3F-8062CF319AD0}">
  <sheetPr filterMode="1"/>
  <dimension ref="A1:D821"/>
  <sheetViews>
    <sheetView zoomScale="64" workbookViewId="0">
      <pane ySplit="1" topLeftCell="A2" activePane="bottomLeft" state="frozen"/>
      <selection pane="bottomLeft" activeCell="D826" sqref="D826"/>
    </sheetView>
  </sheetViews>
  <sheetFormatPr defaultRowHeight="15"/>
  <cols>
    <col min="1" max="2" width="51.42578125" style="200" customWidth="1"/>
    <col min="3" max="3" width="51.42578125" style="77" customWidth="1"/>
    <col min="4" max="4" width="42.5703125" bestFit="1" customWidth="1"/>
  </cols>
  <sheetData>
    <row r="1" spans="1:4" s="69" customFormat="1" ht="58.5" customHeight="1">
      <c r="A1" s="200" t="s">
        <v>6171</v>
      </c>
      <c r="B1" s="200" t="s">
        <v>12360</v>
      </c>
      <c r="C1" s="77" t="s">
        <v>12363</v>
      </c>
      <c r="D1" s="69" t="s">
        <v>12276</v>
      </c>
    </row>
    <row r="2" spans="1:4" ht="33.75" hidden="1" customHeight="1">
      <c r="A2" s="200" t="s">
        <v>5</v>
      </c>
      <c r="B2" s="198" t="s">
        <v>12604</v>
      </c>
      <c r="C2" s="77" t="s">
        <v>7657</v>
      </c>
      <c r="D2" t="s">
        <v>12602</v>
      </c>
    </row>
    <row r="3" spans="1:4" ht="30" hidden="1">
      <c r="A3" s="200" t="s">
        <v>12702</v>
      </c>
      <c r="B3" s="198" t="s">
        <v>12604</v>
      </c>
      <c r="C3" s="77" t="s">
        <v>7657</v>
      </c>
      <c r="D3" s="69" t="s">
        <v>12602</v>
      </c>
    </row>
    <row r="4" spans="1:4" ht="30" hidden="1">
      <c r="A4" s="200" t="s">
        <v>12703</v>
      </c>
      <c r="B4" s="198" t="s">
        <v>12604</v>
      </c>
      <c r="C4" s="77" t="s">
        <v>7657</v>
      </c>
      <c r="D4" s="69" t="s">
        <v>12602</v>
      </c>
    </row>
    <row r="5" spans="1:4" ht="30" hidden="1">
      <c r="A5" s="200" t="s">
        <v>12704</v>
      </c>
      <c r="B5" s="198" t="s">
        <v>12604</v>
      </c>
      <c r="C5" s="77" t="s">
        <v>7657</v>
      </c>
      <c r="D5" s="69" t="s">
        <v>12602</v>
      </c>
    </row>
    <row r="6" spans="1:4" ht="30" hidden="1">
      <c r="A6" s="200" t="s">
        <v>12705</v>
      </c>
      <c r="B6" s="198" t="s">
        <v>12604</v>
      </c>
      <c r="C6" s="77" t="s">
        <v>7657</v>
      </c>
      <c r="D6" s="69" t="s">
        <v>12602</v>
      </c>
    </row>
    <row r="7" spans="1:4" ht="30" hidden="1">
      <c r="A7" s="200" t="s">
        <v>12706</v>
      </c>
      <c r="B7" s="198" t="s">
        <v>12604</v>
      </c>
      <c r="C7" s="77" t="s">
        <v>7657</v>
      </c>
      <c r="D7" s="69" t="s">
        <v>12602</v>
      </c>
    </row>
    <row r="8" spans="1:4" ht="30" hidden="1">
      <c r="A8" s="200" t="s">
        <v>12707</v>
      </c>
      <c r="B8" s="198" t="s">
        <v>12604</v>
      </c>
      <c r="C8" s="77" t="s">
        <v>7657</v>
      </c>
      <c r="D8" s="69" t="s">
        <v>12602</v>
      </c>
    </row>
    <row r="9" spans="1:4" ht="30" hidden="1">
      <c r="A9" s="200" t="s">
        <v>12708</v>
      </c>
      <c r="B9" s="198" t="s">
        <v>12604</v>
      </c>
      <c r="C9" s="77" t="s">
        <v>7657</v>
      </c>
      <c r="D9" s="69" t="s">
        <v>12602</v>
      </c>
    </row>
    <row r="10" spans="1:4" ht="30" hidden="1">
      <c r="A10" s="200" t="s">
        <v>12709</v>
      </c>
      <c r="B10" s="198" t="s">
        <v>12604</v>
      </c>
      <c r="C10" s="77" t="s">
        <v>7657</v>
      </c>
      <c r="D10" s="69" t="s">
        <v>12602</v>
      </c>
    </row>
    <row r="11" spans="1:4" ht="30" hidden="1">
      <c r="A11" s="200" t="s">
        <v>12710</v>
      </c>
      <c r="B11" s="198" t="s">
        <v>12604</v>
      </c>
      <c r="C11" s="77" t="s">
        <v>7657</v>
      </c>
      <c r="D11" s="69" t="s">
        <v>12602</v>
      </c>
    </row>
    <row r="12" spans="1:4" ht="30" hidden="1">
      <c r="A12" s="200" t="s">
        <v>12711</v>
      </c>
      <c r="B12" s="198" t="s">
        <v>12604</v>
      </c>
      <c r="C12" s="77" t="s">
        <v>7657</v>
      </c>
      <c r="D12" s="69" t="s">
        <v>12602</v>
      </c>
    </row>
    <row r="13" spans="1:4" ht="30" hidden="1">
      <c r="A13" s="200" t="s">
        <v>12712</v>
      </c>
      <c r="B13" s="198" t="s">
        <v>12604</v>
      </c>
      <c r="C13" s="77" t="s">
        <v>7657</v>
      </c>
      <c r="D13" s="69" t="s">
        <v>12602</v>
      </c>
    </row>
    <row r="14" spans="1:4" ht="30" hidden="1">
      <c r="A14" s="200" t="s">
        <v>12713</v>
      </c>
      <c r="B14" s="198" t="s">
        <v>12604</v>
      </c>
      <c r="C14" s="77" t="s">
        <v>7657</v>
      </c>
      <c r="D14" s="69" t="s">
        <v>12602</v>
      </c>
    </row>
    <row r="15" spans="1:4" ht="30" hidden="1">
      <c r="A15" s="200" t="s">
        <v>12714</v>
      </c>
      <c r="B15" s="198" t="s">
        <v>12604</v>
      </c>
      <c r="C15" s="77" t="s">
        <v>7657</v>
      </c>
      <c r="D15" s="69" t="s">
        <v>12602</v>
      </c>
    </row>
    <row r="16" spans="1:4" ht="30" hidden="1">
      <c r="A16" s="200" t="s">
        <v>12715</v>
      </c>
      <c r="B16" s="198" t="s">
        <v>12604</v>
      </c>
      <c r="C16" s="77" t="s">
        <v>7657</v>
      </c>
      <c r="D16" s="69" t="s">
        <v>12602</v>
      </c>
    </row>
    <row r="17" spans="1:4" ht="30" hidden="1">
      <c r="A17" s="200" t="s">
        <v>12716</v>
      </c>
      <c r="B17" s="198" t="s">
        <v>12604</v>
      </c>
      <c r="C17" s="77" t="s">
        <v>7657</v>
      </c>
      <c r="D17" s="69" t="s">
        <v>12602</v>
      </c>
    </row>
    <row r="18" spans="1:4" ht="30" hidden="1">
      <c r="A18" s="200" t="s">
        <v>12717</v>
      </c>
      <c r="B18" s="198" t="s">
        <v>12604</v>
      </c>
      <c r="C18" s="77" t="s">
        <v>7657</v>
      </c>
      <c r="D18" s="69" t="s">
        <v>12602</v>
      </c>
    </row>
    <row r="19" spans="1:4" ht="30" hidden="1">
      <c r="A19" s="200" t="s">
        <v>12718</v>
      </c>
      <c r="B19" s="198" t="s">
        <v>12604</v>
      </c>
      <c r="C19" s="77" t="s">
        <v>7657</v>
      </c>
      <c r="D19" s="69" t="s">
        <v>12602</v>
      </c>
    </row>
    <row r="20" spans="1:4" ht="30" hidden="1">
      <c r="A20" s="200" t="s">
        <v>12719</v>
      </c>
      <c r="B20" s="198" t="s">
        <v>12604</v>
      </c>
      <c r="C20" s="77" t="s">
        <v>7657</v>
      </c>
      <c r="D20" s="69" t="s">
        <v>12602</v>
      </c>
    </row>
    <row r="21" spans="1:4" ht="30" hidden="1">
      <c r="A21" s="200" t="s">
        <v>12720</v>
      </c>
      <c r="B21" s="198" t="s">
        <v>12604</v>
      </c>
      <c r="C21" s="77" t="s">
        <v>7657</v>
      </c>
      <c r="D21" s="69" t="s">
        <v>12602</v>
      </c>
    </row>
    <row r="22" spans="1:4" ht="30" hidden="1">
      <c r="A22" s="200" t="s">
        <v>12721</v>
      </c>
      <c r="B22" s="198" t="s">
        <v>12604</v>
      </c>
      <c r="C22" s="77" t="s">
        <v>7657</v>
      </c>
      <c r="D22" s="69" t="s">
        <v>12602</v>
      </c>
    </row>
    <row r="23" spans="1:4" ht="30" hidden="1">
      <c r="A23" s="200" t="s">
        <v>12722</v>
      </c>
      <c r="B23" s="198" t="s">
        <v>12604</v>
      </c>
      <c r="C23" s="77" t="s">
        <v>7657</v>
      </c>
      <c r="D23" s="69" t="s">
        <v>12602</v>
      </c>
    </row>
    <row r="24" spans="1:4" ht="30" hidden="1">
      <c r="A24" s="200" t="s">
        <v>12723</v>
      </c>
      <c r="B24" s="198" t="s">
        <v>12604</v>
      </c>
      <c r="C24" s="77" t="s">
        <v>7657</v>
      </c>
      <c r="D24" s="69" t="s">
        <v>12602</v>
      </c>
    </row>
    <row r="25" spans="1:4" ht="30" hidden="1">
      <c r="A25" s="200" t="s">
        <v>12724</v>
      </c>
      <c r="B25" s="198" t="s">
        <v>12604</v>
      </c>
      <c r="C25" s="77" t="s">
        <v>7657</v>
      </c>
      <c r="D25" s="69" t="s">
        <v>12602</v>
      </c>
    </row>
    <row r="26" spans="1:4" ht="30" hidden="1">
      <c r="A26" s="200" t="s">
        <v>12725</v>
      </c>
      <c r="B26" s="198" t="s">
        <v>12604</v>
      </c>
      <c r="C26" s="77" t="s">
        <v>7657</v>
      </c>
      <c r="D26" s="69" t="s">
        <v>12602</v>
      </c>
    </row>
    <row r="27" spans="1:4" ht="30" hidden="1">
      <c r="A27" s="200" t="s">
        <v>12726</v>
      </c>
      <c r="B27" s="198" t="s">
        <v>12604</v>
      </c>
      <c r="C27" s="77" t="s">
        <v>7657</v>
      </c>
      <c r="D27" s="69" t="s">
        <v>12602</v>
      </c>
    </row>
    <row r="28" spans="1:4" ht="30" hidden="1">
      <c r="A28" s="200" t="s">
        <v>12727</v>
      </c>
      <c r="B28" s="198" t="s">
        <v>12604</v>
      </c>
      <c r="C28" s="77" t="s">
        <v>7657</v>
      </c>
      <c r="D28" s="69" t="s">
        <v>12602</v>
      </c>
    </row>
    <row r="29" spans="1:4" ht="30" hidden="1">
      <c r="A29" s="200" t="s">
        <v>12728</v>
      </c>
      <c r="B29" s="198" t="s">
        <v>12604</v>
      </c>
      <c r="C29" s="77" t="s">
        <v>7657</v>
      </c>
      <c r="D29" s="69" t="s">
        <v>12602</v>
      </c>
    </row>
    <row r="30" spans="1:4" ht="30" hidden="1">
      <c r="A30" s="200" t="s">
        <v>12729</v>
      </c>
      <c r="B30" s="198" t="s">
        <v>12604</v>
      </c>
      <c r="C30" s="77" t="s">
        <v>7657</v>
      </c>
      <c r="D30" s="69" t="s">
        <v>12602</v>
      </c>
    </row>
    <row r="31" spans="1:4" ht="30" hidden="1">
      <c r="A31" s="200" t="s">
        <v>12730</v>
      </c>
      <c r="B31" s="198" t="s">
        <v>12604</v>
      </c>
      <c r="C31" s="77" t="s">
        <v>7657</v>
      </c>
      <c r="D31" s="69" t="s">
        <v>12602</v>
      </c>
    </row>
    <row r="32" spans="1:4" ht="30" hidden="1">
      <c r="A32" s="200" t="s">
        <v>12731</v>
      </c>
      <c r="B32" s="198" t="s">
        <v>12604</v>
      </c>
      <c r="C32" s="77" t="s">
        <v>7657</v>
      </c>
      <c r="D32" s="69" t="s">
        <v>12602</v>
      </c>
    </row>
    <row r="33" spans="1:4" ht="30" hidden="1">
      <c r="A33" s="200" t="s">
        <v>12732</v>
      </c>
      <c r="B33" s="198" t="s">
        <v>12604</v>
      </c>
      <c r="C33" s="77" t="s">
        <v>7657</v>
      </c>
      <c r="D33" s="69" t="s">
        <v>12602</v>
      </c>
    </row>
    <row r="34" spans="1:4" ht="30" hidden="1">
      <c r="A34" s="200" t="s">
        <v>12733</v>
      </c>
      <c r="B34" s="198" t="s">
        <v>12604</v>
      </c>
      <c r="C34" s="77" t="s">
        <v>7657</v>
      </c>
      <c r="D34" s="69" t="s">
        <v>12602</v>
      </c>
    </row>
    <row r="35" spans="1:4" ht="30" hidden="1">
      <c r="A35" s="200" t="s">
        <v>12734</v>
      </c>
      <c r="B35" s="198" t="s">
        <v>12604</v>
      </c>
      <c r="C35" s="77" t="s">
        <v>7657</v>
      </c>
      <c r="D35" s="69" t="s">
        <v>12602</v>
      </c>
    </row>
    <row r="36" spans="1:4" ht="30" hidden="1">
      <c r="A36" s="200" t="s">
        <v>12735</v>
      </c>
      <c r="B36" s="198" t="s">
        <v>12604</v>
      </c>
      <c r="C36" s="77" t="s">
        <v>7657</v>
      </c>
      <c r="D36" s="69" t="s">
        <v>12602</v>
      </c>
    </row>
    <row r="37" spans="1:4" ht="30" hidden="1">
      <c r="A37" s="200" t="s">
        <v>12736</v>
      </c>
      <c r="B37" s="198" t="s">
        <v>12604</v>
      </c>
      <c r="C37" s="77" t="s">
        <v>7657</v>
      </c>
      <c r="D37" s="69" t="s">
        <v>12602</v>
      </c>
    </row>
    <row r="38" spans="1:4" ht="30" hidden="1">
      <c r="A38" s="200" t="s">
        <v>12737</v>
      </c>
      <c r="B38" s="198" t="s">
        <v>12604</v>
      </c>
      <c r="C38" s="77" t="s">
        <v>7657</v>
      </c>
      <c r="D38" s="69" t="s">
        <v>12602</v>
      </c>
    </row>
    <row r="39" spans="1:4" ht="30" hidden="1">
      <c r="A39" s="200" t="s">
        <v>12738</v>
      </c>
      <c r="B39" s="198" t="s">
        <v>12604</v>
      </c>
      <c r="C39" s="77" t="s">
        <v>7657</v>
      </c>
      <c r="D39" s="69" t="s">
        <v>12602</v>
      </c>
    </row>
    <row r="40" spans="1:4" ht="30" hidden="1">
      <c r="A40" s="200" t="s">
        <v>12739</v>
      </c>
      <c r="B40" s="198" t="s">
        <v>12604</v>
      </c>
      <c r="C40" s="77" t="s">
        <v>7657</v>
      </c>
      <c r="D40" s="69" t="s">
        <v>12602</v>
      </c>
    </row>
    <row r="41" spans="1:4" ht="30" hidden="1">
      <c r="A41" s="200" t="s">
        <v>12740</v>
      </c>
      <c r="B41" s="198" t="s">
        <v>12604</v>
      </c>
      <c r="C41" s="77" t="s">
        <v>7657</v>
      </c>
      <c r="D41" s="69" t="s">
        <v>12602</v>
      </c>
    </row>
    <row r="42" spans="1:4" ht="30" hidden="1">
      <c r="A42" s="200" t="s">
        <v>12741</v>
      </c>
      <c r="B42" s="198" t="s">
        <v>12604</v>
      </c>
      <c r="C42" s="77" t="s">
        <v>7657</v>
      </c>
      <c r="D42" s="69" t="s">
        <v>12602</v>
      </c>
    </row>
    <row r="43" spans="1:4" ht="30" hidden="1">
      <c r="A43" s="200" t="s">
        <v>12742</v>
      </c>
      <c r="B43" s="198" t="s">
        <v>12604</v>
      </c>
      <c r="C43" s="77" t="s">
        <v>7657</v>
      </c>
      <c r="D43" s="69" t="s">
        <v>12602</v>
      </c>
    </row>
    <row r="44" spans="1:4" ht="30" hidden="1">
      <c r="A44" s="200" t="s">
        <v>12743</v>
      </c>
      <c r="B44" s="198" t="s">
        <v>12604</v>
      </c>
      <c r="C44" s="77" t="s">
        <v>7657</v>
      </c>
      <c r="D44" s="69" t="s">
        <v>12602</v>
      </c>
    </row>
    <row r="45" spans="1:4" ht="30" hidden="1">
      <c r="A45" s="200" t="s">
        <v>12744</v>
      </c>
      <c r="B45" s="198" t="s">
        <v>12604</v>
      </c>
      <c r="C45" s="77" t="s">
        <v>7657</v>
      </c>
      <c r="D45" s="69" t="s">
        <v>12602</v>
      </c>
    </row>
    <row r="46" spans="1:4" ht="30" hidden="1">
      <c r="A46" s="200" t="s">
        <v>12745</v>
      </c>
      <c r="B46" s="198" t="s">
        <v>12604</v>
      </c>
      <c r="C46" s="77" t="s">
        <v>7657</v>
      </c>
      <c r="D46" s="69" t="s">
        <v>12602</v>
      </c>
    </row>
    <row r="47" spans="1:4" ht="30" hidden="1">
      <c r="A47" s="200" t="s">
        <v>12746</v>
      </c>
      <c r="B47" s="198" t="s">
        <v>12604</v>
      </c>
      <c r="C47" s="77" t="s">
        <v>7657</v>
      </c>
      <c r="D47" s="69" t="s">
        <v>12602</v>
      </c>
    </row>
    <row r="48" spans="1:4" hidden="1">
      <c r="A48" s="180" t="s">
        <v>7</v>
      </c>
      <c r="B48" s="200" t="s">
        <v>12610</v>
      </c>
      <c r="C48" s="77" t="s">
        <v>7657</v>
      </c>
      <c r="D48" s="69" t="s">
        <v>12602</v>
      </c>
    </row>
    <row r="49" spans="1:4" hidden="1">
      <c r="A49" s="77" t="s">
        <v>12703</v>
      </c>
      <c r="B49" s="200" t="s">
        <v>12610</v>
      </c>
      <c r="C49" s="77" t="s">
        <v>7657</v>
      </c>
      <c r="D49" s="69" t="s">
        <v>12602</v>
      </c>
    </row>
    <row r="50" spans="1:4" hidden="1">
      <c r="A50" s="77" t="s">
        <v>12704</v>
      </c>
      <c r="B50" s="200" t="s">
        <v>12610</v>
      </c>
      <c r="C50" s="77" t="s">
        <v>7657</v>
      </c>
      <c r="D50" s="69" t="s">
        <v>12602</v>
      </c>
    </row>
    <row r="51" spans="1:4" hidden="1">
      <c r="A51" s="77" t="s">
        <v>12705</v>
      </c>
      <c r="B51" s="200" t="s">
        <v>12610</v>
      </c>
      <c r="C51" s="77" t="s">
        <v>7657</v>
      </c>
      <c r="D51" s="69" t="s">
        <v>12602</v>
      </c>
    </row>
    <row r="52" spans="1:4" hidden="1">
      <c r="A52" s="77" t="s">
        <v>12706</v>
      </c>
      <c r="B52" s="200" t="s">
        <v>12610</v>
      </c>
      <c r="C52" s="77" t="s">
        <v>7657</v>
      </c>
      <c r="D52" s="69" t="s">
        <v>12602</v>
      </c>
    </row>
    <row r="53" spans="1:4" hidden="1">
      <c r="A53" s="77" t="s">
        <v>12707</v>
      </c>
      <c r="B53" s="200" t="s">
        <v>12610</v>
      </c>
      <c r="C53" s="77" t="s">
        <v>7657</v>
      </c>
      <c r="D53" s="69" t="s">
        <v>12602</v>
      </c>
    </row>
    <row r="54" spans="1:4" hidden="1">
      <c r="A54" s="77" t="s">
        <v>12710</v>
      </c>
      <c r="B54" s="200" t="s">
        <v>12610</v>
      </c>
      <c r="C54" s="77" t="s">
        <v>7657</v>
      </c>
      <c r="D54" s="69" t="s">
        <v>12602</v>
      </c>
    </row>
    <row r="55" spans="1:4" hidden="1">
      <c r="A55" s="77" t="s">
        <v>12711</v>
      </c>
      <c r="B55" s="200" t="s">
        <v>12610</v>
      </c>
      <c r="C55" s="77" t="s">
        <v>7657</v>
      </c>
      <c r="D55" s="69" t="s">
        <v>12602</v>
      </c>
    </row>
    <row r="56" spans="1:4" hidden="1">
      <c r="A56" s="77" t="s">
        <v>12712</v>
      </c>
      <c r="B56" s="200" t="s">
        <v>12610</v>
      </c>
      <c r="C56" s="77" t="s">
        <v>7657</v>
      </c>
      <c r="D56" s="69" t="s">
        <v>12602</v>
      </c>
    </row>
    <row r="57" spans="1:4" hidden="1">
      <c r="A57" s="77" t="s">
        <v>12713</v>
      </c>
      <c r="B57" s="200" t="s">
        <v>12610</v>
      </c>
      <c r="C57" s="77" t="s">
        <v>7657</v>
      </c>
      <c r="D57" s="69" t="s">
        <v>12602</v>
      </c>
    </row>
    <row r="58" spans="1:4" hidden="1">
      <c r="A58" s="77" t="s">
        <v>12714</v>
      </c>
      <c r="B58" s="200" t="s">
        <v>12610</v>
      </c>
      <c r="C58" s="77" t="s">
        <v>7657</v>
      </c>
      <c r="D58" s="69" t="s">
        <v>12602</v>
      </c>
    </row>
    <row r="59" spans="1:4" hidden="1">
      <c r="A59" s="77" t="s">
        <v>12715</v>
      </c>
      <c r="B59" s="200" t="s">
        <v>12610</v>
      </c>
      <c r="C59" s="77" t="s">
        <v>7657</v>
      </c>
      <c r="D59" s="69" t="s">
        <v>12602</v>
      </c>
    </row>
    <row r="60" spans="1:4" hidden="1">
      <c r="A60" s="77" t="s">
        <v>12717</v>
      </c>
      <c r="B60" s="200" t="s">
        <v>12610</v>
      </c>
      <c r="C60" s="77" t="s">
        <v>7657</v>
      </c>
      <c r="D60" s="69" t="s">
        <v>12602</v>
      </c>
    </row>
    <row r="61" spans="1:4" hidden="1">
      <c r="A61" s="77" t="s">
        <v>12718</v>
      </c>
      <c r="B61" s="200" t="s">
        <v>12610</v>
      </c>
      <c r="C61" s="77" t="s">
        <v>7657</v>
      </c>
      <c r="D61" s="69" t="s">
        <v>12602</v>
      </c>
    </row>
    <row r="62" spans="1:4" hidden="1">
      <c r="A62" s="77" t="s">
        <v>12719</v>
      </c>
      <c r="B62" s="200" t="s">
        <v>12610</v>
      </c>
      <c r="C62" s="77" t="s">
        <v>7657</v>
      </c>
      <c r="D62" s="69" t="s">
        <v>12602</v>
      </c>
    </row>
    <row r="63" spans="1:4" hidden="1">
      <c r="A63" s="77" t="s">
        <v>12722</v>
      </c>
      <c r="B63" s="200" t="s">
        <v>12610</v>
      </c>
      <c r="C63" s="77" t="s">
        <v>7657</v>
      </c>
      <c r="D63" s="69" t="s">
        <v>12602</v>
      </c>
    </row>
    <row r="64" spans="1:4" hidden="1">
      <c r="A64" s="77" t="s">
        <v>12723</v>
      </c>
      <c r="B64" s="200" t="s">
        <v>12610</v>
      </c>
      <c r="C64" s="77" t="s">
        <v>7657</v>
      </c>
      <c r="D64" s="69" t="s">
        <v>12602</v>
      </c>
    </row>
    <row r="65" spans="1:4" hidden="1">
      <c r="A65" s="77" t="s">
        <v>12724</v>
      </c>
      <c r="B65" s="200" t="s">
        <v>12610</v>
      </c>
      <c r="C65" s="77" t="s">
        <v>7657</v>
      </c>
      <c r="D65" s="69" t="s">
        <v>12602</v>
      </c>
    </row>
    <row r="66" spans="1:4" hidden="1">
      <c r="A66" s="77" t="s">
        <v>12725</v>
      </c>
      <c r="B66" s="200" t="s">
        <v>12610</v>
      </c>
      <c r="C66" s="77" t="s">
        <v>7657</v>
      </c>
      <c r="D66" s="69" t="s">
        <v>12602</v>
      </c>
    </row>
    <row r="67" spans="1:4" hidden="1">
      <c r="A67" s="77" t="s">
        <v>12726</v>
      </c>
      <c r="B67" s="200" t="s">
        <v>12610</v>
      </c>
      <c r="C67" s="77" t="s">
        <v>7657</v>
      </c>
      <c r="D67" s="69" t="s">
        <v>12602</v>
      </c>
    </row>
    <row r="68" spans="1:4" hidden="1">
      <c r="A68" s="77" t="s">
        <v>12727</v>
      </c>
      <c r="B68" s="200" t="s">
        <v>12610</v>
      </c>
      <c r="C68" s="77" t="s">
        <v>7657</v>
      </c>
      <c r="D68" s="69" t="s">
        <v>12602</v>
      </c>
    </row>
    <row r="69" spans="1:4" hidden="1">
      <c r="A69" s="77" t="s">
        <v>12729</v>
      </c>
      <c r="B69" s="200" t="s">
        <v>12610</v>
      </c>
      <c r="C69" s="77" t="s">
        <v>7657</v>
      </c>
      <c r="D69" s="69" t="s">
        <v>12602</v>
      </c>
    </row>
    <row r="70" spans="1:4" hidden="1">
      <c r="A70" s="77" t="s">
        <v>12730</v>
      </c>
      <c r="B70" s="200" t="s">
        <v>12610</v>
      </c>
      <c r="C70" s="77" t="s">
        <v>7657</v>
      </c>
      <c r="D70" s="69" t="s">
        <v>12602</v>
      </c>
    </row>
    <row r="71" spans="1:4" hidden="1">
      <c r="A71" s="77" t="s">
        <v>12731</v>
      </c>
      <c r="B71" s="200" t="s">
        <v>12610</v>
      </c>
      <c r="C71" s="77" t="s">
        <v>7657</v>
      </c>
      <c r="D71" s="69" t="s">
        <v>12602</v>
      </c>
    </row>
    <row r="72" spans="1:4" hidden="1">
      <c r="A72" s="77" t="s">
        <v>12732</v>
      </c>
      <c r="B72" s="200" t="s">
        <v>12610</v>
      </c>
      <c r="C72" s="77" t="s">
        <v>7657</v>
      </c>
      <c r="D72" s="69" t="s">
        <v>12602</v>
      </c>
    </row>
    <row r="73" spans="1:4" hidden="1">
      <c r="A73" s="77" t="s">
        <v>12733</v>
      </c>
      <c r="B73" s="200" t="s">
        <v>12610</v>
      </c>
      <c r="C73" s="77" t="s">
        <v>7657</v>
      </c>
      <c r="D73" s="69" t="s">
        <v>12602</v>
      </c>
    </row>
    <row r="74" spans="1:4" hidden="1">
      <c r="A74" s="77" t="s">
        <v>12737</v>
      </c>
      <c r="B74" s="200" t="s">
        <v>12610</v>
      </c>
      <c r="C74" s="77" t="s">
        <v>7657</v>
      </c>
      <c r="D74" s="69" t="s">
        <v>12602</v>
      </c>
    </row>
    <row r="75" spans="1:4" hidden="1">
      <c r="A75" s="77" t="s">
        <v>12738</v>
      </c>
      <c r="B75" s="200" t="s">
        <v>12610</v>
      </c>
      <c r="C75" s="77" t="s">
        <v>7657</v>
      </c>
      <c r="D75" s="69" t="s">
        <v>12602</v>
      </c>
    </row>
    <row r="76" spans="1:4" hidden="1">
      <c r="A76" s="77" t="s">
        <v>12739</v>
      </c>
      <c r="B76" s="200" t="s">
        <v>12610</v>
      </c>
      <c r="C76" s="77" t="s">
        <v>7657</v>
      </c>
      <c r="D76" s="69" t="s">
        <v>12602</v>
      </c>
    </row>
    <row r="77" spans="1:4" hidden="1">
      <c r="A77" s="77" t="s">
        <v>12742</v>
      </c>
      <c r="B77" s="200" t="s">
        <v>12610</v>
      </c>
      <c r="C77" s="77" t="s">
        <v>7657</v>
      </c>
      <c r="D77" s="69" t="s">
        <v>12602</v>
      </c>
    </row>
    <row r="78" spans="1:4" hidden="1">
      <c r="A78" s="77" t="s">
        <v>12743</v>
      </c>
      <c r="B78" s="200" t="s">
        <v>12610</v>
      </c>
      <c r="C78" s="77" t="s">
        <v>7657</v>
      </c>
      <c r="D78" s="69" t="s">
        <v>12602</v>
      </c>
    </row>
    <row r="79" spans="1:4" hidden="1">
      <c r="A79" s="77" t="s">
        <v>12744</v>
      </c>
      <c r="B79" s="200" t="s">
        <v>12610</v>
      </c>
      <c r="C79" s="77" t="s">
        <v>7657</v>
      </c>
      <c r="D79" s="69" t="s">
        <v>12602</v>
      </c>
    </row>
    <row r="80" spans="1:4" hidden="1">
      <c r="A80" s="77" t="s">
        <v>12747</v>
      </c>
      <c r="B80" s="200" t="s">
        <v>12610</v>
      </c>
      <c r="C80" s="77" t="s">
        <v>7657</v>
      </c>
      <c r="D80" s="69" t="s">
        <v>12602</v>
      </c>
    </row>
    <row r="81" spans="1:4" ht="30" hidden="1">
      <c r="A81" s="180" t="s">
        <v>47</v>
      </c>
      <c r="B81" s="200" t="s">
        <v>12617</v>
      </c>
      <c r="C81" s="77" t="s">
        <v>7657</v>
      </c>
      <c r="D81" s="69" t="s">
        <v>12602</v>
      </c>
    </row>
    <row r="82" spans="1:4" ht="30" hidden="1">
      <c r="A82" s="77" t="s">
        <v>12704</v>
      </c>
      <c r="B82" s="200" t="s">
        <v>12617</v>
      </c>
      <c r="C82" s="77" t="s">
        <v>7657</v>
      </c>
      <c r="D82" s="69" t="s">
        <v>12602</v>
      </c>
    </row>
    <row r="83" spans="1:4" ht="30" hidden="1">
      <c r="A83" s="77" t="s">
        <v>12705</v>
      </c>
      <c r="B83" s="200" t="s">
        <v>12617</v>
      </c>
      <c r="C83" s="77" t="s">
        <v>7657</v>
      </c>
      <c r="D83" s="69" t="s">
        <v>12602</v>
      </c>
    </row>
    <row r="84" spans="1:4" ht="30" hidden="1">
      <c r="A84" s="77" t="s">
        <v>12710</v>
      </c>
      <c r="B84" s="200" t="s">
        <v>12617</v>
      </c>
      <c r="C84" s="77" t="s">
        <v>7657</v>
      </c>
      <c r="D84" s="69" t="s">
        <v>12602</v>
      </c>
    </row>
    <row r="85" spans="1:4" ht="30" hidden="1">
      <c r="A85" s="77" t="s">
        <v>12712</v>
      </c>
      <c r="B85" s="200" t="s">
        <v>12617</v>
      </c>
      <c r="C85" s="77" t="s">
        <v>7657</v>
      </c>
      <c r="D85" s="69" t="s">
        <v>12602</v>
      </c>
    </row>
    <row r="86" spans="1:4" ht="30" hidden="1">
      <c r="A86" s="77" t="s">
        <v>12717</v>
      </c>
      <c r="B86" s="200" t="s">
        <v>12617</v>
      </c>
      <c r="C86" s="77" t="s">
        <v>7657</v>
      </c>
      <c r="D86" s="69" t="s">
        <v>12602</v>
      </c>
    </row>
    <row r="87" spans="1:4" ht="30" hidden="1">
      <c r="A87" s="77" t="s">
        <v>12718</v>
      </c>
      <c r="B87" s="200" t="s">
        <v>12617</v>
      </c>
      <c r="C87" s="77" t="s">
        <v>7657</v>
      </c>
      <c r="D87" s="69" t="s">
        <v>12602</v>
      </c>
    </row>
    <row r="88" spans="1:4" ht="30" hidden="1">
      <c r="A88" s="77" t="s">
        <v>12719</v>
      </c>
      <c r="B88" s="200" t="s">
        <v>12617</v>
      </c>
      <c r="C88" s="77" t="s">
        <v>7657</v>
      </c>
      <c r="D88" s="69" t="s">
        <v>12602</v>
      </c>
    </row>
    <row r="89" spans="1:4" ht="30" hidden="1">
      <c r="A89" s="77" t="s">
        <v>12722</v>
      </c>
      <c r="B89" s="200" t="s">
        <v>12617</v>
      </c>
      <c r="C89" s="77" t="s">
        <v>7657</v>
      </c>
      <c r="D89" s="69" t="s">
        <v>12602</v>
      </c>
    </row>
    <row r="90" spans="1:4" ht="30" hidden="1">
      <c r="A90" s="77" t="s">
        <v>12723</v>
      </c>
      <c r="B90" s="200" t="s">
        <v>12617</v>
      </c>
      <c r="C90" s="77" t="s">
        <v>7657</v>
      </c>
      <c r="D90" s="69" t="s">
        <v>12602</v>
      </c>
    </row>
    <row r="91" spans="1:4" ht="30" hidden="1">
      <c r="A91" s="77" t="s">
        <v>12724</v>
      </c>
      <c r="B91" s="200" t="s">
        <v>12617</v>
      </c>
      <c r="C91" s="77" t="s">
        <v>7657</v>
      </c>
      <c r="D91" s="69" t="s">
        <v>12602</v>
      </c>
    </row>
    <row r="92" spans="1:4" ht="30" hidden="1">
      <c r="A92" s="77" t="s">
        <v>12725</v>
      </c>
      <c r="B92" s="200" t="s">
        <v>12617</v>
      </c>
      <c r="C92" s="77" t="s">
        <v>7657</v>
      </c>
      <c r="D92" s="69" t="s">
        <v>12602</v>
      </c>
    </row>
    <row r="93" spans="1:4" ht="30" hidden="1">
      <c r="A93" s="77" t="s">
        <v>12748</v>
      </c>
      <c r="B93" s="200" t="s">
        <v>12617</v>
      </c>
      <c r="C93" s="77" t="s">
        <v>7657</v>
      </c>
      <c r="D93" s="69" t="s">
        <v>12602</v>
      </c>
    </row>
    <row r="94" spans="1:4" ht="30" hidden="1">
      <c r="A94" s="77" t="s">
        <v>12729</v>
      </c>
      <c r="B94" s="200" t="s">
        <v>12617</v>
      </c>
      <c r="C94" s="77" t="s">
        <v>7657</v>
      </c>
      <c r="D94" s="69" t="s">
        <v>12602</v>
      </c>
    </row>
    <row r="95" spans="1:4" ht="30" hidden="1">
      <c r="A95" s="77" t="s">
        <v>12749</v>
      </c>
      <c r="B95" s="200" t="s">
        <v>12617</v>
      </c>
      <c r="C95" s="77" t="s">
        <v>7657</v>
      </c>
      <c r="D95" s="69" t="s">
        <v>12602</v>
      </c>
    </row>
    <row r="96" spans="1:4" ht="30" hidden="1">
      <c r="A96" s="77" t="s">
        <v>12731</v>
      </c>
      <c r="B96" s="200" t="s">
        <v>12617</v>
      </c>
      <c r="C96" s="77" t="s">
        <v>7657</v>
      </c>
      <c r="D96" s="69" t="s">
        <v>12602</v>
      </c>
    </row>
    <row r="97" spans="1:4" ht="30" hidden="1">
      <c r="A97" s="77" t="s">
        <v>12732</v>
      </c>
      <c r="B97" s="200" t="s">
        <v>12617</v>
      </c>
      <c r="C97" s="77" t="s">
        <v>7657</v>
      </c>
      <c r="D97" s="69" t="s">
        <v>12602</v>
      </c>
    </row>
    <row r="98" spans="1:4" ht="30" hidden="1">
      <c r="A98" s="77" t="s">
        <v>12733</v>
      </c>
      <c r="B98" s="200" t="s">
        <v>12617</v>
      </c>
      <c r="C98" s="77" t="s">
        <v>7657</v>
      </c>
      <c r="D98" s="69" t="s">
        <v>12602</v>
      </c>
    </row>
    <row r="99" spans="1:4" ht="30" hidden="1">
      <c r="A99" s="77" t="s">
        <v>12737</v>
      </c>
      <c r="B99" s="200" t="s">
        <v>12617</v>
      </c>
      <c r="C99" s="77" t="s">
        <v>7657</v>
      </c>
      <c r="D99" s="69" t="s">
        <v>12602</v>
      </c>
    </row>
    <row r="100" spans="1:4" ht="30" hidden="1">
      <c r="A100" s="77" t="s">
        <v>12739</v>
      </c>
      <c r="B100" s="200" t="s">
        <v>12617</v>
      </c>
      <c r="C100" s="77" t="s">
        <v>7657</v>
      </c>
      <c r="D100" s="69" t="s">
        <v>12602</v>
      </c>
    </row>
    <row r="101" spans="1:4" ht="30" hidden="1">
      <c r="A101" s="77" t="s">
        <v>12742</v>
      </c>
      <c r="B101" s="200" t="s">
        <v>12617</v>
      </c>
      <c r="C101" s="77" t="s">
        <v>7657</v>
      </c>
      <c r="D101" s="69" t="s">
        <v>12602</v>
      </c>
    </row>
    <row r="102" spans="1:4" ht="30" hidden="1">
      <c r="A102" s="77" t="s">
        <v>12743</v>
      </c>
      <c r="B102" s="200" t="s">
        <v>12617</v>
      </c>
      <c r="C102" s="77" t="s">
        <v>7657</v>
      </c>
      <c r="D102" s="69" t="s">
        <v>12602</v>
      </c>
    </row>
    <row r="103" spans="1:4" ht="30" hidden="1">
      <c r="A103" s="77" t="s">
        <v>12746</v>
      </c>
      <c r="B103" s="200" t="s">
        <v>12617</v>
      </c>
      <c r="C103" s="77" t="s">
        <v>7657</v>
      </c>
      <c r="D103" s="69" t="s">
        <v>12602</v>
      </c>
    </row>
    <row r="104" spans="1:4" ht="30" hidden="1">
      <c r="A104" s="180" t="s">
        <v>47</v>
      </c>
      <c r="B104" s="200" t="s">
        <v>12453</v>
      </c>
      <c r="C104" s="77" t="s">
        <v>7657</v>
      </c>
      <c r="D104" s="69" t="s">
        <v>12602</v>
      </c>
    </row>
    <row r="105" spans="1:4" ht="30" hidden="1">
      <c r="A105" s="77" t="s">
        <v>12704</v>
      </c>
      <c r="B105" s="200" t="s">
        <v>12453</v>
      </c>
      <c r="C105" s="77" t="s">
        <v>7657</v>
      </c>
      <c r="D105" s="69" t="s">
        <v>12602</v>
      </c>
    </row>
    <row r="106" spans="1:4" ht="30" hidden="1">
      <c r="A106" s="77" t="s">
        <v>12705</v>
      </c>
      <c r="B106" s="200" t="s">
        <v>12453</v>
      </c>
      <c r="C106" s="77" t="s">
        <v>7657</v>
      </c>
      <c r="D106" s="69" t="s">
        <v>12602</v>
      </c>
    </row>
    <row r="107" spans="1:4" ht="30" hidden="1">
      <c r="A107" s="77" t="s">
        <v>12706</v>
      </c>
      <c r="B107" s="200" t="s">
        <v>12453</v>
      </c>
      <c r="C107" s="77" t="s">
        <v>7657</v>
      </c>
      <c r="D107" s="69" t="s">
        <v>12602</v>
      </c>
    </row>
    <row r="108" spans="1:4" ht="30" hidden="1">
      <c r="A108" s="77" t="s">
        <v>12708</v>
      </c>
      <c r="B108" s="200" t="s">
        <v>12453</v>
      </c>
      <c r="C108" s="77" t="s">
        <v>7657</v>
      </c>
      <c r="D108" s="69" t="s">
        <v>12602</v>
      </c>
    </row>
    <row r="109" spans="1:4" ht="30" hidden="1">
      <c r="A109" s="77" t="s">
        <v>12715</v>
      </c>
      <c r="B109" s="200" t="s">
        <v>12453</v>
      </c>
      <c r="C109" s="77" t="s">
        <v>7657</v>
      </c>
      <c r="D109" s="69" t="s">
        <v>12602</v>
      </c>
    </row>
    <row r="110" spans="1:4" ht="30" hidden="1">
      <c r="A110" s="77" t="s">
        <v>12720</v>
      </c>
      <c r="B110" s="200" t="s">
        <v>12453</v>
      </c>
      <c r="C110" s="77" t="s">
        <v>7657</v>
      </c>
      <c r="D110" s="69" t="s">
        <v>12602</v>
      </c>
    </row>
    <row r="111" spans="1:4" ht="30" hidden="1">
      <c r="A111" s="77" t="s">
        <v>12750</v>
      </c>
      <c r="B111" s="200" t="s">
        <v>12453</v>
      </c>
      <c r="C111" s="77" t="s">
        <v>7657</v>
      </c>
      <c r="D111" s="69" t="s">
        <v>12602</v>
      </c>
    </row>
    <row r="112" spans="1:4" ht="30" hidden="1">
      <c r="A112" s="77" t="s">
        <v>12730</v>
      </c>
      <c r="B112" s="200" t="s">
        <v>12453</v>
      </c>
      <c r="C112" s="77" t="s">
        <v>7657</v>
      </c>
      <c r="D112" s="69" t="s">
        <v>12602</v>
      </c>
    </row>
    <row r="113" spans="1:4" ht="30" hidden="1">
      <c r="A113" s="77" t="s">
        <v>12731</v>
      </c>
      <c r="B113" s="200" t="s">
        <v>12453</v>
      </c>
      <c r="C113" s="77" t="s">
        <v>7657</v>
      </c>
      <c r="D113" s="69" t="s">
        <v>12602</v>
      </c>
    </row>
    <row r="114" spans="1:4" ht="30" hidden="1">
      <c r="A114" s="77" t="s">
        <v>12726</v>
      </c>
      <c r="B114" s="200" t="s">
        <v>12453</v>
      </c>
      <c r="C114" s="77" t="s">
        <v>7657</v>
      </c>
      <c r="D114" s="69" t="s">
        <v>12602</v>
      </c>
    </row>
    <row r="115" spans="1:4" ht="30" hidden="1">
      <c r="A115" s="77" t="s">
        <v>12735</v>
      </c>
      <c r="B115" s="200" t="s">
        <v>12453</v>
      </c>
      <c r="C115" s="77" t="s">
        <v>7657</v>
      </c>
      <c r="D115" s="69" t="s">
        <v>12602</v>
      </c>
    </row>
    <row r="116" spans="1:4" ht="30" hidden="1">
      <c r="A116" s="77" t="s">
        <v>12739</v>
      </c>
      <c r="B116" s="200" t="s">
        <v>12453</v>
      </c>
      <c r="C116" s="77" t="s">
        <v>7657</v>
      </c>
      <c r="D116" s="69" t="s">
        <v>12602</v>
      </c>
    </row>
    <row r="117" spans="1:4" ht="30" hidden="1">
      <c r="A117" s="77" t="s">
        <v>12751</v>
      </c>
      <c r="B117" s="200" t="s">
        <v>12453</v>
      </c>
      <c r="C117" s="77" t="s">
        <v>7657</v>
      </c>
      <c r="D117" s="69" t="s">
        <v>12602</v>
      </c>
    </row>
    <row r="118" spans="1:4" ht="30" hidden="1">
      <c r="A118" s="77" t="s">
        <v>12740</v>
      </c>
      <c r="B118" s="200" t="s">
        <v>12453</v>
      </c>
      <c r="C118" s="77" t="s">
        <v>7657</v>
      </c>
      <c r="D118" s="69" t="s">
        <v>12602</v>
      </c>
    </row>
    <row r="119" spans="1:4" ht="30" hidden="1">
      <c r="A119" s="77" t="s">
        <v>12741</v>
      </c>
      <c r="B119" s="200" t="s">
        <v>12453</v>
      </c>
      <c r="C119" s="77" t="s">
        <v>7657</v>
      </c>
      <c r="D119" s="69" t="s">
        <v>12602</v>
      </c>
    </row>
    <row r="120" spans="1:4" ht="30" hidden="1">
      <c r="A120" s="77" t="s">
        <v>12743</v>
      </c>
      <c r="B120" s="200" t="s">
        <v>12453</v>
      </c>
      <c r="C120" s="77" t="s">
        <v>7657</v>
      </c>
      <c r="D120" s="69" t="s">
        <v>12602</v>
      </c>
    </row>
    <row r="121" spans="1:4" ht="30" hidden="1">
      <c r="A121" s="77" t="s">
        <v>12752</v>
      </c>
      <c r="B121" s="200" t="s">
        <v>12453</v>
      </c>
      <c r="C121" s="77" t="s">
        <v>7657</v>
      </c>
      <c r="D121" s="69" t="s">
        <v>12602</v>
      </c>
    </row>
    <row r="122" spans="1:4" ht="30" hidden="1">
      <c r="A122" s="77" t="s">
        <v>12746</v>
      </c>
      <c r="B122" s="200" t="s">
        <v>12453</v>
      </c>
      <c r="C122" s="77" t="s">
        <v>7657</v>
      </c>
      <c r="D122" s="69" t="s">
        <v>12602</v>
      </c>
    </row>
    <row r="123" spans="1:4" hidden="1">
      <c r="A123" s="174" t="s">
        <v>5</v>
      </c>
      <c r="B123" s="200" t="s">
        <v>12450</v>
      </c>
      <c r="C123" s="77" t="s">
        <v>7657</v>
      </c>
      <c r="D123" s="69" t="s">
        <v>12602</v>
      </c>
    </row>
    <row r="124" spans="1:4" hidden="1">
      <c r="A124" s="77" t="s">
        <v>12702</v>
      </c>
      <c r="B124" s="200" t="s">
        <v>12450</v>
      </c>
      <c r="C124" s="77" t="s">
        <v>7657</v>
      </c>
      <c r="D124" s="69" t="s">
        <v>12602</v>
      </c>
    </row>
    <row r="125" spans="1:4" hidden="1">
      <c r="A125" s="77" t="s">
        <v>12703</v>
      </c>
      <c r="B125" s="200" t="s">
        <v>12450</v>
      </c>
      <c r="C125" s="77" t="s">
        <v>7657</v>
      </c>
      <c r="D125" s="69" t="s">
        <v>12602</v>
      </c>
    </row>
    <row r="126" spans="1:4" hidden="1">
      <c r="A126" s="77" t="s">
        <v>12704</v>
      </c>
      <c r="B126" s="200" t="s">
        <v>12450</v>
      </c>
      <c r="C126" s="77" t="s">
        <v>7657</v>
      </c>
      <c r="D126" s="69" t="s">
        <v>12602</v>
      </c>
    </row>
    <row r="127" spans="1:4" hidden="1">
      <c r="A127" s="77" t="s">
        <v>12705</v>
      </c>
      <c r="B127" s="200" t="s">
        <v>12450</v>
      </c>
      <c r="C127" s="77" t="s">
        <v>7657</v>
      </c>
      <c r="D127" s="69" t="s">
        <v>12602</v>
      </c>
    </row>
    <row r="128" spans="1:4" hidden="1">
      <c r="A128" s="77" t="s">
        <v>12706</v>
      </c>
      <c r="B128" s="200" t="s">
        <v>12450</v>
      </c>
      <c r="C128" s="77" t="s">
        <v>7657</v>
      </c>
      <c r="D128" s="69" t="s">
        <v>12602</v>
      </c>
    </row>
    <row r="129" spans="1:4" hidden="1">
      <c r="A129" s="77" t="s">
        <v>12707</v>
      </c>
      <c r="B129" s="200" t="s">
        <v>12450</v>
      </c>
      <c r="C129" s="77" t="s">
        <v>7657</v>
      </c>
      <c r="D129" s="69" t="s">
        <v>12602</v>
      </c>
    </row>
    <row r="130" spans="1:4" hidden="1">
      <c r="A130" s="77" t="s">
        <v>12711</v>
      </c>
      <c r="B130" s="200" t="s">
        <v>12450</v>
      </c>
      <c r="C130" s="77" t="s">
        <v>7657</v>
      </c>
      <c r="D130" s="69" t="s">
        <v>12602</v>
      </c>
    </row>
    <row r="131" spans="1:4" hidden="1">
      <c r="A131" s="77" t="s">
        <v>12753</v>
      </c>
      <c r="B131" s="200" t="s">
        <v>12450</v>
      </c>
      <c r="C131" s="77" t="s">
        <v>7657</v>
      </c>
      <c r="D131" s="69" t="s">
        <v>12602</v>
      </c>
    </row>
    <row r="132" spans="1:4" hidden="1">
      <c r="A132" s="77" t="s">
        <v>12718</v>
      </c>
      <c r="B132" s="200" t="s">
        <v>12450</v>
      </c>
      <c r="C132" s="77" t="s">
        <v>7657</v>
      </c>
      <c r="D132" s="69" t="s">
        <v>12602</v>
      </c>
    </row>
    <row r="133" spans="1:4" hidden="1">
      <c r="A133" s="77" t="s">
        <v>12750</v>
      </c>
      <c r="B133" s="200" t="s">
        <v>12450</v>
      </c>
      <c r="C133" s="77" t="s">
        <v>7657</v>
      </c>
      <c r="D133" s="69" t="s">
        <v>12602</v>
      </c>
    </row>
    <row r="134" spans="1:4" hidden="1">
      <c r="A134" s="77" t="s">
        <v>12725</v>
      </c>
      <c r="B134" s="200" t="s">
        <v>12450</v>
      </c>
      <c r="C134" s="77" t="s">
        <v>7657</v>
      </c>
      <c r="D134" s="69" t="s">
        <v>12602</v>
      </c>
    </row>
    <row r="135" spans="1:4" hidden="1">
      <c r="A135" s="77" t="s">
        <v>12726</v>
      </c>
      <c r="B135" s="200" t="s">
        <v>12450</v>
      </c>
      <c r="C135" s="77" t="s">
        <v>7657</v>
      </c>
      <c r="D135" s="69" t="s">
        <v>12602</v>
      </c>
    </row>
    <row r="136" spans="1:4" hidden="1">
      <c r="A136" s="77" t="s">
        <v>12727</v>
      </c>
      <c r="B136" s="200" t="s">
        <v>12450</v>
      </c>
      <c r="C136" s="77" t="s">
        <v>7657</v>
      </c>
      <c r="D136" s="69" t="s">
        <v>12602</v>
      </c>
    </row>
    <row r="137" spans="1:4" hidden="1">
      <c r="A137" s="77" t="s">
        <v>12730</v>
      </c>
      <c r="B137" s="200" t="s">
        <v>12450</v>
      </c>
      <c r="C137" s="77" t="s">
        <v>7657</v>
      </c>
      <c r="D137" s="69" t="s">
        <v>12602</v>
      </c>
    </row>
    <row r="138" spans="1:4" hidden="1">
      <c r="A138" s="77" t="s">
        <v>12731</v>
      </c>
      <c r="B138" s="200" t="s">
        <v>12450</v>
      </c>
      <c r="C138" s="77" t="s">
        <v>7657</v>
      </c>
      <c r="D138" s="69" t="s">
        <v>12602</v>
      </c>
    </row>
    <row r="139" spans="1:4" hidden="1">
      <c r="A139" s="77" t="s">
        <v>12754</v>
      </c>
      <c r="B139" s="200" t="s">
        <v>12450</v>
      </c>
      <c r="C139" s="77" t="s">
        <v>7657</v>
      </c>
      <c r="D139" s="69" t="s">
        <v>12602</v>
      </c>
    </row>
    <row r="140" spans="1:4" hidden="1">
      <c r="A140" s="77" t="s">
        <v>12735</v>
      </c>
      <c r="B140" s="200" t="s">
        <v>12450</v>
      </c>
      <c r="C140" s="77" t="s">
        <v>7657</v>
      </c>
      <c r="D140" s="69" t="s">
        <v>12602</v>
      </c>
    </row>
    <row r="141" spans="1:4" hidden="1">
      <c r="A141" s="77" t="s">
        <v>12755</v>
      </c>
      <c r="B141" s="200" t="s">
        <v>12450</v>
      </c>
      <c r="C141" s="77" t="s">
        <v>7657</v>
      </c>
      <c r="D141" s="69" t="s">
        <v>12602</v>
      </c>
    </row>
    <row r="142" spans="1:4" hidden="1">
      <c r="A142" s="77" t="s">
        <v>12739</v>
      </c>
      <c r="B142" s="200" t="s">
        <v>12450</v>
      </c>
      <c r="C142" s="77" t="s">
        <v>7657</v>
      </c>
      <c r="D142" s="69" t="s">
        <v>12602</v>
      </c>
    </row>
    <row r="143" spans="1:4" hidden="1">
      <c r="A143" s="77" t="s">
        <v>12751</v>
      </c>
      <c r="B143" s="200" t="s">
        <v>12450</v>
      </c>
      <c r="C143" s="77" t="s">
        <v>7657</v>
      </c>
      <c r="D143" s="69" t="s">
        <v>12602</v>
      </c>
    </row>
    <row r="144" spans="1:4" hidden="1">
      <c r="A144" s="77" t="s">
        <v>12741</v>
      </c>
      <c r="B144" s="200" t="s">
        <v>12450</v>
      </c>
      <c r="C144" s="77" t="s">
        <v>7657</v>
      </c>
      <c r="D144" s="69" t="s">
        <v>12602</v>
      </c>
    </row>
    <row r="145" spans="1:4" hidden="1">
      <c r="A145" s="77" t="s">
        <v>12743</v>
      </c>
      <c r="B145" s="200" t="s">
        <v>12450</v>
      </c>
      <c r="C145" s="77" t="s">
        <v>7657</v>
      </c>
      <c r="D145" s="69" t="s">
        <v>12602</v>
      </c>
    </row>
    <row r="146" spans="1:4" hidden="1">
      <c r="A146" s="77" t="s">
        <v>12744</v>
      </c>
      <c r="B146" s="200" t="s">
        <v>12450</v>
      </c>
      <c r="C146" s="77" t="s">
        <v>7657</v>
      </c>
      <c r="D146" s="69" t="s">
        <v>12602</v>
      </c>
    </row>
    <row r="147" spans="1:4" hidden="1">
      <c r="A147" s="77" t="s">
        <v>12747</v>
      </c>
      <c r="B147" s="200" t="s">
        <v>12450</v>
      </c>
      <c r="C147" s="77" t="s">
        <v>7657</v>
      </c>
      <c r="D147" s="69" t="s">
        <v>12602</v>
      </c>
    </row>
    <row r="148" spans="1:4" ht="45" hidden="1">
      <c r="A148" s="174" t="s">
        <v>7</v>
      </c>
      <c r="B148" s="200" t="s">
        <v>12285</v>
      </c>
      <c r="C148" s="77" t="s">
        <v>7657</v>
      </c>
      <c r="D148" s="69" t="s">
        <v>12602</v>
      </c>
    </row>
    <row r="149" spans="1:4" ht="45" hidden="1">
      <c r="A149" s="77" t="s">
        <v>12703</v>
      </c>
      <c r="B149" s="200" t="s">
        <v>12285</v>
      </c>
      <c r="C149" s="77" t="s">
        <v>7657</v>
      </c>
      <c r="D149" s="69" t="s">
        <v>12602</v>
      </c>
    </row>
    <row r="150" spans="1:4" ht="45" hidden="1">
      <c r="A150" s="77" t="s">
        <v>12704</v>
      </c>
      <c r="B150" s="200" t="s">
        <v>12285</v>
      </c>
      <c r="C150" s="77" t="s">
        <v>7657</v>
      </c>
      <c r="D150" s="69" t="s">
        <v>12602</v>
      </c>
    </row>
    <row r="151" spans="1:4" ht="45" hidden="1">
      <c r="A151" s="77" t="s">
        <v>12705</v>
      </c>
      <c r="B151" s="200" t="s">
        <v>12285</v>
      </c>
      <c r="C151" s="77" t="s">
        <v>7657</v>
      </c>
      <c r="D151" s="69" t="s">
        <v>12602</v>
      </c>
    </row>
    <row r="152" spans="1:4" ht="45" hidden="1">
      <c r="A152" s="77" t="s">
        <v>12706</v>
      </c>
      <c r="B152" s="200" t="s">
        <v>12285</v>
      </c>
      <c r="C152" s="77" t="s">
        <v>7657</v>
      </c>
      <c r="D152" s="69" t="s">
        <v>12602</v>
      </c>
    </row>
    <row r="153" spans="1:4" ht="45" hidden="1">
      <c r="A153" s="77" t="s">
        <v>12707</v>
      </c>
      <c r="B153" s="200" t="s">
        <v>12285</v>
      </c>
      <c r="C153" s="77" t="s">
        <v>7657</v>
      </c>
      <c r="D153" s="69" t="s">
        <v>12602</v>
      </c>
    </row>
    <row r="154" spans="1:4" ht="45" hidden="1">
      <c r="A154" s="77" t="s">
        <v>12708</v>
      </c>
      <c r="B154" s="200" t="s">
        <v>12285</v>
      </c>
      <c r="C154" s="77" t="s">
        <v>7657</v>
      </c>
      <c r="D154" s="69" t="s">
        <v>12602</v>
      </c>
    </row>
    <row r="155" spans="1:4" ht="45" hidden="1">
      <c r="A155" s="77" t="s">
        <v>12709</v>
      </c>
      <c r="B155" s="200" t="s">
        <v>12285</v>
      </c>
      <c r="C155" s="77" t="s">
        <v>7657</v>
      </c>
      <c r="D155" s="69" t="s">
        <v>12602</v>
      </c>
    </row>
    <row r="156" spans="1:4" ht="45" hidden="1">
      <c r="A156" s="77" t="s">
        <v>12710</v>
      </c>
      <c r="B156" s="200" t="s">
        <v>12285</v>
      </c>
      <c r="C156" s="77" t="s">
        <v>7657</v>
      </c>
      <c r="D156" s="69" t="s">
        <v>12602</v>
      </c>
    </row>
    <row r="157" spans="1:4" ht="45" hidden="1">
      <c r="A157" s="77" t="s">
        <v>12711</v>
      </c>
      <c r="B157" s="200" t="s">
        <v>12285</v>
      </c>
      <c r="C157" s="77" t="s">
        <v>7657</v>
      </c>
      <c r="D157" s="69" t="s">
        <v>12602</v>
      </c>
    </row>
    <row r="158" spans="1:4" ht="45" hidden="1">
      <c r="A158" s="77" t="s">
        <v>12756</v>
      </c>
      <c r="B158" s="200" t="s">
        <v>12285</v>
      </c>
      <c r="C158" s="77" t="s">
        <v>7657</v>
      </c>
      <c r="D158" s="69" t="s">
        <v>12602</v>
      </c>
    </row>
    <row r="159" spans="1:4" ht="45" hidden="1">
      <c r="A159" s="77" t="s">
        <v>12757</v>
      </c>
      <c r="B159" s="200" t="s">
        <v>12285</v>
      </c>
      <c r="C159" s="77" t="s">
        <v>7657</v>
      </c>
      <c r="D159" s="69" t="s">
        <v>12602</v>
      </c>
    </row>
    <row r="160" spans="1:4" ht="45" hidden="1">
      <c r="A160" s="77" t="s">
        <v>12715</v>
      </c>
      <c r="B160" s="200" t="s">
        <v>12285</v>
      </c>
      <c r="C160" s="77" t="s">
        <v>7657</v>
      </c>
      <c r="D160" s="69" t="s">
        <v>12602</v>
      </c>
    </row>
    <row r="161" spans="1:4" ht="45" hidden="1">
      <c r="A161" s="77" t="s">
        <v>12720</v>
      </c>
      <c r="B161" s="200" t="s">
        <v>12285</v>
      </c>
      <c r="C161" s="77" t="s">
        <v>7657</v>
      </c>
      <c r="D161" s="69" t="s">
        <v>12602</v>
      </c>
    </row>
    <row r="162" spans="1:4" ht="45" hidden="1">
      <c r="A162" s="77" t="s">
        <v>12722</v>
      </c>
      <c r="B162" s="200" t="s">
        <v>12285</v>
      </c>
      <c r="C162" s="77" t="s">
        <v>7657</v>
      </c>
      <c r="D162" s="69" t="s">
        <v>12602</v>
      </c>
    </row>
    <row r="163" spans="1:4" ht="45" hidden="1">
      <c r="A163" s="77" t="s">
        <v>12723</v>
      </c>
      <c r="B163" s="200" t="s">
        <v>12285</v>
      </c>
      <c r="C163" s="77" t="s">
        <v>7657</v>
      </c>
      <c r="D163" s="69" t="s">
        <v>12602</v>
      </c>
    </row>
    <row r="164" spans="1:4" ht="45" hidden="1">
      <c r="A164" s="77" t="s">
        <v>12725</v>
      </c>
      <c r="B164" s="200" t="s">
        <v>12285</v>
      </c>
      <c r="C164" s="77" t="s">
        <v>7657</v>
      </c>
      <c r="D164" s="69" t="s">
        <v>12602</v>
      </c>
    </row>
    <row r="165" spans="1:4" ht="45" hidden="1">
      <c r="A165" s="77" t="s">
        <v>12726</v>
      </c>
      <c r="B165" s="200" t="s">
        <v>12285</v>
      </c>
      <c r="C165" s="77" t="s">
        <v>7657</v>
      </c>
      <c r="D165" s="69" t="s">
        <v>12602</v>
      </c>
    </row>
    <row r="166" spans="1:4" ht="45" hidden="1">
      <c r="A166" s="77" t="s">
        <v>12727</v>
      </c>
      <c r="B166" s="200" t="s">
        <v>12285</v>
      </c>
      <c r="C166" s="77" t="s">
        <v>7657</v>
      </c>
      <c r="D166" s="69" t="s">
        <v>12602</v>
      </c>
    </row>
    <row r="167" spans="1:4" ht="45" hidden="1">
      <c r="A167" s="77" t="s">
        <v>12728</v>
      </c>
      <c r="B167" s="200" t="s">
        <v>12285</v>
      </c>
      <c r="C167" s="77" t="s">
        <v>7657</v>
      </c>
      <c r="D167" s="69" t="s">
        <v>12602</v>
      </c>
    </row>
    <row r="168" spans="1:4" ht="45" hidden="1">
      <c r="A168" s="77" t="s">
        <v>12729</v>
      </c>
      <c r="B168" s="200" t="s">
        <v>12285</v>
      </c>
      <c r="C168" s="77" t="s">
        <v>7657</v>
      </c>
      <c r="D168" s="69" t="s">
        <v>12602</v>
      </c>
    </row>
    <row r="169" spans="1:4" ht="45" hidden="1">
      <c r="A169" s="77" t="s">
        <v>12730</v>
      </c>
      <c r="B169" s="200" t="s">
        <v>12285</v>
      </c>
      <c r="C169" s="77" t="s">
        <v>7657</v>
      </c>
      <c r="D169" s="69" t="s">
        <v>12602</v>
      </c>
    </row>
    <row r="170" spans="1:4" ht="45" hidden="1">
      <c r="A170" s="77" t="s">
        <v>12731</v>
      </c>
      <c r="B170" s="200" t="s">
        <v>12285</v>
      </c>
      <c r="C170" s="77" t="s">
        <v>7657</v>
      </c>
      <c r="D170" s="69" t="s">
        <v>12602</v>
      </c>
    </row>
    <row r="171" spans="1:4" ht="45" hidden="1">
      <c r="A171" s="77" t="s">
        <v>12734</v>
      </c>
      <c r="B171" s="200" t="s">
        <v>12285</v>
      </c>
      <c r="C171" s="77" t="s">
        <v>7657</v>
      </c>
      <c r="D171" s="69" t="s">
        <v>12602</v>
      </c>
    </row>
    <row r="172" spans="1:4" ht="45" hidden="1">
      <c r="A172" s="77" t="s">
        <v>12738</v>
      </c>
      <c r="B172" s="200" t="s">
        <v>12285</v>
      </c>
      <c r="C172" s="77" t="s">
        <v>7657</v>
      </c>
      <c r="D172" s="69" t="s">
        <v>12602</v>
      </c>
    </row>
    <row r="173" spans="1:4" ht="45" hidden="1">
      <c r="A173" s="77" t="s">
        <v>12739</v>
      </c>
      <c r="B173" s="200" t="s">
        <v>12285</v>
      </c>
      <c r="C173" s="77" t="s">
        <v>7657</v>
      </c>
      <c r="D173" s="69" t="s">
        <v>12602</v>
      </c>
    </row>
    <row r="174" spans="1:4" ht="45" hidden="1">
      <c r="A174" s="77" t="s">
        <v>12751</v>
      </c>
      <c r="B174" s="200" t="s">
        <v>12285</v>
      </c>
      <c r="C174" s="77" t="s">
        <v>7657</v>
      </c>
      <c r="D174" s="69" t="s">
        <v>12602</v>
      </c>
    </row>
    <row r="175" spans="1:4" ht="45" hidden="1">
      <c r="A175" s="77" t="s">
        <v>12740</v>
      </c>
      <c r="B175" s="200" t="s">
        <v>12285</v>
      </c>
      <c r="C175" s="77" t="s">
        <v>7657</v>
      </c>
      <c r="D175" s="69" t="s">
        <v>12602</v>
      </c>
    </row>
    <row r="176" spans="1:4" ht="45" hidden="1">
      <c r="A176" s="77" t="s">
        <v>12741</v>
      </c>
      <c r="B176" s="200" t="s">
        <v>12285</v>
      </c>
      <c r="C176" s="77" t="s">
        <v>7657</v>
      </c>
      <c r="D176" s="69" t="s">
        <v>12602</v>
      </c>
    </row>
    <row r="177" spans="1:4" ht="45" hidden="1">
      <c r="A177" s="77" t="s">
        <v>12746</v>
      </c>
      <c r="B177" s="200" t="s">
        <v>12285</v>
      </c>
      <c r="C177" s="77" t="s">
        <v>7657</v>
      </c>
      <c r="D177" s="69" t="s">
        <v>12602</v>
      </c>
    </row>
    <row r="178" spans="1:4" ht="30" hidden="1">
      <c r="A178" s="174" t="s">
        <v>7</v>
      </c>
      <c r="B178" s="200" t="s">
        <v>12638</v>
      </c>
      <c r="C178" s="77" t="s">
        <v>7657</v>
      </c>
      <c r="D178" s="69" t="s">
        <v>12602</v>
      </c>
    </row>
    <row r="179" spans="1:4" ht="30" hidden="1">
      <c r="A179" s="77" t="s">
        <v>12712</v>
      </c>
      <c r="B179" s="200" t="s">
        <v>12638</v>
      </c>
      <c r="C179" s="77" t="s">
        <v>7657</v>
      </c>
      <c r="D179" s="69" t="s">
        <v>12602</v>
      </c>
    </row>
    <row r="180" spans="1:4" ht="30" hidden="1">
      <c r="A180" s="77" t="s">
        <v>12713</v>
      </c>
      <c r="B180" s="200" t="s">
        <v>12638</v>
      </c>
      <c r="C180" s="77" t="s">
        <v>7657</v>
      </c>
      <c r="D180" s="69" t="s">
        <v>12602</v>
      </c>
    </row>
    <row r="181" spans="1:4" ht="30" hidden="1">
      <c r="A181" s="77" t="s">
        <v>12714</v>
      </c>
      <c r="B181" s="200" t="s">
        <v>12638</v>
      </c>
      <c r="C181" s="77" t="s">
        <v>7657</v>
      </c>
      <c r="D181" s="69" t="s">
        <v>12602</v>
      </c>
    </row>
    <row r="182" spans="1:4" ht="30" hidden="1">
      <c r="A182" s="77" t="s">
        <v>12720</v>
      </c>
      <c r="B182" s="200" t="s">
        <v>12638</v>
      </c>
      <c r="C182" s="77" t="s">
        <v>7657</v>
      </c>
      <c r="D182" s="69" t="s">
        <v>12602</v>
      </c>
    </row>
    <row r="183" spans="1:4" ht="30" hidden="1">
      <c r="A183" s="77" t="s">
        <v>12722</v>
      </c>
      <c r="B183" s="200" t="s">
        <v>12638</v>
      </c>
      <c r="C183" s="77" t="s">
        <v>7657</v>
      </c>
      <c r="D183" s="69" t="s">
        <v>12602</v>
      </c>
    </row>
    <row r="184" spans="1:4" ht="30" hidden="1">
      <c r="A184" s="77" t="s">
        <v>12724</v>
      </c>
      <c r="B184" s="200" t="s">
        <v>12638</v>
      </c>
      <c r="C184" s="77" t="s">
        <v>7657</v>
      </c>
      <c r="D184" s="69" t="s">
        <v>12602</v>
      </c>
    </row>
    <row r="185" spans="1:4" ht="30" hidden="1">
      <c r="A185" s="77" t="s">
        <v>12758</v>
      </c>
      <c r="B185" s="200" t="s">
        <v>12638</v>
      </c>
      <c r="C185" s="77" t="s">
        <v>7657</v>
      </c>
      <c r="D185" s="69" t="s">
        <v>12602</v>
      </c>
    </row>
    <row r="186" spans="1:4" ht="30" hidden="1">
      <c r="A186" s="77" t="s">
        <v>12729</v>
      </c>
      <c r="B186" s="200" t="s">
        <v>12638</v>
      </c>
      <c r="C186" s="77" t="s">
        <v>7657</v>
      </c>
      <c r="D186" s="69" t="s">
        <v>12602</v>
      </c>
    </row>
    <row r="187" spans="1:4" ht="30" hidden="1">
      <c r="A187" s="77" t="s">
        <v>12731</v>
      </c>
      <c r="B187" s="200" t="s">
        <v>12638</v>
      </c>
      <c r="C187" s="77" t="s">
        <v>7657</v>
      </c>
      <c r="D187" s="69" t="s">
        <v>12602</v>
      </c>
    </row>
    <row r="188" spans="1:4" ht="30" hidden="1">
      <c r="A188" s="77" t="s">
        <v>12734</v>
      </c>
      <c r="B188" s="200" t="s">
        <v>12638</v>
      </c>
      <c r="C188" s="77" t="s">
        <v>7657</v>
      </c>
      <c r="D188" s="69" t="s">
        <v>12602</v>
      </c>
    </row>
    <row r="189" spans="1:4" ht="30" hidden="1">
      <c r="A189" s="77" t="s">
        <v>12736</v>
      </c>
      <c r="B189" s="200" t="s">
        <v>12638</v>
      </c>
      <c r="C189" s="77" t="s">
        <v>7657</v>
      </c>
      <c r="D189" s="69" t="s">
        <v>12602</v>
      </c>
    </row>
    <row r="190" spans="1:4" ht="30" hidden="1">
      <c r="A190" s="77" t="s">
        <v>12737</v>
      </c>
      <c r="B190" s="200" t="s">
        <v>12638</v>
      </c>
      <c r="C190" s="77" t="s">
        <v>7657</v>
      </c>
      <c r="D190" s="69" t="s">
        <v>12602</v>
      </c>
    </row>
    <row r="191" spans="1:4" ht="30" hidden="1">
      <c r="A191" s="77" t="s">
        <v>12743</v>
      </c>
      <c r="B191" s="200" t="s">
        <v>12638</v>
      </c>
      <c r="C191" s="77" t="s">
        <v>7657</v>
      </c>
      <c r="D191" s="69" t="s">
        <v>12602</v>
      </c>
    </row>
    <row r="192" spans="1:4" ht="30" hidden="1">
      <c r="A192" s="77" t="s">
        <v>12744</v>
      </c>
      <c r="B192" s="200" t="s">
        <v>12638</v>
      </c>
      <c r="C192" s="77" t="s">
        <v>7657</v>
      </c>
      <c r="D192" s="69" t="s">
        <v>12602</v>
      </c>
    </row>
    <row r="193" spans="1:4" ht="30" hidden="1">
      <c r="A193" s="77" t="s">
        <v>12746</v>
      </c>
      <c r="B193" s="200" t="s">
        <v>12638</v>
      </c>
      <c r="C193" s="77" t="s">
        <v>7657</v>
      </c>
      <c r="D193" s="69" t="s">
        <v>12602</v>
      </c>
    </row>
    <row r="194" spans="1:4" ht="30" hidden="1">
      <c r="A194" s="174" t="s">
        <v>5</v>
      </c>
      <c r="B194" s="200" t="s">
        <v>12642</v>
      </c>
      <c r="C194" s="77" t="s">
        <v>7657</v>
      </c>
      <c r="D194" s="69" t="s">
        <v>12602</v>
      </c>
    </row>
    <row r="195" spans="1:4" ht="30" hidden="1">
      <c r="A195" s="77" t="s">
        <v>12703</v>
      </c>
      <c r="B195" s="200" t="s">
        <v>12642</v>
      </c>
      <c r="C195" s="77" t="s">
        <v>7657</v>
      </c>
      <c r="D195" s="69" t="s">
        <v>12602</v>
      </c>
    </row>
    <row r="196" spans="1:4" ht="30" hidden="1">
      <c r="A196" s="77" t="s">
        <v>12704</v>
      </c>
      <c r="B196" s="200" t="s">
        <v>12642</v>
      </c>
      <c r="C196" s="77" t="s">
        <v>7657</v>
      </c>
      <c r="D196" s="69" t="s">
        <v>12602</v>
      </c>
    </row>
    <row r="197" spans="1:4" ht="30" hidden="1">
      <c r="A197" s="77" t="s">
        <v>12706</v>
      </c>
      <c r="B197" s="200" t="s">
        <v>12642</v>
      </c>
      <c r="C197" s="77" t="s">
        <v>7657</v>
      </c>
      <c r="D197" s="69" t="s">
        <v>12602</v>
      </c>
    </row>
    <row r="198" spans="1:4" ht="30" hidden="1">
      <c r="A198" s="77" t="s">
        <v>12707</v>
      </c>
      <c r="B198" s="200" t="s">
        <v>12642</v>
      </c>
      <c r="C198" s="77" t="s">
        <v>7657</v>
      </c>
      <c r="D198" s="69" t="s">
        <v>12602</v>
      </c>
    </row>
    <row r="199" spans="1:4" ht="30" hidden="1">
      <c r="A199" s="77" t="s">
        <v>12708</v>
      </c>
      <c r="B199" s="200" t="s">
        <v>12642</v>
      </c>
      <c r="C199" s="77" t="s">
        <v>7657</v>
      </c>
      <c r="D199" s="69" t="s">
        <v>12602</v>
      </c>
    </row>
    <row r="200" spans="1:4" ht="30" hidden="1">
      <c r="A200" s="77" t="s">
        <v>12711</v>
      </c>
      <c r="B200" s="200" t="s">
        <v>12642</v>
      </c>
      <c r="C200" s="77" t="s">
        <v>7657</v>
      </c>
      <c r="D200" s="69" t="s">
        <v>12602</v>
      </c>
    </row>
    <row r="201" spans="1:4" ht="30" hidden="1">
      <c r="A201" s="77" t="s">
        <v>12715</v>
      </c>
      <c r="B201" s="200" t="s">
        <v>12642</v>
      </c>
      <c r="C201" s="77" t="s">
        <v>7657</v>
      </c>
      <c r="D201" s="69" t="s">
        <v>12602</v>
      </c>
    </row>
    <row r="202" spans="1:4" ht="30" hidden="1">
      <c r="A202" s="77" t="s">
        <v>12720</v>
      </c>
      <c r="B202" s="200" t="s">
        <v>12642</v>
      </c>
      <c r="C202" s="77" t="s">
        <v>7657</v>
      </c>
      <c r="D202" s="69" t="s">
        <v>12602</v>
      </c>
    </row>
    <row r="203" spans="1:4" ht="30" hidden="1">
      <c r="A203" s="77" t="s">
        <v>12723</v>
      </c>
      <c r="B203" s="200" t="s">
        <v>12642</v>
      </c>
      <c r="C203" s="77" t="s">
        <v>7657</v>
      </c>
      <c r="D203" s="69" t="s">
        <v>12602</v>
      </c>
    </row>
    <row r="204" spans="1:4" ht="30" hidden="1">
      <c r="A204" s="77" t="s">
        <v>12725</v>
      </c>
      <c r="B204" s="200" t="s">
        <v>12642</v>
      </c>
      <c r="C204" s="77" t="s">
        <v>7657</v>
      </c>
      <c r="D204" s="69" t="s">
        <v>12602</v>
      </c>
    </row>
    <row r="205" spans="1:4" ht="30" hidden="1">
      <c r="A205" s="77" t="s">
        <v>12726</v>
      </c>
      <c r="B205" s="200" t="s">
        <v>12642</v>
      </c>
      <c r="C205" s="77" t="s">
        <v>7657</v>
      </c>
      <c r="D205" s="69" t="s">
        <v>12602</v>
      </c>
    </row>
    <row r="206" spans="1:4" ht="30" hidden="1">
      <c r="A206" s="77" t="s">
        <v>12727</v>
      </c>
      <c r="B206" s="200" t="s">
        <v>12642</v>
      </c>
      <c r="C206" s="77" t="s">
        <v>7657</v>
      </c>
      <c r="D206" s="69" t="s">
        <v>12602</v>
      </c>
    </row>
    <row r="207" spans="1:4" ht="30" hidden="1">
      <c r="A207" s="77" t="s">
        <v>12730</v>
      </c>
      <c r="B207" s="200" t="s">
        <v>12642</v>
      </c>
      <c r="C207" s="77" t="s">
        <v>7657</v>
      </c>
      <c r="D207" s="69" t="s">
        <v>12602</v>
      </c>
    </row>
    <row r="208" spans="1:4" ht="30" hidden="1">
      <c r="A208" s="77" t="s">
        <v>12731</v>
      </c>
      <c r="B208" s="200" t="s">
        <v>12642</v>
      </c>
      <c r="C208" s="77" t="s">
        <v>7657</v>
      </c>
      <c r="D208" s="69" t="s">
        <v>12602</v>
      </c>
    </row>
    <row r="209" spans="1:4" ht="30" hidden="1">
      <c r="A209" s="77" t="s">
        <v>12738</v>
      </c>
      <c r="B209" s="200" t="s">
        <v>12642</v>
      </c>
      <c r="C209" s="77" t="s">
        <v>7657</v>
      </c>
      <c r="D209" s="69" t="s">
        <v>12602</v>
      </c>
    </row>
    <row r="210" spans="1:4" ht="30" hidden="1">
      <c r="A210" s="77" t="s">
        <v>12739</v>
      </c>
      <c r="B210" s="200" t="s">
        <v>12642</v>
      </c>
      <c r="C210" s="77" t="s">
        <v>7657</v>
      </c>
      <c r="D210" s="69" t="s">
        <v>12602</v>
      </c>
    </row>
    <row r="211" spans="1:4" ht="30" hidden="1">
      <c r="A211" s="77" t="s">
        <v>12751</v>
      </c>
      <c r="B211" s="200" t="s">
        <v>12642</v>
      </c>
      <c r="C211" s="77" t="s">
        <v>7657</v>
      </c>
      <c r="D211" s="69" t="s">
        <v>12602</v>
      </c>
    </row>
    <row r="212" spans="1:4" ht="30" hidden="1">
      <c r="A212" s="77" t="s">
        <v>12741</v>
      </c>
      <c r="B212" s="200" t="s">
        <v>12642</v>
      </c>
      <c r="C212" s="77" t="s">
        <v>7657</v>
      </c>
      <c r="D212" s="69" t="s">
        <v>12602</v>
      </c>
    </row>
    <row r="213" spans="1:4" hidden="1">
      <c r="A213" s="180" t="s">
        <v>5</v>
      </c>
      <c r="B213" s="200" t="s">
        <v>12435</v>
      </c>
      <c r="C213" s="77" t="s">
        <v>7657</v>
      </c>
      <c r="D213" s="77" t="s">
        <v>12645</v>
      </c>
    </row>
    <row r="214" spans="1:4" hidden="1">
      <c r="A214" s="77" t="s">
        <v>12703</v>
      </c>
      <c r="B214" s="200" t="s">
        <v>12435</v>
      </c>
      <c r="C214" s="77" t="s">
        <v>7657</v>
      </c>
      <c r="D214" s="77" t="s">
        <v>12645</v>
      </c>
    </row>
    <row r="215" spans="1:4" hidden="1">
      <c r="A215" s="77" t="s">
        <v>12704</v>
      </c>
      <c r="B215" s="200" t="s">
        <v>12435</v>
      </c>
      <c r="C215" s="77" t="s">
        <v>7657</v>
      </c>
      <c r="D215" s="77" t="s">
        <v>12645</v>
      </c>
    </row>
    <row r="216" spans="1:4" hidden="1">
      <c r="A216" s="77" t="s">
        <v>12705</v>
      </c>
      <c r="B216" s="200" t="s">
        <v>12435</v>
      </c>
      <c r="C216" s="77" t="s">
        <v>7657</v>
      </c>
      <c r="D216" s="77" t="s">
        <v>12645</v>
      </c>
    </row>
    <row r="217" spans="1:4" hidden="1">
      <c r="A217" s="77" t="s">
        <v>12706</v>
      </c>
      <c r="B217" s="200" t="s">
        <v>12435</v>
      </c>
      <c r="C217" s="77" t="s">
        <v>7657</v>
      </c>
      <c r="D217" s="77" t="s">
        <v>12645</v>
      </c>
    </row>
    <row r="218" spans="1:4" hidden="1">
      <c r="A218" s="77" t="s">
        <v>12707</v>
      </c>
      <c r="B218" s="200" t="s">
        <v>12435</v>
      </c>
      <c r="C218" s="77" t="s">
        <v>7657</v>
      </c>
      <c r="D218" s="77" t="s">
        <v>12645</v>
      </c>
    </row>
    <row r="219" spans="1:4" hidden="1">
      <c r="A219" s="77" t="s">
        <v>12708</v>
      </c>
      <c r="B219" s="200" t="s">
        <v>12435</v>
      </c>
      <c r="C219" s="77" t="s">
        <v>7657</v>
      </c>
      <c r="D219" s="77" t="s">
        <v>12645</v>
      </c>
    </row>
    <row r="220" spans="1:4" hidden="1">
      <c r="A220" s="77" t="s">
        <v>12711</v>
      </c>
      <c r="B220" s="200" t="s">
        <v>12435</v>
      </c>
      <c r="C220" s="77" t="s">
        <v>7657</v>
      </c>
      <c r="D220" s="77" t="s">
        <v>12645</v>
      </c>
    </row>
    <row r="221" spans="1:4" hidden="1">
      <c r="A221" s="77" t="s">
        <v>12715</v>
      </c>
      <c r="B221" s="200" t="s">
        <v>12435</v>
      </c>
      <c r="C221" s="77" t="s">
        <v>7657</v>
      </c>
      <c r="D221" s="77" t="s">
        <v>12645</v>
      </c>
    </row>
    <row r="222" spans="1:4" hidden="1">
      <c r="A222" s="77" t="s">
        <v>12720</v>
      </c>
      <c r="B222" s="200" t="s">
        <v>12435</v>
      </c>
      <c r="C222" s="77" t="s">
        <v>7657</v>
      </c>
      <c r="D222" s="77" t="s">
        <v>12645</v>
      </c>
    </row>
    <row r="223" spans="1:4" hidden="1">
      <c r="A223" s="77" t="s">
        <v>12759</v>
      </c>
      <c r="B223" s="200" t="s">
        <v>12435</v>
      </c>
      <c r="C223" s="77" t="s">
        <v>7657</v>
      </c>
      <c r="D223" s="77" t="s">
        <v>12645</v>
      </c>
    </row>
    <row r="224" spans="1:4" hidden="1">
      <c r="A224" s="77" t="s">
        <v>12722</v>
      </c>
      <c r="B224" s="200" t="s">
        <v>12435</v>
      </c>
      <c r="C224" s="77" t="s">
        <v>7657</v>
      </c>
      <c r="D224" s="77" t="s">
        <v>12645</v>
      </c>
    </row>
    <row r="225" spans="1:4" hidden="1">
      <c r="A225" s="77" t="s">
        <v>12724</v>
      </c>
      <c r="B225" s="200" t="s">
        <v>12435</v>
      </c>
      <c r="C225" s="77" t="s">
        <v>7657</v>
      </c>
      <c r="D225" s="77" t="s">
        <v>12645</v>
      </c>
    </row>
    <row r="226" spans="1:4" hidden="1">
      <c r="A226" s="77" t="s">
        <v>12725</v>
      </c>
      <c r="B226" s="200" t="s">
        <v>12435</v>
      </c>
      <c r="C226" s="77" t="s">
        <v>7657</v>
      </c>
      <c r="D226" s="77" t="s">
        <v>12645</v>
      </c>
    </row>
    <row r="227" spans="1:4" hidden="1">
      <c r="A227" s="77" t="s">
        <v>12726</v>
      </c>
      <c r="B227" s="200" t="s">
        <v>12435</v>
      </c>
      <c r="C227" s="77" t="s">
        <v>7657</v>
      </c>
      <c r="D227" s="77" t="s">
        <v>12645</v>
      </c>
    </row>
    <row r="228" spans="1:4" hidden="1">
      <c r="A228" s="77" t="s">
        <v>12730</v>
      </c>
      <c r="B228" s="200" t="s">
        <v>12435</v>
      </c>
      <c r="C228" s="77" t="s">
        <v>7657</v>
      </c>
      <c r="D228" s="77" t="s">
        <v>12645</v>
      </c>
    </row>
    <row r="229" spans="1:4" hidden="1">
      <c r="A229" s="77" t="s">
        <v>12731</v>
      </c>
      <c r="B229" s="200" t="s">
        <v>12435</v>
      </c>
      <c r="C229" s="77" t="s">
        <v>7657</v>
      </c>
      <c r="D229" s="77" t="s">
        <v>12645</v>
      </c>
    </row>
    <row r="230" spans="1:4" hidden="1">
      <c r="A230" s="77" t="s">
        <v>12734</v>
      </c>
      <c r="B230" s="200" t="s">
        <v>12435</v>
      </c>
      <c r="C230" s="77" t="s">
        <v>7657</v>
      </c>
      <c r="D230" s="77" t="s">
        <v>12645</v>
      </c>
    </row>
    <row r="231" spans="1:4" hidden="1">
      <c r="A231" s="77" t="s">
        <v>12739</v>
      </c>
      <c r="B231" s="200" t="s">
        <v>12435</v>
      </c>
      <c r="C231" s="77" t="s">
        <v>7657</v>
      </c>
      <c r="D231" s="77" t="s">
        <v>12645</v>
      </c>
    </row>
    <row r="232" spans="1:4" hidden="1">
      <c r="A232" s="77" t="s">
        <v>12741</v>
      </c>
      <c r="B232" s="200" t="s">
        <v>12435</v>
      </c>
      <c r="C232" s="77" t="s">
        <v>7657</v>
      </c>
      <c r="D232" s="77" t="s">
        <v>12645</v>
      </c>
    </row>
    <row r="233" spans="1:4" hidden="1">
      <c r="A233" s="180" t="s">
        <v>45</v>
      </c>
      <c r="B233" s="200" t="s">
        <v>12290</v>
      </c>
      <c r="C233" s="77" t="s">
        <v>7657</v>
      </c>
      <c r="D233" s="77" t="s">
        <v>12645</v>
      </c>
    </row>
    <row r="234" spans="1:4" hidden="1">
      <c r="A234" s="77" t="s">
        <v>12705</v>
      </c>
      <c r="B234" s="200" t="s">
        <v>12290</v>
      </c>
      <c r="C234" s="77" t="s">
        <v>7657</v>
      </c>
      <c r="D234" s="77" t="s">
        <v>12645</v>
      </c>
    </row>
    <row r="235" spans="1:4" hidden="1">
      <c r="A235" s="77" t="s">
        <v>12715</v>
      </c>
      <c r="B235" s="200" t="s">
        <v>12290</v>
      </c>
      <c r="C235" s="77" t="s">
        <v>7657</v>
      </c>
      <c r="D235" s="77" t="s">
        <v>12645</v>
      </c>
    </row>
    <row r="236" spans="1:4" hidden="1">
      <c r="A236" s="77" t="s">
        <v>12716</v>
      </c>
      <c r="B236" s="200" t="s">
        <v>12290</v>
      </c>
      <c r="C236" s="77" t="s">
        <v>7657</v>
      </c>
      <c r="D236" s="77" t="s">
        <v>12645</v>
      </c>
    </row>
    <row r="237" spans="1:4" hidden="1">
      <c r="A237" s="77" t="s">
        <v>12720</v>
      </c>
      <c r="B237" s="200" t="s">
        <v>12290</v>
      </c>
      <c r="C237" s="77" t="s">
        <v>7657</v>
      </c>
      <c r="D237" s="77" t="s">
        <v>12645</v>
      </c>
    </row>
    <row r="238" spans="1:4" hidden="1">
      <c r="A238" s="77" t="s">
        <v>12760</v>
      </c>
      <c r="B238" s="200" t="s">
        <v>12290</v>
      </c>
      <c r="C238" s="77" t="s">
        <v>7657</v>
      </c>
      <c r="D238" s="77" t="s">
        <v>12645</v>
      </c>
    </row>
    <row r="239" spans="1:4" hidden="1">
      <c r="A239" s="77" t="s">
        <v>12723</v>
      </c>
      <c r="B239" s="200" t="s">
        <v>12290</v>
      </c>
      <c r="C239" s="77" t="s">
        <v>7657</v>
      </c>
      <c r="D239" s="77" t="s">
        <v>12645</v>
      </c>
    </row>
    <row r="240" spans="1:4" hidden="1">
      <c r="A240" s="77" t="s">
        <v>12730</v>
      </c>
      <c r="B240" s="200" t="s">
        <v>12290</v>
      </c>
      <c r="C240" s="77" t="s">
        <v>7657</v>
      </c>
      <c r="D240" s="77" t="s">
        <v>12645</v>
      </c>
    </row>
    <row r="241" spans="1:4" hidden="1">
      <c r="A241" s="77" t="s">
        <v>12761</v>
      </c>
      <c r="B241" s="200" t="s">
        <v>12290</v>
      </c>
      <c r="C241" s="77" t="s">
        <v>7657</v>
      </c>
      <c r="D241" s="77" t="s">
        <v>12645</v>
      </c>
    </row>
    <row r="242" spans="1:4" hidden="1">
      <c r="A242" s="77" t="s">
        <v>12739</v>
      </c>
      <c r="B242" s="200" t="s">
        <v>12290</v>
      </c>
      <c r="C242" s="77" t="s">
        <v>7657</v>
      </c>
      <c r="D242" s="77" t="s">
        <v>12645</v>
      </c>
    </row>
    <row r="243" spans="1:4" hidden="1">
      <c r="A243" s="77" t="s">
        <v>12734</v>
      </c>
      <c r="B243" s="200" t="s">
        <v>12290</v>
      </c>
      <c r="C243" s="77" t="s">
        <v>7657</v>
      </c>
      <c r="D243" s="77" t="s">
        <v>12645</v>
      </c>
    </row>
    <row r="244" spans="1:4" hidden="1">
      <c r="A244" s="77" t="s">
        <v>12741</v>
      </c>
      <c r="B244" s="200" t="s">
        <v>12290</v>
      </c>
      <c r="C244" s="77" t="s">
        <v>7657</v>
      </c>
      <c r="D244" s="77" t="s">
        <v>12645</v>
      </c>
    </row>
    <row r="245" spans="1:4" ht="30" hidden="1">
      <c r="A245" s="180" t="s">
        <v>47</v>
      </c>
      <c r="B245" s="200" t="s">
        <v>12455</v>
      </c>
      <c r="C245" s="77" t="s">
        <v>7657</v>
      </c>
      <c r="D245" s="77" t="s">
        <v>12645</v>
      </c>
    </row>
    <row r="246" spans="1:4" ht="30" hidden="1">
      <c r="A246" s="77" t="s">
        <v>12704</v>
      </c>
      <c r="B246" s="200" t="s">
        <v>12455</v>
      </c>
      <c r="C246" s="77" t="s">
        <v>7657</v>
      </c>
      <c r="D246" s="77" t="s">
        <v>12645</v>
      </c>
    </row>
    <row r="247" spans="1:4" ht="30" hidden="1">
      <c r="A247" s="77" t="s">
        <v>12705</v>
      </c>
      <c r="B247" s="200" t="s">
        <v>12455</v>
      </c>
      <c r="C247" s="77" t="s">
        <v>7657</v>
      </c>
      <c r="D247" s="77" t="s">
        <v>12645</v>
      </c>
    </row>
    <row r="248" spans="1:4" ht="30" hidden="1">
      <c r="A248" s="77" t="s">
        <v>12706</v>
      </c>
      <c r="B248" s="200" t="s">
        <v>12455</v>
      </c>
      <c r="C248" s="77" t="s">
        <v>7657</v>
      </c>
      <c r="D248" s="77" t="s">
        <v>12645</v>
      </c>
    </row>
    <row r="249" spans="1:4" ht="30" hidden="1">
      <c r="A249" s="77" t="s">
        <v>12707</v>
      </c>
      <c r="B249" s="200" t="s">
        <v>12455</v>
      </c>
      <c r="C249" s="77" t="s">
        <v>7657</v>
      </c>
      <c r="D249" s="77" t="s">
        <v>12645</v>
      </c>
    </row>
    <row r="250" spans="1:4" ht="30" hidden="1">
      <c r="A250" s="77" t="s">
        <v>12708</v>
      </c>
      <c r="B250" s="200" t="s">
        <v>12455</v>
      </c>
      <c r="C250" s="77" t="s">
        <v>7657</v>
      </c>
      <c r="D250" s="77" t="s">
        <v>12645</v>
      </c>
    </row>
    <row r="251" spans="1:4" ht="30" hidden="1">
      <c r="A251" s="77" t="s">
        <v>12710</v>
      </c>
      <c r="B251" s="200" t="s">
        <v>12455</v>
      </c>
      <c r="C251" s="77" t="s">
        <v>7657</v>
      </c>
      <c r="D251" s="77" t="s">
        <v>12645</v>
      </c>
    </row>
    <row r="252" spans="1:4" ht="30" hidden="1">
      <c r="A252" s="77" t="s">
        <v>12711</v>
      </c>
      <c r="B252" s="200" t="s">
        <v>12455</v>
      </c>
      <c r="C252" s="77" t="s">
        <v>7657</v>
      </c>
      <c r="D252" s="77" t="s">
        <v>12645</v>
      </c>
    </row>
    <row r="253" spans="1:4" ht="30" hidden="1">
      <c r="A253" s="77" t="s">
        <v>12715</v>
      </c>
      <c r="B253" s="200" t="s">
        <v>12455</v>
      </c>
      <c r="C253" s="77" t="s">
        <v>7657</v>
      </c>
      <c r="D253" s="77" t="s">
        <v>12645</v>
      </c>
    </row>
    <row r="254" spans="1:4" ht="30" hidden="1">
      <c r="A254" s="77" t="s">
        <v>12716</v>
      </c>
      <c r="B254" s="200" t="s">
        <v>12455</v>
      </c>
      <c r="C254" s="77" t="s">
        <v>7657</v>
      </c>
      <c r="D254" s="77" t="s">
        <v>12645</v>
      </c>
    </row>
    <row r="255" spans="1:4" ht="30" hidden="1">
      <c r="A255" s="77" t="s">
        <v>12720</v>
      </c>
      <c r="B255" s="200" t="s">
        <v>12455</v>
      </c>
      <c r="C255" s="77" t="s">
        <v>7657</v>
      </c>
      <c r="D255" s="77" t="s">
        <v>12645</v>
      </c>
    </row>
    <row r="256" spans="1:4" ht="30" hidden="1">
      <c r="A256" s="77" t="s">
        <v>12759</v>
      </c>
      <c r="B256" s="200" t="s">
        <v>12455</v>
      </c>
      <c r="C256" s="77" t="s">
        <v>7657</v>
      </c>
      <c r="D256" s="77" t="s">
        <v>12645</v>
      </c>
    </row>
    <row r="257" spans="1:4" ht="30" hidden="1">
      <c r="A257" s="77" t="s">
        <v>12762</v>
      </c>
      <c r="B257" s="200" t="s">
        <v>12455</v>
      </c>
      <c r="C257" s="77" t="s">
        <v>7657</v>
      </c>
      <c r="D257" s="77" t="s">
        <v>12645</v>
      </c>
    </row>
    <row r="258" spans="1:4" ht="30" hidden="1">
      <c r="A258" s="77" t="s">
        <v>12723</v>
      </c>
      <c r="B258" s="200" t="s">
        <v>12455</v>
      </c>
      <c r="C258" s="77" t="s">
        <v>7657</v>
      </c>
      <c r="D258" s="77" t="s">
        <v>12645</v>
      </c>
    </row>
    <row r="259" spans="1:4" ht="30" hidden="1">
      <c r="A259" s="77" t="s">
        <v>12725</v>
      </c>
      <c r="B259" s="200" t="s">
        <v>12455</v>
      </c>
      <c r="C259" s="77" t="s">
        <v>7657</v>
      </c>
      <c r="D259" s="77" t="s">
        <v>12645</v>
      </c>
    </row>
    <row r="260" spans="1:4" ht="30" hidden="1">
      <c r="A260" s="77" t="s">
        <v>12726</v>
      </c>
      <c r="B260" s="200" t="s">
        <v>12455</v>
      </c>
      <c r="C260" s="77" t="s">
        <v>7657</v>
      </c>
      <c r="D260" s="77" t="s">
        <v>12645</v>
      </c>
    </row>
    <row r="261" spans="1:4" ht="30" hidden="1">
      <c r="A261" s="77" t="s">
        <v>12728</v>
      </c>
      <c r="B261" s="200" t="s">
        <v>12455</v>
      </c>
      <c r="C261" s="77" t="s">
        <v>7657</v>
      </c>
      <c r="D261" s="77" t="s">
        <v>12645</v>
      </c>
    </row>
    <row r="262" spans="1:4" ht="30" hidden="1">
      <c r="A262" s="77" t="s">
        <v>12730</v>
      </c>
      <c r="B262" s="200" t="s">
        <v>12455</v>
      </c>
      <c r="C262" s="77" t="s">
        <v>7657</v>
      </c>
      <c r="D262" s="77" t="s">
        <v>12645</v>
      </c>
    </row>
    <row r="263" spans="1:4" ht="30" hidden="1">
      <c r="A263" s="77" t="s">
        <v>12731</v>
      </c>
      <c r="B263" s="200" t="s">
        <v>12455</v>
      </c>
      <c r="C263" s="77" t="s">
        <v>7657</v>
      </c>
      <c r="D263" s="77" t="s">
        <v>12645</v>
      </c>
    </row>
    <row r="264" spans="1:4" ht="30" hidden="1">
      <c r="A264" s="77" t="s">
        <v>12742</v>
      </c>
      <c r="B264" s="200" t="s">
        <v>12455</v>
      </c>
      <c r="C264" s="77" t="s">
        <v>7657</v>
      </c>
      <c r="D264" s="77" t="s">
        <v>12645</v>
      </c>
    </row>
    <row r="265" spans="1:4" ht="30" hidden="1">
      <c r="A265" s="77" t="s">
        <v>12743</v>
      </c>
      <c r="B265" s="200" t="s">
        <v>12455</v>
      </c>
      <c r="C265" s="77" t="s">
        <v>7657</v>
      </c>
      <c r="D265" s="77" t="s">
        <v>12645</v>
      </c>
    </row>
    <row r="266" spans="1:4" ht="30" hidden="1">
      <c r="A266" s="77" t="s">
        <v>12744</v>
      </c>
      <c r="B266" s="200" t="s">
        <v>12455</v>
      </c>
      <c r="C266" s="77" t="s">
        <v>7657</v>
      </c>
      <c r="D266" s="77" t="s">
        <v>12645</v>
      </c>
    </row>
    <row r="267" spans="1:4" ht="30" hidden="1">
      <c r="A267" s="77" t="s">
        <v>12752</v>
      </c>
      <c r="B267" s="200" t="s">
        <v>12455</v>
      </c>
      <c r="C267" s="77" t="s">
        <v>7657</v>
      </c>
      <c r="D267" s="77" t="s">
        <v>12645</v>
      </c>
    </row>
    <row r="268" spans="1:4" ht="30" hidden="1">
      <c r="A268" s="77" t="s">
        <v>12746</v>
      </c>
      <c r="B268" s="200" t="s">
        <v>12455</v>
      </c>
      <c r="C268" s="77" t="s">
        <v>7657</v>
      </c>
      <c r="D268" s="77" t="s">
        <v>12645</v>
      </c>
    </row>
    <row r="269" spans="1:4" ht="30" hidden="1">
      <c r="A269" s="180" t="s">
        <v>5</v>
      </c>
      <c r="B269" s="200" t="s">
        <v>12658</v>
      </c>
      <c r="C269" s="77" t="s">
        <v>7657</v>
      </c>
      <c r="D269" s="77" t="s">
        <v>12645</v>
      </c>
    </row>
    <row r="270" spans="1:4" ht="30" hidden="1">
      <c r="A270" s="77" t="s">
        <v>12704</v>
      </c>
      <c r="B270" s="200" t="s">
        <v>12658</v>
      </c>
      <c r="C270" s="77" t="s">
        <v>7657</v>
      </c>
      <c r="D270" s="77" t="s">
        <v>12645</v>
      </c>
    </row>
    <row r="271" spans="1:4" ht="30" hidden="1">
      <c r="A271" s="77" t="s">
        <v>12706</v>
      </c>
      <c r="B271" s="200" t="s">
        <v>12658</v>
      </c>
      <c r="C271" s="77" t="s">
        <v>7657</v>
      </c>
      <c r="D271" s="77" t="s">
        <v>12645</v>
      </c>
    </row>
    <row r="272" spans="1:4" ht="30" hidden="1">
      <c r="A272" s="77" t="s">
        <v>12715</v>
      </c>
      <c r="B272" s="200" t="s">
        <v>12658</v>
      </c>
      <c r="C272" s="77" t="s">
        <v>7657</v>
      </c>
      <c r="D272" s="77" t="s">
        <v>12645</v>
      </c>
    </row>
    <row r="273" spans="1:4" ht="30" hidden="1">
      <c r="A273" s="77" t="s">
        <v>12751</v>
      </c>
      <c r="B273" s="200" t="s">
        <v>12658</v>
      </c>
      <c r="C273" s="77" t="s">
        <v>7657</v>
      </c>
      <c r="D273" s="77" t="s">
        <v>12645</v>
      </c>
    </row>
    <row r="274" spans="1:4" ht="30" hidden="1">
      <c r="A274" s="77" t="s">
        <v>12739</v>
      </c>
      <c r="B274" s="200" t="s">
        <v>12658</v>
      </c>
      <c r="C274" s="77" t="s">
        <v>7657</v>
      </c>
      <c r="D274" s="77" t="s">
        <v>12645</v>
      </c>
    </row>
    <row r="275" spans="1:4" ht="30" hidden="1">
      <c r="A275" s="77" t="s">
        <v>12741</v>
      </c>
      <c r="B275" s="200" t="s">
        <v>12658</v>
      </c>
      <c r="C275" s="77" t="s">
        <v>7657</v>
      </c>
      <c r="D275" s="77" t="s">
        <v>12645</v>
      </c>
    </row>
    <row r="276" spans="1:4">
      <c r="A276" s="180" t="s">
        <v>5</v>
      </c>
      <c r="B276" s="200" t="s">
        <v>12764</v>
      </c>
      <c r="C276" s="77" t="s">
        <v>7657</v>
      </c>
      <c r="D276" s="77" t="s">
        <v>12645</v>
      </c>
    </row>
    <row r="277" spans="1:4">
      <c r="A277" s="77" t="s">
        <v>12704</v>
      </c>
      <c r="B277" s="200" t="s">
        <v>12764</v>
      </c>
      <c r="C277" s="77" t="s">
        <v>7657</v>
      </c>
      <c r="D277" s="77" t="s">
        <v>12645</v>
      </c>
    </row>
    <row r="278" spans="1:4">
      <c r="A278" s="77" t="s">
        <v>12706</v>
      </c>
      <c r="B278" s="200" t="s">
        <v>12764</v>
      </c>
      <c r="C278" s="77" t="s">
        <v>7657</v>
      </c>
      <c r="D278" s="77" t="s">
        <v>12645</v>
      </c>
    </row>
    <row r="279" spans="1:4">
      <c r="A279" s="77" t="s">
        <v>12715</v>
      </c>
      <c r="B279" s="200" t="s">
        <v>12764</v>
      </c>
      <c r="C279" s="77" t="s">
        <v>7657</v>
      </c>
      <c r="D279" s="77" t="s">
        <v>12645</v>
      </c>
    </row>
    <row r="280" spans="1:4">
      <c r="A280" s="77" t="s">
        <v>12716</v>
      </c>
      <c r="B280" s="200" t="s">
        <v>12764</v>
      </c>
      <c r="C280" s="77" t="s">
        <v>7657</v>
      </c>
      <c r="D280" s="77" t="s">
        <v>12645</v>
      </c>
    </row>
    <row r="281" spans="1:4">
      <c r="A281" s="77" t="s">
        <v>12720</v>
      </c>
      <c r="B281" s="200" t="s">
        <v>12764</v>
      </c>
      <c r="C281" s="77" t="s">
        <v>7657</v>
      </c>
      <c r="D281" s="77" t="s">
        <v>12645</v>
      </c>
    </row>
    <row r="282" spans="1:4">
      <c r="A282" s="77" t="s">
        <v>12739</v>
      </c>
      <c r="B282" s="200" t="s">
        <v>12764</v>
      </c>
      <c r="C282" s="77" t="s">
        <v>7657</v>
      </c>
      <c r="D282" s="77" t="s">
        <v>12645</v>
      </c>
    </row>
    <row r="283" spans="1:4">
      <c r="A283" s="77" t="s">
        <v>12741</v>
      </c>
      <c r="B283" s="200" t="s">
        <v>12764</v>
      </c>
      <c r="C283" s="77" t="s">
        <v>7657</v>
      </c>
      <c r="D283" s="77" t="s">
        <v>12645</v>
      </c>
    </row>
    <row r="284" spans="1:4" ht="30" hidden="1">
      <c r="A284" s="180" t="s">
        <v>5</v>
      </c>
      <c r="B284" s="200" t="s">
        <v>12294</v>
      </c>
      <c r="C284" s="77" t="s">
        <v>7657</v>
      </c>
      <c r="D284" s="77" t="s">
        <v>12645</v>
      </c>
    </row>
    <row r="285" spans="1:4" ht="30" hidden="1">
      <c r="A285" s="77" t="s">
        <v>12704</v>
      </c>
      <c r="B285" s="200" t="s">
        <v>12294</v>
      </c>
      <c r="C285" s="77" t="s">
        <v>7657</v>
      </c>
      <c r="D285" s="77" t="s">
        <v>12645</v>
      </c>
    </row>
    <row r="286" spans="1:4" ht="30" hidden="1">
      <c r="A286" s="77" t="s">
        <v>12707</v>
      </c>
      <c r="B286" s="200" t="s">
        <v>12294</v>
      </c>
      <c r="C286" s="77" t="s">
        <v>7657</v>
      </c>
      <c r="D286" s="77" t="s">
        <v>12645</v>
      </c>
    </row>
    <row r="287" spans="1:4" ht="30" hidden="1">
      <c r="A287" s="77" t="s">
        <v>12709</v>
      </c>
      <c r="B287" s="200" t="s">
        <v>12294</v>
      </c>
      <c r="C287" s="77" t="s">
        <v>7657</v>
      </c>
      <c r="D287" s="77" t="s">
        <v>12645</v>
      </c>
    </row>
    <row r="288" spans="1:4" ht="30" hidden="1">
      <c r="A288" s="77" t="s">
        <v>12719</v>
      </c>
      <c r="B288" s="200" t="s">
        <v>12294</v>
      </c>
      <c r="C288" s="77" t="s">
        <v>7657</v>
      </c>
      <c r="D288" s="77" t="s">
        <v>12645</v>
      </c>
    </row>
    <row r="289" spans="1:4" ht="30" hidden="1">
      <c r="A289" s="77" t="s">
        <v>12724</v>
      </c>
      <c r="B289" s="200" t="s">
        <v>12294</v>
      </c>
      <c r="C289" s="77" t="s">
        <v>7657</v>
      </c>
      <c r="D289" s="77" t="s">
        <v>12645</v>
      </c>
    </row>
    <row r="290" spans="1:4" ht="30" hidden="1">
      <c r="A290" s="77" t="s">
        <v>12738</v>
      </c>
      <c r="B290" s="200" t="s">
        <v>12294</v>
      </c>
      <c r="C290" s="77" t="s">
        <v>7657</v>
      </c>
      <c r="D290" s="77" t="s">
        <v>12645</v>
      </c>
    </row>
    <row r="291" spans="1:4" ht="30" hidden="1">
      <c r="A291" s="77" t="s">
        <v>12740</v>
      </c>
      <c r="B291" s="200" t="s">
        <v>12294</v>
      </c>
      <c r="C291" s="77" t="s">
        <v>7657</v>
      </c>
      <c r="D291" s="77" t="s">
        <v>12645</v>
      </c>
    </row>
    <row r="292" spans="1:4" hidden="1">
      <c r="A292" s="180" t="s">
        <v>45</v>
      </c>
      <c r="B292" s="200" t="s">
        <v>12477</v>
      </c>
      <c r="C292" s="77" t="s">
        <v>7657</v>
      </c>
      <c r="D292" s="77" t="s">
        <v>12645</v>
      </c>
    </row>
    <row r="293" spans="1:4" hidden="1">
      <c r="A293" s="77" t="s">
        <v>12715</v>
      </c>
      <c r="B293" s="200" t="s">
        <v>12477</v>
      </c>
      <c r="C293" s="77" t="s">
        <v>7657</v>
      </c>
      <c r="D293" s="77" t="s">
        <v>12645</v>
      </c>
    </row>
    <row r="294" spans="1:4" hidden="1">
      <c r="A294" s="77" t="s">
        <v>12720</v>
      </c>
      <c r="B294" s="200" t="s">
        <v>12477</v>
      </c>
      <c r="C294" s="77" t="s">
        <v>7657</v>
      </c>
      <c r="D294" s="77" t="s">
        <v>12645</v>
      </c>
    </row>
    <row r="295" spans="1:4" hidden="1">
      <c r="A295" s="77" t="s">
        <v>12739</v>
      </c>
      <c r="B295" s="200" t="s">
        <v>12477</v>
      </c>
      <c r="C295" s="77" t="s">
        <v>7657</v>
      </c>
      <c r="D295" s="77" t="s">
        <v>12645</v>
      </c>
    </row>
    <row r="296" spans="1:4" hidden="1">
      <c r="A296" s="77" t="s">
        <v>12741</v>
      </c>
      <c r="B296" s="200" t="s">
        <v>12477</v>
      </c>
      <c r="C296" s="77" t="s">
        <v>7657</v>
      </c>
      <c r="D296" s="77" t="s">
        <v>12645</v>
      </c>
    </row>
    <row r="297" spans="1:4" ht="60" hidden="1">
      <c r="A297" s="180" t="s">
        <v>45</v>
      </c>
      <c r="B297" s="201" t="s">
        <v>12297</v>
      </c>
      <c r="C297" s="77" t="s">
        <v>7657</v>
      </c>
      <c r="D297" s="77" t="s">
        <v>12478</v>
      </c>
    </row>
    <row r="298" spans="1:4" ht="60" hidden="1">
      <c r="A298" s="77" t="s">
        <v>12715</v>
      </c>
      <c r="B298" s="201" t="s">
        <v>12297</v>
      </c>
      <c r="C298" s="77" t="s">
        <v>7657</v>
      </c>
      <c r="D298" s="77" t="s">
        <v>12478</v>
      </c>
    </row>
    <row r="299" spans="1:4" ht="60" hidden="1">
      <c r="A299" s="77" t="s">
        <v>12720</v>
      </c>
      <c r="B299" s="201" t="s">
        <v>12297</v>
      </c>
      <c r="C299" s="77" t="s">
        <v>7657</v>
      </c>
      <c r="D299" s="77" t="s">
        <v>12478</v>
      </c>
    </row>
    <row r="300" spans="1:4" ht="60" hidden="1">
      <c r="A300" s="77" t="s">
        <v>12739</v>
      </c>
      <c r="B300" s="201" t="s">
        <v>12297</v>
      </c>
      <c r="C300" s="77" t="s">
        <v>7657</v>
      </c>
      <c r="D300" s="77" t="s">
        <v>12478</v>
      </c>
    </row>
    <row r="301" spans="1:4" ht="60" hidden="1">
      <c r="A301" s="77" t="s">
        <v>431</v>
      </c>
      <c r="B301" s="201" t="s">
        <v>12297</v>
      </c>
      <c r="C301" s="77" t="s">
        <v>7657</v>
      </c>
      <c r="D301" s="77" t="s">
        <v>12478</v>
      </c>
    </row>
    <row r="302" spans="1:4" ht="30" hidden="1">
      <c r="A302" s="180" t="s">
        <v>45</v>
      </c>
      <c r="B302" s="200" t="s">
        <v>12482</v>
      </c>
      <c r="C302" s="77" t="s">
        <v>7657</v>
      </c>
      <c r="D302" s="77" t="s">
        <v>12478</v>
      </c>
    </row>
    <row r="303" spans="1:4" ht="30" hidden="1">
      <c r="A303" s="77" t="s">
        <v>12715</v>
      </c>
      <c r="B303" s="200" t="s">
        <v>12482</v>
      </c>
      <c r="C303" s="77" t="s">
        <v>7657</v>
      </c>
      <c r="D303" s="77" t="s">
        <v>12478</v>
      </c>
    </row>
    <row r="304" spans="1:4" ht="30" hidden="1">
      <c r="A304" s="77" t="s">
        <v>12716</v>
      </c>
      <c r="B304" s="200" t="s">
        <v>12482</v>
      </c>
      <c r="C304" s="77" t="s">
        <v>7657</v>
      </c>
      <c r="D304" s="77" t="s">
        <v>12478</v>
      </c>
    </row>
    <row r="305" spans="1:4" ht="30" hidden="1">
      <c r="A305" s="77" t="s">
        <v>12759</v>
      </c>
      <c r="B305" s="200" t="s">
        <v>12482</v>
      </c>
      <c r="C305" s="77" t="s">
        <v>7657</v>
      </c>
      <c r="D305" s="77" t="s">
        <v>12478</v>
      </c>
    </row>
    <row r="306" spans="1:4" ht="30" hidden="1">
      <c r="A306" s="77" t="s">
        <v>12728</v>
      </c>
      <c r="B306" s="200" t="s">
        <v>12482</v>
      </c>
      <c r="C306" s="77" t="s">
        <v>7657</v>
      </c>
      <c r="D306" s="77" t="s">
        <v>12478</v>
      </c>
    </row>
    <row r="307" spans="1:4" ht="30" hidden="1">
      <c r="A307" s="77" t="s">
        <v>12730</v>
      </c>
      <c r="B307" s="200" t="s">
        <v>12482</v>
      </c>
      <c r="C307" s="77" t="s">
        <v>7657</v>
      </c>
      <c r="D307" s="77" t="s">
        <v>12478</v>
      </c>
    </row>
    <row r="308" spans="1:4" ht="30" hidden="1">
      <c r="A308" s="77" t="s">
        <v>12739</v>
      </c>
      <c r="B308" s="200" t="s">
        <v>12482</v>
      </c>
      <c r="C308" s="77" t="s">
        <v>7657</v>
      </c>
      <c r="D308" s="77" t="s">
        <v>12478</v>
      </c>
    </row>
    <row r="309" spans="1:4" ht="30" hidden="1">
      <c r="A309" s="77" t="s">
        <v>12741</v>
      </c>
      <c r="B309" s="200" t="s">
        <v>12482</v>
      </c>
      <c r="C309" s="77" t="s">
        <v>7657</v>
      </c>
      <c r="D309" s="77" t="s">
        <v>12478</v>
      </c>
    </row>
    <row r="310" spans="1:4" ht="60" hidden="1">
      <c r="A310" s="180" t="s">
        <v>45</v>
      </c>
      <c r="B310" s="201" t="s">
        <v>12681</v>
      </c>
      <c r="C310" s="77" t="s">
        <v>7657</v>
      </c>
      <c r="D310" s="77" t="s">
        <v>12478</v>
      </c>
    </row>
    <row r="311" spans="1:4" ht="60" hidden="1">
      <c r="A311" s="77" t="s">
        <v>12739</v>
      </c>
      <c r="B311" s="201" t="s">
        <v>12681</v>
      </c>
      <c r="C311" s="77" t="s">
        <v>7657</v>
      </c>
      <c r="D311" s="77" t="s">
        <v>12478</v>
      </c>
    </row>
    <row r="312" spans="1:4" ht="30" hidden="1">
      <c r="A312" s="180" t="s">
        <v>7</v>
      </c>
      <c r="B312" s="201" t="s">
        <v>12686</v>
      </c>
      <c r="C312" s="77" t="s">
        <v>7657</v>
      </c>
      <c r="D312" s="77" t="s">
        <v>12684</v>
      </c>
    </row>
    <row r="313" spans="1:4" ht="30" hidden="1">
      <c r="A313" s="77" t="s">
        <v>12706</v>
      </c>
      <c r="B313" s="201" t="s">
        <v>12686</v>
      </c>
      <c r="C313" s="77" t="s">
        <v>7657</v>
      </c>
      <c r="D313" s="77" t="s">
        <v>12684</v>
      </c>
    </row>
    <row r="314" spans="1:4" ht="30" hidden="1">
      <c r="A314" s="77" t="s">
        <v>12708</v>
      </c>
      <c r="B314" s="201" t="s">
        <v>12686</v>
      </c>
      <c r="C314" s="77" t="s">
        <v>7657</v>
      </c>
      <c r="D314" s="77" t="s">
        <v>12684</v>
      </c>
    </row>
    <row r="315" spans="1:4" ht="30" hidden="1">
      <c r="A315" s="77" t="s">
        <v>12720</v>
      </c>
      <c r="B315" s="201" t="s">
        <v>12686</v>
      </c>
      <c r="C315" s="77" t="s">
        <v>7657</v>
      </c>
      <c r="D315" s="77" t="s">
        <v>12684</v>
      </c>
    </row>
    <row r="316" spans="1:4" ht="30" hidden="1">
      <c r="A316" s="77" t="s">
        <v>12728</v>
      </c>
      <c r="B316" s="201" t="s">
        <v>12686</v>
      </c>
      <c r="C316" s="77" t="s">
        <v>7657</v>
      </c>
      <c r="D316" s="77" t="s">
        <v>12684</v>
      </c>
    </row>
    <row r="317" spans="1:4" ht="30" hidden="1">
      <c r="A317" s="77" t="s">
        <v>12730</v>
      </c>
      <c r="B317" s="201" t="s">
        <v>12686</v>
      </c>
      <c r="C317" s="77" t="s">
        <v>7657</v>
      </c>
      <c r="D317" s="77" t="s">
        <v>12684</v>
      </c>
    </row>
    <row r="318" spans="1:4" ht="30" hidden="1">
      <c r="A318" s="77" t="s">
        <v>12763</v>
      </c>
      <c r="B318" s="201" t="s">
        <v>12686</v>
      </c>
      <c r="C318" s="77" t="s">
        <v>7657</v>
      </c>
      <c r="D318" s="77" t="s">
        <v>12684</v>
      </c>
    </row>
    <row r="319" spans="1:4" ht="30" hidden="1">
      <c r="A319" s="180" t="s">
        <v>5</v>
      </c>
      <c r="B319" s="201" t="s">
        <v>12691</v>
      </c>
      <c r="C319" s="77" t="s">
        <v>7657</v>
      </c>
      <c r="D319" s="77" t="s">
        <v>12684</v>
      </c>
    </row>
    <row r="320" spans="1:4" ht="30" hidden="1">
      <c r="A320" s="77" t="s">
        <v>12703</v>
      </c>
      <c r="B320" s="201" t="s">
        <v>12691</v>
      </c>
      <c r="C320" s="77" t="s">
        <v>7657</v>
      </c>
      <c r="D320" s="77" t="s">
        <v>12684</v>
      </c>
    </row>
    <row r="321" spans="1:4" ht="30" hidden="1">
      <c r="A321" s="77" t="s">
        <v>12705</v>
      </c>
      <c r="B321" s="201" t="s">
        <v>12691</v>
      </c>
      <c r="C321" s="77" t="s">
        <v>7657</v>
      </c>
      <c r="D321" s="77" t="s">
        <v>12684</v>
      </c>
    </row>
    <row r="322" spans="1:4" ht="30" hidden="1">
      <c r="A322" s="77" t="s">
        <v>12706</v>
      </c>
      <c r="B322" s="201" t="s">
        <v>12691</v>
      </c>
      <c r="C322" s="77" t="s">
        <v>7657</v>
      </c>
      <c r="D322" s="77" t="s">
        <v>12684</v>
      </c>
    </row>
    <row r="323" spans="1:4" ht="30" hidden="1">
      <c r="A323" s="77" t="s">
        <v>12707</v>
      </c>
      <c r="B323" s="201" t="s">
        <v>12691</v>
      </c>
      <c r="C323" s="77" t="s">
        <v>7657</v>
      </c>
      <c r="D323" s="77" t="s">
        <v>12684</v>
      </c>
    </row>
    <row r="324" spans="1:4" ht="30" hidden="1">
      <c r="A324" s="77" t="s">
        <v>12708</v>
      </c>
      <c r="B324" s="201" t="s">
        <v>12691</v>
      </c>
      <c r="C324" s="77" t="s">
        <v>7657</v>
      </c>
      <c r="D324" s="77" t="s">
        <v>12684</v>
      </c>
    </row>
    <row r="325" spans="1:4" ht="30" hidden="1">
      <c r="A325" s="77" t="s">
        <v>12756</v>
      </c>
      <c r="B325" s="201" t="s">
        <v>12691</v>
      </c>
      <c r="C325" s="77" t="s">
        <v>7657</v>
      </c>
      <c r="D325" s="77" t="s">
        <v>12684</v>
      </c>
    </row>
    <row r="326" spans="1:4" ht="30" hidden="1">
      <c r="A326" s="77" t="s">
        <v>12716</v>
      </c>
      <c r="B326" s="201" t="s">
        <v>12691</v>
      </c>
      <c r="C326" s="77" t="s">
        <v>7657</v>
      </c>
      <c r="D326" s="77" t="s">
        <v>12684</v>
      </c>
    </row>
    <row r="327" spans="1:4" ht="30" hidden="1">
      <c r="A327" s="77" t="s">
        <v>12723</v>
      </c>
      <c r="B327" s="201" t="s">
        <v>12691</v>
      </c>
      <c r="C327" s="77" t="s">
        <v>7657</v>
      </c>
      <c r="D327" s="77" t="s">
        <v>12684</v>
      </c>
    </row>
    <row r="328" spans="1:4" ht="30" hidden="1">
      <c r="A328" s="77" t="s">
        <v>12724</v>
      </c>
      <c r="B328" s="201" t="s">
        <v>12691</v>
      </c>
      <c r="C328" s="77" t="s">
        <v>7657</v>
      </c>
      <c r="D328" s="77" t="s">
        <v>12684</v>
      </c>
    </row>
    <row r="329" spans="1:4" ht="30" hidden="1">
      <c r="A329" s="77" t="s">
        <v>12727</v>
      </c>
      <c r="B329" s="201" t="s">
        <v>12691</v>
      </c>
      <c r="C329" s="77" t="s">
        <v>7657</v>
      </c>
      <c r="D329" s="77" t="s">
        <v>12684</v>
      </c>
    </row>
    <row r="330" spans="1:4" ht="30" hidden="1">
      <c r="A330" s="77" t="s">
        <v>12730</v>
      </c>
      <c r="B330" s="201" t="s">
        <v>12691</v>
      </c>
      <c r="C330" s="77" t="s">
        <v>7657</v>
      </c>
      <c r="D330" s="77" t="s">
        <v>12684</v>
      </c>
    </row>
    <row r="331" spans="1:4" ht="30" hidden="1">
      <c r="A331" s="77" t="s">
        <v>12746</v>
      </c>
      <c r="B331" s="201" t="s">
        <v>12691</v>
      </c>
      <c r="C331" s="77" t="s">
        <v>7657</v>
      </c>
      <c r="D331" s="77" t="s">
        <v>12684</v>
      </c>
    </row>
    <row r="332" spans="1:4" hidden="1">
      <c r="A332" s="180" t="s">
        <v>45</v>
      </c>
      <c r="B332" s="200" t="s">
        <v>12302</v>
      </c>
      <c r="C332" s="77" t="s">
        <v>7657</v>
      </c>
      <c r="D332" s="77" t="s">
        <v>12684</v>
      </c>
    </row>
    <row r="333" spans="1:4" hidden="1">
      <c r="A333" s="77" t="s">
        <v>12715</v>
      </c>
      <c r="B333" s="200" t="s">
        <v>12302</v>
      </c>
      <c r="C333" s="77" t="s">
        <v>7657</v>
      </c>
      <c r="D333" s="77" t="s">
        <v>12684</v>
      </c>
    </row>
    <row r="334" spans="1:4" hidden="1">
      <c r="A334" s="77" t="s">
        <v>12739</v>
      </c>
      <c r="B334" s="200" t="s">
        <v>12302</v>
      </c>
      <c r="C334" s="77" t="s">
        <v>7657</v>
      </c>
      <c r="D334" s="77" t="s">
        <v>12684</v>
      </c>
    </row>
    <row r="335" spans="1:4" ht="15.75" hidden="1" thickBot="1">
      <c r="A335" s="192" t="s">
        <v>45</v>
      </c>
      <c r="B335" s="201" t="s">
        <v>12699</v>
      </c>
      <c r="C335" s="77" t="s">
        <v>7657</v>
      </c>
      <c r="D335" s="77" t="s">
        <v>12684</v>
      </c>
    </row>
    <row r="336" spans="1:4" hidden="1">
      <c r="A336" s="77" t="s">
        <v>12715</v>
      </c>
      <c r="B336" s="201" t="s">
        <v>12699</v>
      </c>
      <c r="C336" s="77" t="s">
        <v>7657</v>
      </c>
      <c r="D336" s="77" t="s">
        <v>12684</v>
      </c>
    </row>
    <row r="337" spans="1:4" hidden="1">
      <c r="A337" s="77" t="s">
        <v>12739</v>
      </c>
      <c r="B337" s="201" t="s">
        <v>12699</v>
      </c>
      <c r="C337" s="77" t="s">
        <v>7657</v>
      </c>
      <c r="D337" s="77" t="s">
        <v>12684</v>
      </c>
    </row>
    <row r="338" spans="1:4" ht="30" hidden="1">
      <c r="A338" s="180" t="s">
        <v>13</v>
      </c>
      <c r="B338" s="200" t="s">
        <v>12604</v>
      </c>
      <c r="C338" s="77" t="s">
        <v>12416</v>
      </c>
      <c r="D338" s="69" t="s">
        <v>12602</v>
      </c>
    </row>
    <row r="339" spans="1:4" ht="30" hidden="1">
      <c r="A339" s="77" t="s">
        <v>12765</v>
      </c>
      <c r="B339" s="200" t="s">
        <v>12604</v>
      </c>
      <c r="C339" s="77" t="s">
        <v>12416</v>
      </c>
      <c r="D339" s="69" t="s">
        <v>12602</v>
      </c>
    </row>
    <row r="340" spans="1:4" ht="30" hidden="1">
      <c r="A340" s="77" t="s">
        <v>12766</v>
      </c>
      <c r="B340" s="200" t="s">
        <v>12604</v>
      </c>
      <c r="C340" s="77" t="s">
        <v>12416</v>
      </c>
      <c r="D340" s="69" t="s">
        <v>12602</v>
      </c>
    </row>
    <row r="341" spans="1:4" ht="30" hidden="1">
      <c r="A341" s="77" t="s">
        <v>12767</v>
      </c>
      <c r="B341" s="200" t="s">
        <v>12604</v>
      </c>
      <c r="C341" s="77" t="s">
        <v>12416</v>
      </c>
      <c r="D341" s="69" t="s">
        <v>12602</v>
      </c>
    </row>
    <row r="342" spans="1:4" ht="30" hidden="1">
      <c r="A342" s="77" t="s">
        <v>12768</v>
      </c>
      <c r="B342" s="200" t="s">
        <v>12604</v>
      </c>
      <c r="C342" s="77" t="s">
        <v>12416</v>
      </c>
      <c r="D342" s="69" t="s">
        <v>12602</v>
      </c>
    </row>
    <row r="343" spans="1:4" ht="30" hidden="1">
      <c r="A343" s="77" t="s">
        <v>12769</v>
      </c>
      <c r="B343" s="200" t="s">
        <v>12604</v>
      </c>
      <c r="C343" s="77" t="s">
        <v>12416</v>
      </c>
      <c r="D343" s="69" t="s">
        <v>12602</v>
      </c>
    </row>
    <row r="344" spans="1:4" ht="30" hidden="1">
      <c r="A344" s="77" t="s">
        <v>12770</v>
      </c>
      <c r="B344" s="200" t="s">
        <v>12604</v>
      </c>
      <c r="C344" s="77" t="s">
        <v>12416</v>
      </c>
      <c r="D344" s="69" t="s">
        <v>12602</v>
      </c>
    </row>
    <row r="345" spans="1:4" ht="30" hidden="1">
      <c r="A345" s="77" t="s">
        <v>12771</v>
      </c>
      <c r="B345" s="200" t="s">
        <v>12604</v>
      </c>
      <c r="C345" s="77" t="s">
        <v>12416</v>
      </c>
      <c r="D345" s="69" t="s">
        <v>12602</v>
      </c>
    </row>
    <row r="346" spans="1:4" ht="30" hidden="1">
      <c r="A346" s="77" t="s">
        <v>12772</v>
      </c>
      <c r="B346" s="200" t="s">
        <v>12604</v>
      </c>
      <c r="C346" s="77" t="s">
        <v>12416</v>
      </c>
      <c r="D346" s="69" t="s">
        <v>12602</v>
      </c>
    </row>
    <row r="347" spans="1:4" ht="30" hidden="1">
      <c r="A347" s="77" t="s">
        <v>12773</v>
      </c>
      <c r="B347" s="200" t="s">
        <v>12604</v>
      </c>
      <c r="C347" s="77" t="s">
        <v>12416</v>
      </c>
      <c r="D347" s="69" t="s">
        <v>12602</v>
      </c>
    </row>
    <row r="348" spans="1:4" ht="30" hidden="1">
      <c r="A348" s="77" t="s">
        <v>12774</v>
      </c>
      <c r="B348" s="200" t="s">
        <v>12604</v>
      </c>
      <c r="C348" s="77" t="s">
        <v>12416</v>
      </c>
      <c r="D348" s="69" t="s">
        <v>12602</v>
      </c>
    </row>
    <row r="349" spans="1:4" ht="30" hidden="1">
      <c r="A349" s="77" t="s">
        <v>12775</v>
      </c>
      <c r="B349" s="200" t="s">
        <v>12604</v>
      </c>
      <c r="C349" s="77" t="s">
        <v>12416</v>
      </c>
      <c r="D349" s="69" t="s">
        <v>12602</v>
      </c>
    </row>
    <row r="350" spans="1:4" ht="30" hidden="1">
      <c r="A350" s="77" t="s">
        <v>12776</v>
      </c>
      <c r="B350" s="200" t="s">
        <v>12604</v>
      </c>
      <c r="C350" s="77" t="s">
        <v>12416</v>
      </c>
      <c r="D350" s="69" t="s">
        <v>12602</v>
      </c>
    </row>
    <row r="351" spans="1:4" ht="30" hidden="1">
      <c r="A351" s="77" t="s">
        <v>12777</v>
      </c>
      <c r="B351" s="200" t="s">
        <v>12604</v>
      </c>
      <c r="C351" s="77" t="s">
        <v>12416</v>
      </c>
      <c r="D351" s="69" t="s">
        <v>12602</v>
      </c>
    </row>
    <row r="352" spans="1:4" ht="30" hidden="1">
      <c r="A352" s="77" t="s">
        <v>12778</v>
      </c>
      <c r="B352" s="200" t="s">
        <v>12604</v>
      </c>
      <c r="C352" s="77" t="s">
        <v>12416</v>
      </c>
      <c r="D352" s="69" t="s">
        <v>12602</v>
      </c>
    </row>
    <row r="353" spans="1:4" ht="30" hidden="1">
      <c r="A353" s="77" t="s">
        <v>12779</v>
      </c>
      <c r="B353" s="200" t="s">
        <v>12604</v>
      </c>
      <c r="C353" s="77" t="s">
        <v>12416</v>
      </c>
      <c r="D353" s="69" t="s">
        <v>12602</v>
      </c>
    </row>
    <row r="354" spans="1:4" ht="30" hidden="1">
      <c r="A354" s="77" t="s">
        <v>12780</v>
      </c>
      <c r="B354" s="200" t="s">
        <v>12604</v>
      </c>
      <c r="C354" s="77" t="s">
        <v>12416</v>
      </c>
      <c r="D354" s="69" t="s">
        <v>12602</v>
      </c>
    </row>
    <row r="355" spans="1:4" ht="30" hidden="1">
      <c r="A355" s="77" t="s">
        <v>12781</v>
      </c>
      <c r="B355" s="200" t="s">
        <v>12604</v>
      </c>
      <c r="C355" s="77" t="s">
        <v>12416</v>
      </c>
      <c r="D355" s="69" t="s">
        <v>12602</v>
      </c>
    </row>
    <row r="356" spans="1:4" ht="30" hidden="1">
      <c r="A356" s="77" t="s">
        <v>12782</v>
      </c>
      <c r="B356" s="200" t="s">
        <v>12604</v>
      </c>
      <c r="C356" s="77" t="s">
        <v>12416</v>
      </c>
      <c r="D356" s="69" t="s">
        <v>12602</v>
      </c>
    </row>
    <row r="357" spans="1:4" ht="30" hidden="1">
      <c r="A357" s="77" t="s">
        <v>12783</v>
      </c>
      <c r="B357" s="200" t="s">
        <v>12604</v>
      </c>
      <c r="C357" s="77" t="s">
        <v>12416</v>
      </c>
      <c r="D357" s="69" t="s">
        <v>12602</v>
      </c>
    </row>
    <row r="358" spans="1:4" ht="30" hidden="1">
      <c r="A358" s="77" t="s">
        <v>12784</v>
      </c>
      <c r="B358" s="200" t="s">
        <v>12604</v>
      </c>
      <c r="C358" s="77" t="s">
        <v>12416</v>
      </c>
      <c r="D358" s="69" t="s">
        <v>12602</v>
      </c>
    </row>
    <row r="359" spans="1:4" ht="30" hidden="1">
      <c r="A359" s="77" t="s">
        <v>12785</v>
      </c>
      <c r="B359" s="200" t="s">
        <v>12604</v>
      </c>
      <c r="C359" s="77" t="s">
        <v>12416</v>
      </c>
      <c r="D359" s="69" t="s">
        <v>12602</v>
      </c>
    </row>
    <row r="360" spans="1:4" ht="30" hidden="1">
      <c r="A360" s="77" t="s">
        <v>12786</v>
      </c>
      <c r="B360" s="200" t="s">
        <v>12604</v>
      </c>
      <c r="C360" s="77" t="s">
        <v>12416</v>
      </c>
      <c r="D360" s="69" t="s">
        <v>12602</v>
      </c>
    </row>
    <row r="361" spans="1:4" ht="30" hidden="1">
      <c r="A361" s="77" t="s">
        <v>12787</v>
      </c>
      <c r="B361" s="200" t="s">
        <v>12604</v>
      </c>
      <c r="C361" s="77" t="s">
        <v>12416</v>
      </c>
      <c r="D361" s="69" t="s">
        <v>12602</v>
      </c>
    </row>
    <row r="362" spans="1:4" ht="30" hidden="1">
      <c r="A362" s="77" t="s">
        <v>12788</v>
      </c>
      <c r="B362" s="200" t="s">
        <v>12604</v>
      </c>
      <c r="C362" s="77" t="s">
        <v>12416</v>
      </c>
      <c r="D362" s="69" t="s">
        <v>12602</v>
      </c>
    </row>
    <row r="363" spans="1:4" ht="30" hidden="1">
      <c r="A363" s="77" t="s">
        <v>12789</v>
      </c>
      <c r="B363" s="200" t="s">
        <v>12604</v>
      </c>
      <c r="C363" s="77" t="s">
        <v>12416</v>
      </c>
      <c r="D363" s="69" t="s">
        <v>12602</v>
      </c>
    </row>
    <row r="364" spans="1:4" ht="30" hidden="1">
      <c r="A364" s="77" t="s">
        <v>12790</v>
      </c>
      <c r="B364" s="200" t="s">
        <v>12604</v>
      </c>
      <c r="C364" s="77" t="s">
        <v>12416</v>
      </c>
      <c r="D364" s="69" t="s">
        <v>12602</v>
      </c>
    </row>
    <row r="365" spans="1:4" ht="30" hidden="1">
      <c r="A365" s="77" t="s">
        <v>12791</v>
      </c>
      <c r="B365" s="200" t="s">
        <v>12604</v>
      </c>
      <c r="C365" s="77" t="s">
        <v>12416</v>
      </c>
      <c r="D365" s="69" t="s">
        <v>12602</v>
      </c>
    </row>
    <row r="366" spans="1:4" ht="30" hidden="1">
      <c r="A366" s="77" t="s">
        <v>12792</v>
      </c>
      <c r="B366" s="200" t="s">
        <v>12604</v>
      </c>
      <c r="C366" s="77" t="s">
        <v>12416</v>
      </c>
      <c r="D366" s="69" t="s">
        <v>12602</v>
      </c>
    </row>
    <row r="367" spans="1:4" ht="30" hidden="1">
      <c r="A367" s="77" t="s">
        <v>12793</v>
      </c>
      <c r="B367" s="200" t="s">
        <v>12604</v>
      </c>
      <c r="C367" s="77" t="s">
        <v>12416</v>
      </c>
      <c r="D367" s="69" t="s">
        <v>12602</v>
      </c>
    </row>
    <row r="368" spans="1:4" ht="30" hidden="1">
      <c r="A368" s="77" t="s">
        <v>12794</v>
      </c>
      <c r="B368" s="200" t="s">
        <v>12604</v>
      </c>
      <c r="C368" s="77" t="s">
        <v>12416</v>
      </c>
      <c r="D368" s="69" t="s">
        <v>12602</v>
      </c>
    </row>
    <row r="369" spans="1:4" ht="30" hidden="1">
      <c r="A369" s="77" t="s">
        <v>12795</v>
      </c>
      <c r="B369" s="200" t="s">
        <v>12604</v>
      </c>
      <c r="C369" s="77" t="s">
        <v>12416</v>
      </c>
      <c r="D369" s="69" t="s">
        <v>12602</v>
      </c>
    </row>
    <row r="370" spans="1:4" ht="30" hidden="1">
      <c r="A370" s="77" t="s">
        <v>12796</v>
      </c>
      <c r="B370" s="200" t="s">
        <v>12604</v>
      </c>
      <c r="C370" s="77" t="s">
        <v>12416</v>
      </c>
      <c r="D370" s="69" t="s">
        <v>12602</v>
      </c>
    </row>
    <row r="371" spans="1:4" ht="30" hidden="1">
      <c r="A371" s="77" t="s">
        <v>12797</v>
      </c>
      <c r="B371" s="200" t="s">
        <v>12604</v>
      </c>
      <c r="C371" s="77" t="s">
        <v>12416</v>
      </c>
      <c r="D371" s="69" t="s">
        <v>12602</v>
      </c>
    </row>
    <row r="372" spans="1:4" ht="30" hidden="1">
      <c r="A372" s="77" t="s">
        <v>12798</v>
      </c>
      <c r="B372" s="200" t="s">
        <v>12604</v>
      </c>
      <c r="C372" s="77" t="s">
        <v>12416</v>
      </c>
      <c r="D372" s="69" t="s">
        <v>12602</v>
      </c>
    </row>
    <row r="373" spans="1:4" ht="30" hidden="1">
      <c r="A373" s="77" t="s">
        <v>12799</v>
      </c>
      <c r="B373" s="200" t="s">
        <v>12604</v>
      </c>
      <c r="C373" s="77" t="s">
        <v>12416</v>
      </c>
      <c r="D373" s="69" t="s">
        <v>12602</v>
      </c>
    </row>
    <row r="374" spans="1:4" ht="30" hidden="1">
      <c r="A374" s="77" t="s">
        <v>12800</v>
      </c>
      <c r="B374" s="200" t="s">
        <v>12604</v>
      </c>
      <c r="C374" s="77" t="s">
        <v>12416</v>
      </c>
      <c r="D374" s="69" t="s">
        <v>12602</v>
      </c>
    </row>
    <row r="375" spans="1:4" ht="30" hidden="1">
      <c r="A375" s="77" t="s">
        <v>12801</v>
      </c>
      <c r="B375" s="200" t="s">
        <v>12604</v>
      </c>
      <c r="C375" s="77" t="s">
        <v>12416</v>
      </c>
      <c r="D375" s="69" t="s">
        <v>12602</v>
      </c>
    </row>
    <row r="376" spans="1:4" ht="30" hidden="1">
      <c r="A376" s="77" t="s">
        <v>12802</v>
      </c>
      <c r="B376" s="200" t="s">
        <v>12604</v>
      </c>
      <c r="C376" s="77" t="s">
        <v>12416</v>
      </c>
      <c r="D376" s="69" t="s">
        <v>12602</v>
      </c>
    </row>
    <row r="377" spans="1:4" ht="30" hidden="1">
      <c r="A377" s="77" t="s">
        <v>12803</v>
      </c>
      <c r="B377" s="200" t="s">
        <v>12604</v>
      </c>
      <c r="C377" s="77" t="s">
        <v>12416</v>
      </c>
      <c r="D377" s="69" t="s">
        <v>12602</v>
      </c>
    </row>
    <row r="378" spans="1:4" ht="30" hidden="1">
      <c r="A378" s="77" t="s">
        <v>12804</v>
      </c>
      <c r="B378" s="200" t="s">
        <v>12604</v>
      </c>
      <c r="C378" s="77" t="s">
        <v>12416</v>
      </c>
      <c r="D378" s="69" t="s">
        <v>12602</v>
      </c>
    </row>
    <row r="379" spans="1:4" ht="30" hidden="1">
      <c r="A379" s="77" t="s">
        <v>12805</v>
      </c>
      <c r="B379" s="200" t="s">
        <v>12604</v>
      </c>
      <c r="C379" s="77" t="s">
        <v>12416</v>
      </c>
      <c r="D379" s="69" t="s">
        <v>12602</v>
      </c>
    </row>
    <row r="380" spans="1:4" ht="30" hidden="1">
      <c r="A380" s="77" t="s">
        <v>12806</v>
      </c>
      <c r="B380" s="200" t="s">
        <v>12604</v>
      </c>
      <c r="C380" s="77" t="s">
        <v>12416</v>
      </c>
      <c r="D380" s="69" t="s">
        <v>12602</v>
      </c>
    </row>
    <row r="381" spans="1:4" ht="30" hidden="1">
      <c r="A381" s="77" t="s">
        <v>12807</v>
      </c>
      <c r="B381" s="200" t="s">
        <v>12604</v>
      </c>
      <c r="C381" s="77" t="s">
        <v>12416</v>
      </c>
      <c r="D381" s="69" t="s">
        <v>12602</v>
      </c>
    </row>
    <row r="382" spans="1:4" ht="30" hidden="1">
      <c r="A382" s="77" t="s">
        <v>12808</v>
      </c>
      <c r="B382" s="200" t="s">
        <v>12604</v>
      </c>
      <c r="C382" s="77" t="s">
        <v>12416</v>
      </c>
      <c r="D382" s="69" t="s">
        <v>12602</v>
      </c>
    </row>
    <row r="383" spans="1:4" ht="30" hidden="1">
      <c r="A383" s="77" t="s">
        <v>12809</v>
      </c>
      <c r="B383" s="200" t="s">
        <v>12604</v>
      </c>
      <c r="C383" s="77" t="s">
        <v>12416</v>
      </c>
      <c r="D383" s="69" t="s">
        <v>12602</v>
      </c>
    </row>
    <row r="384" spans="1:4" ht="30" hidden="1">
      <c r="A384" s="77" t="s">
        <v>12810</v>
      </c>
      <c r="B384" s="200" t="s">
        <v>12604</v>
      </c>
      <c r="C384" s="77" t="s">
        <v>12416</v>
      </c>
      <c r="D384" s="69" t="s">
        <v>12602</v>
      </c>
    </row>
    <row r="385" spans="1:4" ht="30" hidden="1">
      <c r="A385" s="77" t="s">
        <v>12811</v>
      </c>
      <c r="B385" s="200" t="s">
        <v>12604</v>
      </c>
      <c r="C385" s="77" t="s">
        <v>12416</v>
      </c>
      <c r="D385" s="69" t="s">
        <v>12602</v>
      </c>
    </row>
    <row r="386" spans="1:4" ht="30" hidden="1">
      <c r="A386" s="77" t="s">
        <v>12812</v>
      </c>
      <c r="B386" s="200" t="s">
        <v>12604</v>
      </c>
      <c r="C386" s="77" t="s">
        <v>12416</v>
      </c>
      <c r="D386" s="69" t="s">
        <v>12602</v>
      </c>
    </row>
    <row r="387" spans="1:4" ht="30" hidden="1">
      <c r="A387" s="77" t="s">
        <v>12813</v>
      </c>
      <c r="B387" s="200" t="s">
        <v>12604</v>
      </c>
      <c r="C387" s="77" t="s">
        <v>12416</v>
      </c>
      <c r="D387" s="69" t="s">
        <v>12602</v>
      </c>
    </row>
    <row r="388" spans="1:4" ht="30" hidden="1">
      <c r="A388" s="77" t="s">
        <v>12814</v>
      </c>
      <c r="B388" s="200" t="s">
        <v>12604</v>
      </c>
      <c r="C388" s="77" t="s">
        <v>12416</v>
      </c>
      <c r="D388" s="69" t="s">
        <v>12602</v>
      </c>
    </row>
    <row r="389" spans="1:4" ht="30" hidden="1">
      <c r="A389" s="77" t="s">
        <v>12815</v>
      </c>
      <c r="B389" s="200" t="s">
        <v>12604</v>
      </c>
      <c r="C389" s="77" t="s">
        <v>12416</v>
      </c>
      <c r="D389" s="69" t="s">
        <v>12602</v>
      </c>
    </row>
    <row r="390" spans="1:4" ht="30" hidden="1">
      <c r="A390" s="77" t="s">
        <v>12816</v>
      </c>
      <c r="B390" s="200" t="s">
        <v>12604</v>
      </c>
      <c r="C390" s="77" t="s">
        <v>12416</v>
      </c>
      <c r="D390" s="69" t="s">
        <v>12602</v>
      </c>
    </row>
    <row r="391" spans="1:4" ht="30" hidden="1">
      <c r="A391" s="77" t="s">
        <v>12817</v>
      </c>
      <c r="B391" s="200" t="s">
        <v>12604</v>
      </c>
      <c r="C391" s="77" t="s">
        <v>12416</v>
      </c>
      <c r="D391" s="69" t="s">
        <v>12602</v>
      </c>
    </row>
    <row r="392" spans="1:4" ht="30" hidden="1">
      <c r="A392" s="77" t="s">
        <v>12818</v>
      </c>
      <c r="B392" s="200" t="s">
        <v>12604</v>
      </c>
      <c r="C392" s="77" t="s">
        <v>12416</v>
      </c>
      <c r="D392" s="69" t="s">
        <v>12602</v>
      </c>
    </row>
    <row r="393" spans="1:4" ht="30" hidden="1">
      <c r="A393" s="77" t="s">
        <v>12819</v>
      </c>
      <c r="B393" s="200" t="s">
        <v>12604</v>
      </c>
      <c r="C393" s="77" t="s">
        <v>12416</v>
      </c>
      <c r="D393" s="69" t="s">
        <v>12602</v>
      </c>
    </row>
    <row r="394" spans="1:4" ht="30" hidden="1">
      <c r="A394" s="77" t="s">
        <v>12820</v>
      </c>
      <c r="B394" s="200" t="s">
        <v>12604</v>
      </c>
      <c r="C394" s="77" t="s">
        <v>12416</v>
      </c>
      <c r="D394" s="69" t="s">
        <v>12602</v>
      </c>
    </row>
    <row r="395" spans="1:4" ht="30" hidden="1">
      <c r="A395" s="77" t="s">
        <v>12821</v>
      </c>
      <c r="B395" s="200" t="s">
        <v>12604</v>
      </c>
      <c r="C395" s="77" t="s">
        <v>12416</v>
      </c>
      <c r="D395" s="69" t="s">
        <v>12602</v>
      </c>
    </row>
    <row r="396" spans="1:4" ht="30" hidden="1">
      <c r="A396" s="77" t="s">
        <v>12822</v>
      </c>
      <c r="B396" s="200" t="s">
        <v>12604</v>
      </c>
      <c r="C396" s="77" t="s">
        <v>12416</v>
      </c>
      <c r="D396" s="69" t="s">
        <v>12602</v>
      </c>
    </row>
    <row r="397" spans="1:4" ht="30" hidden="1">
      <c r="A397" s="77" t="s">
        <v>12823</v>
      </c>
      <c r="B397" s="200" t="s">
        <v>12604</v>
      </c>
      <c r="C397" s="77" t="s">
        <v>12416</v>
      </c>
      <c r="D397" s="69" t="s">
        <v>12602</v>
      </c>
    </row>
    <row r="398" spans="1:4" ht="30" hidden="1">
      <c r="A398" s="77" t="s">
        <v>12824</v>
      </c>
      <c r="B398" s="200" t="s">
        <v>12604</v>
      </c>
      <c r="C398" s="77" t="s">
        <v>12416</v>
      </c>
      <c r="D398" s="69" t="s">
        <v>12602</v>
      </c>
    </row>
    <row r="399" spans="1:4" ht="30" hidden="1">
      <c r="A399" s="77" t="s">
        <v>12825</v>
      </c>
      <c r="B399" s="200" t="s">
        <v>12604</v>
      </c>
      <c r="C399" s="77" t="s">
        <v>12416</v>
      </c>
      <c r="D399" s="69" t="s">
        <v>12602</v>
      </c>
    </row>
    <row r="400" spans="1:4" ht="30" hidden="1">
      <c r="A400" s="77" t="s">
        <v>12826</v>
      </c>
      <c r="B400" s="200" t="s">
        <v>12604</v>
      </c>
      <c r="C400" s="77" t="s">
        <v>12416</v>
      </c>
      <c r="D400" s="69" t="s">
        <v>12602</v>
      </c>
    </row>
    <row r="401" spans="1:4" ht="30" hidden="1">
      <c r="A401" s="77" t="s">
        <v>12827</v>
      </c>
      <c r="B401" s="200" t="s">
        <v>12604</v>
      </c>
      <c r="C401" s="77" t="s">
        <v>12416</v>
      </c>
      <c r="D401" s="69" t="s">
        <v>12602</v>
      </c>
    </row>
    <row r="402" spans="1:4" ht="30" hidden="1">
      <c r="A402" s="77" t="s">
        <v>12828</v>
      </c>
      <c r="B402" s="200" t="s">
        <v>12604</v>
      </c>
      <c r="C402" s="77" t="s">
        <v>12416</v>
      </c>
      <c r="D402" s="69" t="s">
        <v>12602</v>
      </c>
    </row>
    <row r="403" spans="1:4" ht="30" hidden="1">
      <c r="A403" s="77" t="s">
        <v>12829</v>
      </c>
      <c r="B403" s="200" t="s">
        <v>12604</v>
      </c>
      <c r="C403" s="77" t="s">
        <v>12416</v>
      </c>
      <c r="D403" s="69" t="s">
        <v>12602</v>
      </c>
    </row>
    <row r="404" spans="1:4" ht="30" hidden="1">
      <c r="A404" s="77" t="s">
        <v>12830</v>
      </c>
      <c r="B404" s="200" t="s">
        <v>12604</v>
      </c>
      <c r="C404" s="77" t="s">
        <v>12416</v>
      </c>
      <c r="D404" s="69" t="s">
        <v>12602</v>
      </c>
    </row>
    <row r="405" spans="1:4" ht="30" hidden="1">
      <c r="A405" s="77" t="s">
        <v>12831</v>
      </c>
      <c r="B405" s="200" t="s">
        <v>12604</v>
      </c>
      <c r="C405" s="77" t="s">
        <v>12416</v>
      </c>
      <c r="D405" s="69" t="s">
        <v>12602</v>
      </c>
    </row>
    <row r="406" spans="1:4" ht="30" hidden="1">
      <c r="A406" s="77" t="s">
        <v>12832</v>
      </c>
      <c r="B406" s="200" t="s">
        <v>12604</v>
      </c>
      <c r="C406" s="77" t="s">
        <v>12416</v>
      </c>
      <c r="D406" s="69" t="s">
        <v>12602</v>
      </c>
    </row>
    <row r="407" spans="1:4" ht="30" hidden="1">
      <c r="A407" s="77" t="s">
        <v>12833</v>
      </c>
      <c r="B407" s="200" t="s">
        <v>12604</v>
      </c>
      <c r="C407" s="77" t="s">
        <v>12416</v>
      </c>
      <c r="D407" s="69" t="s">
        <v>12602</v>
      </c>
    </row>
    <row r="408" spans="1:4" ht="30" hidden="1">
      <c r="A408" s="77" t="s">
        <v>12834</v>
      </c>
      <c r="B408" s="200" t="s">
        <v>12604</v>
      </c>
      <c r="C408" s="77" t="s">
        <v>12416</v>
      </c>
      <c r="D408" s="69" t="s">
        <v>12602</v>
      </c>
    </row>
    <row r="409" spans="1:4" ht="30" hidden="1">
      <c r="A409" s="77" t="s">
        <v>12835</v>
      </c>
      <c r="B409" s="200" t="s">
        <v>12604</v>
      </c>
      <c r="C409" s="77" t="s">
        <v>12416</v>
      </c>
      <c r="D409" s="69" t="s">
        <v>12602</v>
      </c>
    </row>
    <row r="410" spans="1:4" ht="30" hidden="1">
      <c r="A410" s="77" t="s">
        <v>12836</v>
      </c>
      <c r="B410" s="200" t="s">
        <v>12604</v>
      </c>
      <c r="C410" s="77" t="s">
        <v>12416</v>
      </c>
      <c r="D410" s="69" t="s">
        <v>12602</v>
      </c>
    </row>
    <row r="411" spans="1:4" ht="30" hidden="1">
      <c r="A411" s="77" t="s">
        <v>12837</v>
      </c>
      <c r="B411" s="200" t="s">
        <v>12604</v>
      </c>
      <c r="C411" s="77" t="s">
        <v>12416</v>
      </c>
      <c r="D411" s="69" t="s">
        <v>12602</v>
      </c>
    </row>
    <row r="412" spans="1:4" ht="30" hidden="1">
      <c r="A412" s="77" t="s">
        <v>12838</v>
      </c>
      <c r="B412" s="200" t="s">
        <v>12604</v>
      </c>
      <c r="C412" s="77" t="s">
        <v>12416</v>
      </c>
      <c r="D412" s="69" t="s">
        <v>12602</v>
      </c>
    </row>
    <row r="413" spans="1:4" ht="30" hidden="1">
      <c r="A413" s="77" t="s">
        <v>12839</v>
      </c>
      <c r="B413" s="200" t="s">
        <v>12604</v>
      </c>
      <c r="C413" s="77" t="s">
        <v>12416</v>
      </c>
      <c r="D413" s="69" t="s">
        <v>12602</v>
      </c>
    </row>
    <row r="414" spans="1:4" ht="30" hidden="1">
      <c r="A414" s="77" t="s">
        <v>12840</v>
      </c>
      <c r="B414" s="200" t="s">
        <v>12604</v>
      </c>
      <c r="C414" s="77" t="s">
        <v>12416</v>
      </c>
      <c r="D414" s="69" t="s">
        <v>12602</v>
      </c>
    </row>
    <row r="415" spans="1:4" ht="30" hidden="1">
      <c r="A415" s="77" t="s">
        <v>12752</v>
      </c>
      <c r="B415" s="200" t="s">
        <v>12604</v>
      </c>
      <c r="C415" s="77" t="s">
        <v>12416</v>
      </c>
      <c r="D415" s="69" t="s">
        <v>12602</v>
      </c>
    </row>
    <row r="416" spans="1:4" ht="30" hidden="1">
      <c r="A416" s="77" t="s">
        <v>12841</v>
      </c>
      <c r="B416" s="200" t="s">
        <v>12604</v>
      </c>
      <c r="C416" s="77" t="s">
        <v>12416</v>
      </c>
      <c r="D416" s="69" t="s">
        <v>12602</v>
      </c>
    </row>
    <row r="417" spans="1:4" ht="30" hidden="1">
      <c r="A417" s="77" t="s">
        <v>12842</v>
      </c>
      <c r="B417" s="200" t="s">
        <v>12604</v>
      </c>
      <c r="C417" s="77" t="s">
        <v>12416</v>
      </c>
      <c r="D417" s="69" t="s">
        <v>12602</v>
      </c>
    </row>
    <row r="418" spans="1:4" hidden="1">
      <c r="A418" s="180" t="s">
        <v>13</v>
      </c>
      <c r="B418" s="201" t="s">
        <v>12610</v>
      </c>
      <c r="C418" s="77" t="s">
        <v>12416</v>
      </c>
      <c r="D418" s="69" t="s">
        <v>12602</v>
      </c>
    </row>
    <row r="419" spans="1:4" hidden="1">
      <c r="A419" s="77" t="s">
        <v>12766</v>
      </c>
      <c r="B419" s="201" t="s">
        <v>12610</v>
      </c>
      <c r="C419" s="77" t="s">
        <v>12416</v>
      </c>
      <c r="D419" s="69" t="s">
        <v>12602</v>
      </c>
    </row>
    <row r="420" spans="1:4" hidden="1">
      <c r="A420" s="77" t="s">
        <v>12767</v>
      </c>
      <c r="B420" s="201" t="s">
        <v>12610</v>
      </c>
      <c r="C420" s="77" t="s">
        <v>12416</v>
      </c>
      <c r="D420" s="69" t="s">
        <v>12602</v>
      </c>
    </row>
    <row r="421" spans="1:4" hidden="1">
      <c r="A421" s="77" t="s">
        <v>12768</v>
      </c>
      <c r="B421" s="201" t="s">
        <v>12610</v>
      </c>
      <c r="C421" s="77" t="s">
        <v>12416</v>
      </c>
      <c r="D421" s="69" t="s">
        <v>12602</v>
      </c>
    </row>
    <row r="422" spans="1:4" hidden="1">
      <c r="A422" s="77" t="s">
        <v>12769</v>
      </c>
      <c r="B422" s="201" t="s">
        <v>12610</v>
      </c>
      <c r="C422" s="77" t="s">
        <v>12416</v>
      </c>
      <c r="D422" s="69" t="s">
        <v>12602</v>
      </c>
    </row>
    <row r="423" spans="1:4" hidden="1">
      <c r="A423" s="77" t="s">
        <v>12843</v>
      </c>
      <c r="B423" s="201" t="s">
        <v>12610</v>
      </c>
      <c r="C423" s="77" t="s">
        <v>12416</v>
      </c>
      <c r="D423" s="69" t="s">
        <v>12602</v>
      </c>
    </row>
    <row r="424" spans="1:4" hidden="1">
      <c r="A424" s="77" t="s">
        <v>12771</v>
      </c>
      <c r="B424" s="201" t="s">
        <v>12610</v>
      </c>
      <c r="C424" s="77" t="s">
        <v>12416</v>
      </c>
      <c r="D424" s="69" t="s">
        <v>12602</v>
      </c>
    </row>
    <row r="425" spans="1:4" hidden="1">
      <c r="A425" s="77" t="s">
        <v>12775</v>
      </c>
      <c r="B425" s="201" t="s">
        <v>12610</v>
      </c>
      <c r="C425" s="77" t="s">
        <v>12416</v>
      </c>
      <c r="D425" s="69" t="s">
        <v>12602</v>
      </c>
    </row>
    <row r="426" spans="1:4" hidden="1">
      <c r="A426" s="77" t="s">
        <v>12844</v>
      </c>
      <c r="B426" s="201" t="s">
        <v>12610</v>
      </c>
      <c r="C426" s="77" t="s">
        <v>12416</v>
      </c>
      <c r="D426" s="69" t="s">
        <v>12602</v>
      </c>
    </row>
    <row r="427" spans="1:4" hidden="1">
      <c r="A427" s="77" t="s">
        <v>12845</v>
      </c>
      <c r="B427" s="201" t="s">
        <v>12610</v>
      </c>
      <c r="C427" s="77" t="s">
        <v>12416</v>
      </c>
      <c r="D427" s="69" t="s">
        <v>12602</v>
      </c>
    </row>
    <row r="428" spans="1:4" hidden="1">
      <c r="A428" s="77" t="s">
        <v>12780</v>
      </c>
      <c r="B428" s="201" t="s">
        <v>12610</v>
      </c>
      <c r="C428" s="77" t="s">
        <v>12416</v>
      </c>
      <c r="D428" s="69" t="s">
        <v>12602</v>
      </c>
    </row>
    <row r="429" spans="1:4" hidden="1">
      <c r="A429" s="77" t="s">
        <v>12846</v>
      </c>
      <c r="B429" s="201" t="s">
        <v>12610</v>
      </c>
      <c r="C429" s="77" t="s">
        <v>12416</v>
      </c>
      <c r="D429" s="69" t="s">
        <v>12602</v>
      </c>
    </row>
    <row r="430" spans="1:4" hidden="1">
      <c r="A430" s="77" t="s">
        <v>12782</v>
      </c>
      <c r="B430" s="201" t="s">
        <v>12610</v>
      </c>
      <c r="C430" s="77" t="s">
        <v>12416</v>
      </c>
      <c r="D430" s="69" t="s">
        <v>12602</v>
      </c>
    </row>
    <row r="431" spans="1:4" hidden="1">
      <c r="A431" s="77" t="s">
        <v>12783</v>
      </c>
      <c r="B431" s="201" t="s">
        <v>12610</v>
      </c>
      <c r="C431" s="77" t="s">
        <v>12416</v>
      </c>
      <c r="D431" s="69" t="s">
        <v>12602</v>
      </c>
    </row>
    <row r="432" spans="1:4" hidden="1">
      <c r="A432" s="77" t="s">
        <v>12784</v>
      </c>
      <c r="B432" s="201" t="s">
        <v>12610</v>
      </c>
      <c r="C432" s="77" t="s">
        <v>12416</v>
      </c>
      <c r="D432" s="69" t="s">
        <v>12602</v>
      </c>
    </row>
    <row r="433" spans="1:4" hidden="1">
      <c r="A433" s="77" t="s">
        <v>12785</v>
      </c>
      <c r="B433" s="201" t="s">
        <v>12610</v>
      </c>
      <c r="C433" s="77" t="s">
        <v>12416</v>
      </c>
      <c r="D433" s="69" t="s">
        <v>12602</v>
      </c>
    </row>
    <row r="434" spans="1:4" hidden="1">
      <c r="A434" s="77" t="s">
        <v>12786</v>
      </c>
      <c r="B434" s="201" t="s">
        <v>12610</v>
      </c>
      <c r="C434" s="77" t="s">
        <v>12416</v>
      </c>
      <c r="D434" s="69" t="s">
        <v>12602</v>
      </c>
    </row>
    <row r="435" spans="1:4" hidden="1">
      <c r="A435" s="77" t="s">
        <v>12787</v>
      </c>
      <c r="B435" s="201" t="s">
        <v>12610</v>
      </c>
      <c r="C435" s="77" t="s">
        <v>12416</v>
      </c>
      <c r="D435" s="69" t="s">
        <v>12602</v>
      </c>
    </row>
    <row r="436" spans="1:4" hidden="1">
      <c r="A436" s="77" t="s">
        <v>12789</v>
      </c>
      <c r="B436" s="201" t="s">
        <v>12610</v>
      </c>
      <c r="C436" s="77" t="s">
        <v>12416</v>
      </c>
      <c r="D436" s="69" t="s">
        <v>12602</v>
      </c>
    </row>
    <row r="437" spans="1:4" hidden="1">
      <c r="A437" s="77" t="s">
        <v>12791</v>
      </c>
      <c r="B437" s="201" t="s">
        <v>12610</v>
      </c>
      <c r="C437" s="77" t="s">
        <v>12416</v>
      </c>
      <c r="D437" s="69" t="s">
        <v>12602</v>
      </c>
    </row>
    <row r="438" spans="1:4" hidden="1">
      <c r="A438" s="77" t="s">
        <v>12792</v>
      </c>
      <c r="B438" s="201" t="s">
        <v>12610</v>
      </c>
      <c r="C438" s="77" t="s">
        <v>12416</v>
      </c>
      <c r="D438" s="69" t="s">
        <v>12602</v>
      </c>
    </row>
    <row r="439" spans="1:4" hidden="1">
      <c r="A439" s="77" t="s">
        <v>12793</v>
      </c>
      <c r="B439" s="201" t="s">
        <v>12610</v>
      </c>
      <c r="C439" s="77" t="s">
        <v>12416</v>
      </c>
      <c r="D439" s="69" t="s">
        <v>12602</v>
      </c>
    </row>
    <row r="440" spans="1:4" hidden="1">
      <c r="A440" s="77" t="s">
        <v>12794</v>
      </c>
      <c r="B440" s="201" t="s">
        <v>12610</v>
      </c>
      <c r="C440" s="77" t="s">
        <v>12416</v>
      </c>
      <c r="D440" s="69" t="s">
        <v>12602</v>
      </c>
    </row>
    <row r="441" spans="1:4" hidden="1">
      <c r="A441" s="77" t="s">
        <v>12796</v>
      </c>
      <c r="B441" s="201" t="s">
        <v>12610</v>
      </c>
      <c r="C441" s="77" t="s">
        <v>12416</v>
      </c>
      <c r="D441" s="69" t="s">
        <v>12602</v>
      </c>
    </row>
    <row r="442" spans="1:4" hidden="1">
      <c r="A442" s="77" t="s">
        <v>12797</v>
      </c>
      <c r="B442" s="201" t="s">
        <v>12610</v>
      </c>
      <c r="C442" s="77" t="s">
        <v>12416</v>
      </c>
      <c r="D442" s="69" t="s">
        <v>12602</v>
      </c>
    </row>
    <row r="443" spans="1:4" hidden="1">
      <c r="A443" s="77" t="s">
        <v>12799</v>
      </c>
      <c r="B443" s="201" t="s">
        <v>12610</v>
      </c>
      <c r="C443" s="77" t="s">
        <v>12416</v>
      </c>
      <c r="D443" s="69" t="s">
        <v>12602</v>
      </c>
    </row>
    <row r="444" spans="1:4" hidden="1">
      <c r="A444" s="77" t="s">
        <v>12801</v>
      </c>
      <c r="B444" s="201" t="s">
        <v>12610</v>
      </c>
      <c r="C444" s="77" t="s">
        <v>12416</v>
      </c>
      <c r="D444" s="69" t="s">
        <v>12602</v>
      </c>
    </row>
    <row r="445" spans="1:4" hidden="1">
      <c r="A445" s="77" t="s">
        <v>12804</v>
      </c>
      <c r="B445" s="201" t="s">
        <v>12610</v>
      </c>
      <c r="C445" s="77" t="s">
        <v>12416</v>
      </c>
      <c r="D445" s="69" t="s">
        <v>12602</v>
      </c>
    </row>
    <row r="446" spans="1:4" hidden="1">
      <c r="A446" s="77" t="s">
        <v>12805</v>
      </c>
      <c r="B446" s="201" t="s">
        <v>12610</v>
      </c>
      <c r="C446" s="77" t="s">
        <v>12416</v>
      </c>
      <c r="D446" s="69" t="s">
        <v>12602</v>
      </c>
    </row>
    <row r="447" spans="1:4" hidden="1">
      <c r="A447" s="77" t="s">
        <v>12808</v>
      </c>
      <c r="B447" s="201" t="s">
        <v>12610</v>
      </c>
      <c r="C447" s="77" t="s">
        <v>12416</v>
      </c>
      <c r="D447" s="69" t="s">
        <v>12602</v>
      </c>
    </row>
    <row r="448" spans="1:4" hidden="1">
      <c r="A448" s="77" t="s">
        <v>12847</v>
      </c>
      <c r="B448" s="201" t="s">
        <v>12610</v>
      </c>
      <c r="C448" s="77" t="s">
        <v>12416</v>
      </c>
      <c r="D448" s="69" t="s">
        <v>12602</v>
      </c>
    </row>
    <row r="449" spans="1:4" hidden="1">
      <c r="A449" s="77" t="s">
        <v>12810</v>
      </c>
      <c r="B449" s="201" t="s">
        <v>12610</v>
      </c>
      <c r="C449" s="77" t="s">
        <v>12416</v>
      </c>
      <c r="D449" s="69" t="s">
        <v>12602</v>
      </c>
    </row>
    <row r="450" spans="1:4" hidden="1">
      <c r="A450" s="77" t="s">
        <v>12811</v>
      </c>
      <c r="B450" s="201" t="s">
        <v>12610</v>
      </c>
      <c r="C450" s="77" t="s">
        <v>12416</v>
      </c>
      <c r="D450" s="69" t="s">
        <v>12602</v>
      </c>
    </row>
    <row r="451" spans="1:4" hidden="1">
      <c r="A451" s="77" t="s">
        <v>12812</v>
      </c>
      <c r="B451" s="201" t="s">
        <v>12610</v>
      </c>
      <c r="C451" s="77" t="s">
        <v>12416</v>
      </c>
      <c r="D451" s="69" t="s">
        <v>12602</v>
      </c>
    </row>
    <row r="452" spans="1:4" hidden="1">
      <c r="A452" s="77" t="s">
        <v>12813</v>
      </c>
      <c r="B452" s="201" t="s">
        <v>12610</v>
      </c>
      <c r="C452" s="77" t="s">
        <v>12416</v>
      </c>
      <c r="D452" s="69" t="s">
        <v>12602</v>
      </c>
    </row>
    <row r="453" spans="1:4" hidden="1">
      <c r="A453" s="77" t="s">
        <v>12814</v>
      </c>
      <c r="B453" s="201" t="s">
        <v>12610</v>
      </c>
      <c r="C453" s="77" t="s">
        <v>12416</v>
      </c>
      <c r="D453" s="69" t="s">
        <v>12602</v>
      </c>
    </row>
    <row r="454" spans="1:4" hidden="1">
      <c r="A454" s="77" t="s">
        <v>12815</v>
      </c>
      <c r="B454" s="201" t="s">
        <v>12610</v>
      </c>
      <c r="C454" s="77" t="s">
        <v>12416</v>
      </c>
      <c r="D454" s="69" t="s">
        <v>12602</v>
      </c>
    </row>
    <row r="455" spans="1:4" hidden="1">
      <c r="A455" s="77" t="s">
        <v>12816</v>
      </c>
      <c r="B455" s="201" t="s">
        <v>12610</v>
      </c>
      <c r="C455" s="77" t="s">
        <v>12416</v>
      </c>
      <c r="D455" s="69" t="s">
        <v>12602</v>
      </c>
    </row>
    <row r="456" spans="1:4" hidden="1">
      <c r="A456" s="77" t="s">
        <v>12817</v>
      </c>
      <c r="B456" s="201" t="s">
        <v>12610</v>
      </c>
      <c r="C456" s="77" t="s">
        <v>12416</v>
      </c>
      <c r="D456" s="69" t="s">
        <v>12602</v>
      </c>
    </row>
    <row r="457" spans="1:4" hidden="1">
      <c r="A457" s="77" t="s">
        <v>12848</v>
      </c>
      <c r="B457" s="201" t="s">
        <v>12610</v>
      </c>
      <c r="C457" s="77" t="s">
        <v>12416</v>
      </c>
      <c r="D457" s="69" t="s">
        <v>12602</v>
      </c>
    </row>
    <row r="458" spans="1:4" hidden="1">
      <c r="A458" s="77" t="s">
        <v>12849</v>
      </c>
      <c r="B458" s="201" t="s">
        <v>12610</v>
      </c>
      <c r="C458" s="77" t="s">
        <v>12416</v>
      </c>
      <c r="D458" s="69" t="s">
        <v>12602</v>
      </c>
    </row>
    <row r="459" spans="1:4" hidden="1">
      <c r="A459" s="77" t="s">
        <v>12822</v>
      </c>
      <c r="B459" s="201" t="s">
        <v>12610</v>
      </c>
      <c r="C459" s="77" t="s">
        <v>12416</v>
      </c>
      <c r="D459" s="69" t="s">
        <v>12602</v>
      </c>
    </row>
    <row r="460" spans="1:4" hidden="1">
      <c r="A460" s="77" t="s">
        <v>12850</v>
      </c>
      <c r="B460" s="201" t="s">
        <v>12610</v>
      </c>
      <c r="C460" s="77" t="s">
        <v>12416</v>
      </c>
      <c r="D460" s="69" t="s">
        <v>12602</v>
      </c>
    </row>
    <row r="461" spans="1:4" hidden="1">
      <c r="A461" s="77" t="s">
        <v>12825</v>
      </c>
      <c r="B461" s="201" t="s">
        <v>12610</v>
      </c>
      <c r="C461" s="77" t="s">
        <v>12416</v>
      </c>
      <c r="D461" s="69" t="s">
        <v>12602</v>
      </c>
    </row>
    <row r="462" spans="1:4" hidden="1">
      <c r="A462" s="77" t="s">
        <v>12828</v>
      </c>
      <c r="B462" s="201" t="s">
        <v>12610</v>
      </c>
      <c r="C462" s="77" t="s">
        <v>12416</v>
      </c>
      <c r="D462" s="69" t="s">
        <v>12602</v>
      </c>
    </row>
    <row r="463" spans="1:4" hidden="1">
      <c r="A463" s="77" t="s">
        <v>12829</v>
      </c>
      <c r="B463" s="201" t="s">
        <v>12610</v>
      </c>
      <c r="C463" s="77" t="s">
        <v>12416</v>
      </c>
      <c r="D463" s="69" t="s">
        <v>12602</v>
      </c>
    </row>
    <row r="464" spans="1:4" hidden="1">
      <c r="A464" s="77" t="s">
        <v>12831</v>
      </c>
      <c r="B464" s="201" t="s">
        <v>12610</v>
      </c>
      <c r="C464" s="77" t="s">
        <v>12416</v>
      </c>
      <c r="D464" s="69" t="s">
        <v>12602</v>
      </c>
    </row>
    <row r="465" spans="1:4" hidden="1">
      <c r="A465" s="77" t="s">
        <v>12833</v>
      </c>
      <c r="B465" s="201" t="s">
        <v>12610</v>
      </c>
      <c r="C465" s="77" t="s">
        <v>12416</v>
      </c>
      <c r="D465" s="69" t="s">
        <v>12602</v>
      </c>
    </row>
    <row r="466" spans="1:4" hidden="1">
      <c r="A466" s="77" t="s">
        <v>12834</v>
      </c>
      <c r="B466" s="201" t="s">
        <v>12610</v>
      </c>
      <c r="C466" s="77" t="s">
        <v>12416</v>
      </c>
      <c r="D466" s="69" t="s">
        <v>12602</v>
      </c>
    </row>
    <row r="467" spans="1:4" hidden="1">
      <c r="A467" s="77" t="s">
        <v>12835</v>
      </c>
      <c r="B467" s="201" t="s">
        <v>12610</v>
      </c>
      <c r="C467" s="77" t="s">
        <v>12416</v>
      </c>
      <c r="D467" s="69" t="s">
        <v>12602</v>
      </c>
    </row>
    <row r="468" spans="1:4" hidden="1">
      <c r="A468" s="77" t="s">
        <v>12836</v>
      </c>
      <c r="B468" s="201" t="s">
        <v>12610</v>
      </c>
      <c r="C468" s="77" t="s">
        <v>12416</v>
      </c>
      <c r="D468" s="69" t="s">
        <v>12602</v>
      </c>
    </row>
    <row r="469" spans="1:4" hidden="1">
      <c r="A469" s="77" t="s">
        <v>12851</v>
      </c>
      <c r="B469" s="201" t="s">
        <v>12610</v>
      </c>
      <c r="C469" s="77" t="s">
        <v>12416</v>
      </c>
      <c r="D469" s="69" t="s">
        <v>12602</v>
      </c>
    </row>
    <row r="470" spans="1:4" hidden="1">
      <c r="A470" s="77" t="s">
        <v>12838</v>
      </c>
      <c r="B470" s="201" t="s">
        <v>12610</v>
      </c>
      <c r="C470" s="77" t="s">
        <v>12416</v>
      </c>
      <c r="D470" s="69" t="s">
        <v>12602</v>
      </c>
    </row>
    <row r="471" spans="1:4" hidden="1">
      <c r="A471" s="77" t="s">
        <v>12839</v>
      </c>
      <c r="B471" s="201" t="s">
        <v>12610</v>
      </c>
      <c r="C471" s="77" t="s">
        <v>12416</v>
      </c>
      <c r="D471" s="69" t="s">
        <v>12602</v>
      </c>
    </row>
    <row r="472" spans="1:4" hidden="1">
      <c r="A472" s="77" t="s">
        <v>12840</v>
      </c>
      <c r="B472" s="201" t="s">
        <v>12610</v>
      </c>
      <c r="C472" s="77" t="s">
        <v>12416</v>
      </c>
      <c r="D472" s="69" t="s">
        <v>12602</v>
      </c>
    </row>
    <row r="473" spans="1:4" hidden="1">
      <c r="A473" s="77" t="s">
        <v>12752</v>
      </c>
      <c r="B473" s="201" t="s">
        <v>12610</v>
      </c>
      <c r="C473" s="77" t="s">
        <v>12416</v>
      </c>
      <c r="D473" s="69" t="s">
        <v>12602</v>
      </c>
    </row>
    <row r="474" spans="1:4" hidden="1">
      <c r="A474" s="77" t="s">
        <v>12841</v>
      </c>
      <c r="B474" s="201" t="s">
        <v>12610</v>
      </c>
      <c r="C474" s="77" t="s">
        <v>12416</v>
      </c>
      <c r="D474" s="69" t="s">
        <v>12602</v>
      </c>
    </row>
    <row r="475" spans="1:4" hidden="1">
      <c r="A475" s="77" t="s">
        <v>12852</v>
      </c>
      <c r="B475" s="201" t="s">
        <v>12610</v>
      </c>
      <c r="C475" s="77" t="s">
        <v>12416</v>
      </c>
      <c r="D475" s="69" t="s">
        <v>12602</v>
      </c>
    </row>
    <row r="476" spans="1:4" ht="30" hidden="1">
      <c r="A476" s="180" t="s">
        <v>13</v>
      </c>
      <c r="B476" s="201" t="s">
        <v>12617</v>
      </c>
      <c r="C476" s="77" t="s">
        <v>12416</v>
      </c>
      <c r="D476" s="69" t="s">
        <v>12602</v>
      </c>
    </row>
    <row r="477" spans="1:4" ht="30" hidden="1">
      <c r="A477" s="77" t="s">
        <v>12766</v>
      </c>
      <c r="B477" s="201" t="s">
        <v>12617</v>
      </c>
      <c r="C477" s="77" t="s">
        <v>12416</v>
      </c>
      <c r="D477" s="69" t="s">
        <v>12602</v>
      </c>
    </row>
    <row r="478" spans="1:4" ht="30" hidden="1">
      <c r="A478" s="77" t="s">
        <v>12767</v>
      </c>
      <c r="B478" s="201" t="s">
        <v>12617</v>
      </c>
      <c r="C478" s="77" t="s">
        <v>12416</v>
      </c>
      <c r="D478" s="69" t="s">
        <v>12602</v>
      </c>
    </row>
    <row r="479" spans="1:4" ht="30" hidden="1">
      <c r="A479" s="77" t="s">
        <v>12768</v>
      </c>
      <c r="B479" s="201" t="s">
        <v>12617</v>
      </c>
      <c r="C479" s="77" t="s">
        <v>12416</v>
      </c>
      <c r="D479" s="69" t="s">
        <v>12602</v>
      </c>
    </row>
    <row r="480" spans="1:4" ht="30" hidden="1">
      <c r="A480" s="77" t="s">
        <v>12769</v>
      </c>
      <c r="B480" s="201" t="s">
        <v>12617</v>
      </c>
      <c r="C480" s="77" t="s">
        <v>12416</v>
      </c>
      <c r="D480" s="69" t="s">
        <v>12602</v>
      </c>
    </row>
    <row r="481" spans="1:4" ht="30" hidden="1">
      <c r="A481" s="77" t="s">
        <v>12771</v>
      </c>
      <c r="B481" s="201" t="s">
        <v>12617</v>
      </c>
      <c r="C481" s="77" t="s">
        <v>12416</v>
      </c>
      <c r="D481" s="69" t="s">
        <v>12602</v>
      </c>
    </row>
    <row r="482" spans="1:4" ht="30" hidden="1">
      <c r="A482" s="77" t="s">
        <v>12776</v>
      </c>
      <c r="B482" s="201" t="s">
        <v>12617</v>
      </c>
      <c r="C482" s="77" t="s">
        <v>12416</v>
      </c>
      <c r="D482" s="69" t="s">
        <v>12602</v>
      </c>
    </row>
    <row r="483" spans="1:4" ht="30" hidden="1">
      <c r="A483" s="77" t="s">
        <v>12845</v>
      </c>
      <c r="B483" s="201" t="s">
        <v>12617</v>
      </c>
      <c r="C483" s="77" t="s">
        <v>12416</v>
      </c>
      <c r="D483" s="69" t="s">
        <v>12602</v>
      </c>
    </row>
    <row r="484" spans="1:4" ht="30" hidden="1">
      <c r="A484" s="77" t="s">
        <v>12780</v>
      </c>
      <c r="B484" s="201" t="s">
        <v>12617</v>
      </c>
      <c r="C484" s="77" t="s">
        <v>12416</v>
      </c>
      <c r="D484" s="69" t="s">
        <v>12602</v>
      </c>
    </row>
    <row r="485" spans="1:4" ht="30" hidden="1">
      <c r="A485" s="77" t="s">
        <v>12846</v>
      </c>
      <c r="B485" s="201" t="s">
        <v>12617</v>
      </c>
      <c r="C485" s="77" t="s">
        <v>12416</v>
      </c>
      <c r="D485" s="69" t="s">
        <v>12602</v>
      </c>
    </row>
    <row r="486" spans="1:4" ht="30" hidden="1">
      <c r="A486" s="77" t="s">
        <v>12853</v>
      </c>
      <c r="B486" s="201" t="s">
        <v>12617</v>
      </c>
      <c r="C486" s="77" t="s">
        <v>12416</v>
      </c>
      <c r="D486" s="69" t="s">
        <v>12602</v>
      </c>
    </row>
    <row r="487" spans="1:4" ht="30" hidden="1">
      <c r="A487" s="77" t="s">
        <v>12784</v>
      </c>
      <c r="B487" s="201" t="s">
        <v>12617</v>
      </c>
      <c r="C487" s="77" t="s">
        <v>12416</v>
      </c>
      <c r="D487" s="69" t="s">
        <v>12602</v>
      </c>
    </row>
    <row r="488" spans="1:4" ht="30" hidden="1">
      <c r="A488" s="77" t="s">
        <v>12785</v>
      </c>
      <c r="B488" s="201" t="s">
        <v>12617</v>
      </c>
      <c r="C488" s="77" t="s">
        <v>12416</v>
      </c>
      <c r="D488" s="69" t="s">
        <v>12602</v>
      </c>
    </row>
    <row r="489" spans="1:4" ht="30" hidden="1">
      <c r="A489" s="77" t="s">
        <v>12786</v>
      </c>
      <c r="B489" s="201" t="s">
        <v>12617</v>
      </c>
      <c r="C489" s="77" t="s">
        <v>12416</v>
      </c>
      <c r="D489" s="69" t="s">
        <v>12602</v>
      </c>
    </row>
    <row r="490" spans="1:4" ht="30" hidden="1">
      <c r="A490" s="77" t="s">
        <v>12789</v>
      </c>
      <c r="B490" s="201" t="s">
        <v>12617</v>
      </c>
      <c r="C490" s="77" t="s">
        <v>12416</v>
      </c>
      <c r="D490" s="69" t="s">
        <v>12602</v>
      </c>
    </row>
    <row r="491" spans="1:4" ht="30" hidden="1">
      <c r="A491" s="77" t="s">
        <v>12791</v>
      </c>
      <c r="B491" s="201" t="s">
        <v>12617</v>
      </c>
      <c r="C491" s="77" t="s">
        <v>12416</v>
      </c>
      <c r="D491" s="69" t="s">
        <v>12602</v>
      </c>
    </row>
    <row r="492" spans="1:4" ht="30" hidden="1">
      <c r="A492" s="77" t="s">
        <v>12792</v>
      </c>
      <c r="B492" s="201" t="s">
        <v>12617</v>
      </c>
      <c r="C492" s="77" t="s">
        <v>12416</v>
      </c>
      <c r="D492" s="69" t="s">
        <v>12602</v>
      </c>
    </row>
    <row r="493" spans="1:4" ht="30" hidden="1">
      <c r="A493" s="77" t="s">
        <v>12794</v>
      </c>
      <c r="B493" s="201" t="s">
        <v>12617</v>
      </c>
      <c r="C493" s="77" t="s">
        <v>12416</v>
      </c>
      <c r="D493" s="69" t="s">
        <v>12602</v>
      </c>
    </row>
    <row r="494" spans="1:4" ht="30" hidden="1">
      <c r="A494" s="77" t="s">
        <v>12796</v>
      </c>
      <c r="B494" s="201" t="s">
        <v>12617</v>
      </c>
      <c r="C494" s="77" t="s">
        <v>12416</v>
      </c>
      <c r="D494" s="69" t="s">
        <v>12602</v>
      </c>
    </row>
    <row r="495" spans="1:4" ht="30" hidden="1">
      <c r="A495" s="77" t="s">
        <v>12799</v>
      </c>
      <c r="B495" s="201" t="s">
        <v>12617</v>
      </c>
      <c r="C495" s="77" t="s">
        <v>12416</v>
      </c>
      <c r="D495" s="69" t="s">
        <v>12602</v>
      </c>
    </row>
    <row r="496" spans="1:4" ht="30" hidden="1">
      <c r="A496" s="77" t="s">
        <v>12854</v>
      </c>
      <c r="B496" s="201" t="s">
        <v>12617</v>
      </c>
      <c r="C496" s="77" t="s">
        <v>12416</v>
      </c>
      <c r="D496" s="69" t="s">
        <v>12602</v>
      </c>
    </row>
    <row r="497" spans="1:4" ht="30" hidden="1">
      <c r="A497" s="77" t="s">
        <v>12855</v>
      </c>
      <c r="B497" s="201" t="s">
        <v>12617</v>
      </c>
      <c r="C497" s="77" t="s">
        <v>12416</v>
      </c>
      <c r="D497" s="69" t="s">
        <v>12602</v>
      </c>
    </row>
    <row r="498" spans="1:4" ht="30" hidden="1">
      <c r="A498" s="77" t="s">
        <v>12856</v>
      </c>
      <c r="B498" s="201" t="s">
        <v>12617</v>
      </c>
      <c r="C498" s="77" t="s">
        <v>12416</v>
      </c>
      <c r="D498" s="69" t="s">
        <v>12602</v>
      </c>
    </row>
    <row r="499" spans="1:4" ht="30" hidden="1">
      <c r="A499" s="77" t="s">
        <v>12812</v>
      </c>
      <c r="B499" s="201" t="s">
        <v>12617</v>
      </c>
      <c r="C499" s="77" t="s">
        <v>12416</v>
      </c>
      <c r="D499" s="69" t="s">
        <v>12602</v>
      </c>
    </row>
    <row r="500" spans="1:4" ht="30" hidden="1">
      <c r="A500" s="77" t="s">
        <v>12813</v>
      </c>
      <c r="B500" s="201" t="s">
        <v>12617</v>
      </c>
      <c r="C500" s="77" t="s">
        <v>12416</v>
      </c>
      <c r="D500" s="69" t="s">
        <v>12602</v>
      </c>
    </row>
    <row r="501" spans="1:4" ht="30" hidden="1">
      <c r="A501" s="77" t="s">
        <v>12815</v>
      </c>
      <c r="B501" s="201" t="s">
        <v>12617</v>
      </c>
      <c r="C501" s="77" t="s">
        <v>12416</v>
      </c>
      <c r="D501" s="69" t="s">
        <v>12602</v>
      </c>
    </row>
    <row r="502" spans="1:4" ht="30" hidden="1">
      <c r="A502" s="77" t="s">
        <v>12857</v>
      </c>
      <c r="B502" s="201" t="s">
        <v>12617</v>
      </c>
      <c r="C502" s="77" t="s">
        <v>12416</v>
      </c>
      <c r="D502" s="69" t="s">
        <v>12602</v>
      </c>
    </row>
    <row r="503" spans="1:4" ht="30" hidden="1">
      <c r="A503" s="77" t="s">
        <v>12820</v>
      </c>
      <c r="B503" s="201" t="s">
        <v>12617</v>
      </c>
      <c r="C503" s="77" t="s">
        <v>12416</v>
      </c>
      <c r="D503" s="69" t="s">
        <v>12602</v>
      </c>
    </row>
    <row r="504" spans="1:4" ht="30" hidden="1">
      <c r="A504" s="77" t="s">
        <v>12858</v>
      </c>
      <c r="B504" s="201" t="s">
        <v>12617</v>
      </c>
      <c r="C504" s="77" t="s">
        <v>12416</v>
      </c>
      <c r="D504" s="69" t="s">
        <v>12602</v>
      </c>
    </row>
    <row r="505" spans="1:4" ht="30" hidden="1">
      <c r="A505" s="77" t="s">
        <v>12850</v>
      </c>
      <c r="B505" s="201" t="s">
        <v>12617</v>
      </c>
      <c r="C505" s="77" t="s">
        <v>12416</v>
      </c>
      <c r="D505" s="69" t="s">
        <v>12602</v>
      </c>
    </row>
    <row r="506" spans="1:4" ht="30" hidden="1">
      <c r="A506" s="77" t="s">
        <v>12828</v>
      </c>
      <c r="B506" s="201" t="s">
        <v>12617</v>
      </c>
      <c r="C506" s="77" t="s">
        <v>12416</v>
      </c>
      <c r="D506" s="69" t="s">
        <v>12602</v>
      </c>
    </row>
    <row r="507" spans="1:4" ht="30" hidden="1">
      <c r="A507" s="77" t="s">
        <v>12831</v>
      </c>
      <c r="B507" s="201" t="s">
        <v>12617</v>
      </c>
      <c r="C507" s="77" t="s">
        <v>12416</v>
      </c>
      <c r="D507" s="69" t="s">
        <v>12602</v>
      </c>
    </row>
    <row r="508" spans="1:4" ht="30" hidden="1">
      <c r="A508" s="77" t="s">
        <v>12834</v>
      </c>
      <c r="B508" s="201" t="s">
        <v>12617</v>
      </c>
      <c r="C508" s="77" t="s">
        <v>12416</v>
      </c>
      <c r="D508" s="69" t="s">
        <v>12602</v>
      </c>
    </row>
    <row r="509" spans="1:4" ht="30" hidden="1">
      <c r="A509" s="77" t="s">
        <v>12835</v>
      </c>
      <c r="B509" s="201" t="s">
        <v>12617</v>
      </c>
      <c r="C509" s="77" t="s">
        <v>12416</v>
      </c>
      <c r="D509" s="69" t="s">
        <v>12602</v>
      </c>
    </row>
    <row r="510" spans="1:4" ht="30" hidden="1">
      <c r="A510" s="77" t="s">
        <v>12836</v>
      </c>
      <c r="B510" s="201" t="s">
        <v>12617</v>
      </c>
      <c r="C510" s="77" t="s">
        <v>12416</v>
      </c>
      <c r="D510" s="69" t="s">
        <v>12602</v>
      </c>
    </row>
    <row r="511" spans="1:4" ht="30" hidden="1">
      <c r="A511" s="77" t="s">
        <v>12839</v>
      </c>
      <c r="B511" s="201" t="s">
        <v>12617</v>
      </c>
      <c r="C511" s="77" t="s">
        <v>12416</v>
      </c>
      <c r="D511" s="69" t="s">
        <v>12602</v>
      </c>
    </row>
    <row r="512" spans="1:4" ht="30" hidden="1">
      <c r="A512" s="77" t="s">
        <v>12859</v>
      </c>
      <c r="B512" s="201" t="s">
        <v>12617</v>
      </c>
      <c r="C512" s="77" t="s">
        <v>12416</v>
      </c>
      <c r="D512" s="69" t="s">
        <v>12602</v>
      </c>
    </row>
    <row r="513" spans="1:4" ht="30" hidden="1">
      <c r="A513" s="77" t="s">
        <v>12841</v>
      </c>
      <c r="B513" s="201" t="s">
        <v>12617</v>
      </c>
      <c r="C513" s="77" t="s">
        <v>12416</v>
      </c>
      <c r="D513" s="69" t="s">
        <v>12602</v>
      </c>
    </row>
    <row r="514" spans="1:4" ht="30" hidden="1">
      <c r="A514" s="77" t="s">
        <v>12852</v>
      </c>
      <c r="B514" s="201" t="s">
        <v>12617</v>
      </c>
      <c r="C514" s="77" t="s">
        <v>12416</v>
      </c>
      <c r="D514" s="69" t="s">
        <v>12602</v>
      </c>
    </row>
    <row r="515" spans="1:4" ht="30" hidden="1">
      <c r="A515" s="174" t="s">
        <v>21</v>
      </c>
      <c r="B515" s="200" t="s">
        <v>12453</v>
      </c>
      <c r="C515" s="77" t="s">
        <v>12416</v>
      </c>
      <c r="D515" s="69" t="s">
        <v>12602</v>
      </c>
    </row>
    <row r="516" spans="1:4" ht="30" hidden="1">
      <c r="A516" s="77" t="s">
        <v>12768</v>
      </c>
      <c r="B516" s="200" t="s">
        <v>12453</v>
      </c>
      <c r="C516" s="77" t="s">
        <v>12416</v>
      </c>
      <c r="D516" s="69" t="s">
        <v>12602</v>
      </c>
    </row>
    <row r="517" spans="1:4" ht="30" hidden="1">
      <c r="A517" s="77" t="s">
        <v>12773</v>
      </c>
      <c r="B517" s="200" t="s">
        <v>12453</v>
      </c>
      <c r="C517" s="77" t="s">
        <v>12416</v>
      </c>
      <c r="D517" s="69" t="s">
        <v>12602</v>
      </c>
    </row>
    <row r="518" spans="1:4" ht="30" hidden="1">
      <c r="A518" s="77" t="s">
        <v>12775</v>
      </c>
      <c r="B518" s="200" t="s">
        <v>12453</v>
      </c>
      <c r="C518" s="77" t="s">
        <v>12416</v>
      </c>
      <c r="D518" s="69" t="s">
        <v>12602</v>
      </c>
    </row>
    <row r="519" spans="1:4" ht="30" hidden="1">
      <c r="A519" s="77" t="s">
        <v>12776</v>
      </c>
      <c r="B519" s="200" t="s">
        <v>12453</v>
      </c>
      <c r="C519" s="77" t="s">
        <v>12416</v>
      </c>
      <c r="D519" s="69" t="s">
        <v>12602</v>
      </c>
    </row>
    <row r="520" spans="1:4" ht="30" hidden="1">
      <c r="A520" s="77" t="s">
        <v>12845</v>
      </c>
      <c r="B520" s="200" t="s">
        <v>12453</v>
      </c>
      <c r="C520" s="77" t="s">
        <v>12416</v>
      </c>
      <c r="D520" s="69" t="s">
        <v>12602</v>
      </c>
    </row>
    <row r="521" spans="1:4" ht="30" hidden="1">
      <c r="A521" s="77" t="s">
        <v>12785</v>
      </c>
      <c r="B521" s="200" t="s">
        <v>12453</v>
      </c>
      <c r="C521" s="77" t="s">
        <v>12416</v>
      </c>
      <c r="D521" s="69" t="s">
        <v>12602</v>
      </c>
    </row>
    <row r="522" spans="1:4" ht="30" hidden="1">
      <c r="A522" s="77" t="s">
        <v>12790</v>
      </c>
      <c r="B522" s="200" t="s">
        <v>12453</v>
      </c>
      <c r="C522" s="77" t="s">
        <v>12416</v>
      </c>
      <c r="D522" s="69" t="s">
        <v>12602</v>
      </c>
    </row>
    <row r="523" spans="1:4" ht="30" hidden="1">
      <c r="A523" s="77" t="s">
        <v>12793</v>
      </c>
      <c r="B523" s="200" t="s">
        <v>12453</v>
      </c>
      <c r="C523" s="77" t="s">
        <v>12416</v>
      </c>
      <c r="D523" s="69" t="s">
        <v>12602</v>
      </c>
    </row>
    <row r="524" spans="1:4" ht="30" hidden="1">
      <c r="A524" s="77" t="s">
        <v>12794</v>
      </c>
      <c r="B524" s="200" t="s">
        <v>12453</v>
      </c>
      <c r="C524" s="77" t="s">
        <v>12416</v>
      </c>
      <c r="D524" s="69" t="s">
        <v>12602</v>
      </c>
    </row>
    <row r="525" spans="1:4" ht="30" hidden="1">
      <c r="A525" s="77" t="s">
        <v>12802</v>
      </c>
      <c r="B525" s="200" t="s">
        <v>12453</v>
      </c>
      <c r="C525" s="77" t="s">
        <v>12416</v>
      </c>
      <c r="D525" s="69" t="s">
        <v>12602</v>
      </c>
    </row>
    <row r="526" spans="1:4" ht="30" hidden="1">
      <c r="A526" s="77" t="s">
        <v>12854</v>
      </c>
      <c r="B526" s="200" t="s">
        <v>12453</v>
      </c>
      <c r="C526" s="77" t="s">
        <v>12416</v>
      </c>
      <c r="D526" s="69" t="s">
        <v>12602</v>
      </c>
    </row>
    <row r="527" spans="1:4" ht="30" hidden="1">
      <c r="A527" s="77" t="s">
        <v>12808</v>
      </c>
      <c r="B527" s="200" t="s">
        <v>12453</v>
      </c>
      <c r="C527" s="77" t="s">
        <v>12416</v>
      </c>
      <c r="D527" s="69" t="s">
        <v>12602</v>
      </c>
    </row>
    <row r="528" spans="1:4" ht="30" hidden="1">
      <c r="A528" s="77" t="s">
        <v>12815</v>
      </c>
      <c r="B528" s="200" t="s">
        <v>12453</v>
      </c>
      <c r="C528" s="77" t="s">
        <v>12416</v>
      </c>
      <c r="D528" s="69" t="s">
        <v>12602</v>
      </c>
    </row>
    <row r="529" spans="1:4" ht="30" hidden="1">
      <c r="A529" s="77" t="s">
        <v>12857</v>
      </c>
      <c r="B529" s="200" t="s">
        <v>12453</v>
      </c>
      <c r="C529" s="77" t="s">
        <v>12416</v>
      </c>
      <c r="D529" s="69" t="s">
        <v>12602</v>
      </c>
    </row>
    <row r="530" spans="1:4" ht="30" hidden="1">
      <c r="A530" s="77" t="s">
        <v>12821</v>
      </c>
      <c r="B530" s="200" t="s">
        <v>12453</v>
      </c>
      <c r="C530" s="77" t="s">
        <v>12416</v>
      </c>
      <c r="D530" s="69" t="s">
        <v>12602</v>
      </c>
    </row>
    <row r="531" spans="1:4" ht="30" hidden="1">
      <c r="A531" s="77" t="s">
        <v>12823</v>
      </c>
      <c r="B531" s="200" t="s">
        <v>12453</v>
      </c>
      <c r="C531" s="77" t="s">
        <v>12416</v>
      </c>
      <c r="D531" s="69" t="s">
        <v>12602</v>
      </c>
    </row>
    <row r="532" spans="1:4" ht="30" hidden="1">
      <c r="A532" s="77" t="s">
        <v>12860</v>
      </c>
      <c r="B532" s="200" t="s">
        <v>12453</v>
      </c>
      <c r="C532" s="77" t="s">
        <v>12416</v>
      </c>
      <c r="D532" s="69" t="s">
        <v>12602</v>
      </c>
    </row>
    <row r="533" spans="1:4" ht="30" hidden="1">
      <c r="A533" s="77" t="s">
        <v>12861</v>
      </c>
      <c r="B533" s="200" t="s">
        <v>12453</v>
      </c>
      <c r="C533" s="77" t="s">
        <v>12416</v>
      </c>
      <c r="D533" s="69" t="s">
        <v>12602</v>
      </c>
    </row>
    <row r="534" spans="1:4" ht="30" hidden="1">
      <c r="A534" s="77" t="s">
        <v>12862</v>
      </c>
      <c r="B534" s="200" t="s">
        <v>12453</v>
      </c>
      <c r="C534" s="77" t="s">
        <v>12416</v>
      </c>
      <c r="D534" s="69" t="s">
        <v>12602</v>
      </c>
    </row>
    <row r="535" spans="1:4" ht="30" hidden="1">
      <c r="A535" s="77" t="s">
        <v>12863</v>
      </c>
      <c r="B535" s="200" t="s">
        <v>12453</v>
      </c>
      <c r="C535" s="77" t="s">
        <v>12416</v>
      </c>
      <c r="D535" s="69" t="s">
        <v>12602</v>
      </c>
    </row>
    <row r="536" spans="1:4" ht="30" hidden="1">
      <c r="A536" s="77" t="s">
        <v>12832</v>
      </c>
      <c r="B536" s="200" t="s">
        <v>12453</v>
      </c>
      <c r="C536" s="77" t="s">
        <v>12416</v>
      </c>
      <c r="D536" s="69" t="s">
        <v>12602</v>
      </c>
    </row>
    <row r="537" spans="1:4" ht="30" hidden="1">
      <c r="A537" s="77" t="s">
        <v>12839</v>
      </c>
      <c r="B537" s="200" t="s">
        <v>12453</v>
      </c>
      <c r="C537" s="77" t="s">
        <v>12416</v>
      </c>
      <c r="D537" s="69" t="s">
        <v>12602</v>
      </c>
    </row>
    <row r="538" spans="1:4" hidden="1">
      <c r="A538" s="174" t="s">
        <v>13</v>
      </c>
      <c r="B538" s="201" t="s">
        <v>12450</v>
      </c>
      <c r="C538" s="77" t="s">
        <v>12416</v>
      </c>
      <c r="D538" s="69" t="s">
        <v>12602</v>
      </c>
    </row>
    <row r="539" spans="1:4" hidden="1">
      <c r="A539" s="77" t="s">
        <v>12766</v>
      </c>
      <c r="B539" s="201" t="s">
        <v>12450</v>
      </c>
      <c r="C539" s="77" t="s">
        <v>12416</v>
      </c>
      <c r="D539" s="69" t="s">
        <v>12602</v>
      </c>
    </row>
    <row r="540" spans="1:4" hidden="1">
      <c r="A540" s="77" t="s">
        <v>12767</v>
      </c>
      <c r="B540" s="201" t="s">
        <v>12450</v>
      </c>
      <c r="C540" s="77" t="s">
        <v>12416</v>
      </c>
      <c r="D540" s="69" t="s">
        <v>12602</v>
      </c>
    </row>
    <row r="541" spans="1:4" hidden="1">
      <c r="A541" s="77" t="s">
        <v>12768</v>
      </c>
      <c r="B541" s="201" t="s">
        <v>12450</v>
      </c>
      <c r="C541" s="77" t="s">
        <v>12416</v>
      </c>
      <c r="D541" s="69" t="s">
        <v>12602</v>
      </c>
    </row>
    <row r="542" spans="1:4" hidden="1">
      <c r="A542" s="77" t="s">
        <v>12771</v>
      </c>
      <c r="B542" s="201" t="s">
        <v>12450</v>
      </c>
      <c r="C542" s="77" t="s">
        <v>12416</v>
      </c>
      <c r="D542" s="69" t="s">
        <v>12602</v>
      </c>
    </row>
    <row r="543" spans="1:4" hidden="1">
      <c r="A543" s="77" t="s">
        <v>12772</v>
      </c>
      <c r="B543" s="201" t="s">
        <v>12450</v>
      </c>
      <c r="C543" s="77" t="s">
        <v>12416</v>
      </c>
      <c r="D543" s="69" t="s">
        <v>12602</v>
      </c>
    </row>
    <row r="544" spans="1:4" hidden="1">
      <c r="A544" s="77" t="s">
        <v>12773</v>
      </c>
      <c r="B544" s="201" t="s">
        <v>12450</v>
      </c>
      <c r="C544" s="77" t="s">
        <v>12416</v>
      </c>
      <c r="D544" s="69" t="s">
        <v>12602</v>
      </c>
    </row>
    <row r="545" spans="1:4" hidden="1">
      <c r="A545" s="77" t="s">
        <v>12775</v>
      </c>
      <c r="B545" s="201" t="s">
        <v>12450</v>
      </c>
      <c r="C545" s="77" t="s">
        <v>12416</v>
      </c>
      <c r="D545" s="69" t="s">
        <v>12602</v>
      </c>
    </row>
    <row r="546" spans="1:4" hidden="1">
      <c r="A546" s="77" t="s">
        <v>12845</v>
      </c>
      <c r="B546" s="201" t="s">
        <v>12450</v>
      </c>
      <c r="C546" s="77" t="s">
        <v>12416</v>
      </c>
      <c r="D546" s="69" t="s">
        <v>12602</v>
      </c>
    </row>
    <row r="547" spans="1:4" hidden="1">
      <c r="A547" s="77" t="s">
        <v>12785</v>
      </c>
      <c r="B547" s="201" t="s">
        <v>12450</v>
      </c>
      <c r="C547" s="77" t="s">
        <v>12416</v>
      </c>
      <c r="D547" s="69" t="s">
        <v>12602</v>
      </c>
    </row>
    <row r="548" spans="1:4" hidden="1">
      <c r="A548" s="77" t="s">
        <v>12788</v>
      </c>
      <c r="B548" s="201" t="s">
        <v>12450</v>
      </c>
      <c r="C548" s="77" t="s">
        <v>12416</v>
      </c>
      <c r="D548" s="69" t="s">
        <v>12602</v>
      </c>
    </row>
    <row r="549" spans="1:4" hidden="1">
      <c r="A549" s="77" t="s">
        <v>12715</v>
      </c>
      <c r="B549" s="201" t="s">
        <v>12450</v>
      </c>
      <c r="C549" s="77" t="s">
        <v>12416</v>
      </c>
      <c r="D549" s="69" t="s">
        <v>12602</v>
      </c>
    </row>
    <row r="550" spans="1:4" hidden="1">
      <c r="A550" s="77" t="s">
        <v>12793</v>
      </c>
      <c r="B550" s="201" t="s">
        <v>12450</v>
      </c>
      <c r="C550" s="77" t="s">
        <v>12416</v>
      </c>
      <c r="D550" s="69" t="s">
        <v>12602</v>
      </c>
    </row>
    <row r="551" spans="1:4" hidden="1">
      <c r="A551" s="77" t="s">
        <v>12794</v>
      </c>
      <c r="B551" s="201" t="s">
        <v>12450</v>
      </c>
      <c r="C551" s="77" t="s">
        <v>12416</v>
      </c>
      <c r="D551" s="69" t="s">
        <v>12602</v>
      </c>
    </row>
    <row r="552" spans="1:4" hidden="1">
      <c r="A552" s="77" t="s">
        <v>12795</v>
      </c>
      <c r="B552" s="201" t="s">
        <v>12450</v>
      </c>
      <c r="C552" s="77" t="s">
        <v>12416</v>
      </c>
      <c r="D552" s="69" t="s">
        <v>12602</v>
      </c>
    </row>
    <row r="553" spans="1:4" hidden="1">
      <c r="A553" s="77" t="s">
        <v>12801</v>
      </c>
      <c r="B553" s="201" t="s">
        <v>12450</v>
      </c>
      <c r="C553" s="77" t="s">
        <v>12416</v>
      </c>
      <c r="D553" s="69" t="s">
        <v>12602</v>
      </c>
    </row>
    <row r="554" spans="1:4" hidden="1">
      <c r="A554" s="77" t="s">
        <v>12802</v>
      </c>
      <c r="B554" s="201" t="s">
        <v>12450</v>
      </c>
      <c r="C554" s="77" t="s">
        <v>12416</v>
      </c>
      <c r="D554" s="69" t="s">
        <v>12602</v>
      </c>
    </row>
    <row r="555" spans="1:4" hidden="1">
      <c r="A555" s="77" t="s">
        <v>12804</v>
      </c>
      <c r="B555" s="201" t="s">
        <v>12450</v>
      </c>
      <c r="C555" s="77" t="s">
        <v>12416</v>
      </c>
      <c r="D555" s="69" t="s">
        <v>12602</v>
      </c>
    </row>
    <row r="556" spans="1:4" hidden="1">
      <c r="A556" s="77" t="s">
        <v>12808</v>
      </c>
      <c r="B556" s="201" t="s">
        <v>12450</v>
      </c>
      <c r="C556" s="77" t="s">
        <v>12416</v>
      </c>
      <c r="D556" s="69" t="s">
        <v>12602</v>
      </c>
    </row>
    <row r="557" spans="1:4" hidden="1">
      <c r="A557" s="77" t="s">
        <v>12817</v>
      </c>
      <c r="B557" s="201" t="s">
        <v>12450</v>
      </c>
      <c r="C557" s="77" t="s">
        <v>12416</v>
      </c>
      <c r="D557" s="69" t="s">
        <v>12602</v>
      </c>
    </row>
    <row r="558" spans="1:4" hidden="1">
      <c r="A558" s="77" t="s">
        <v>12824</v>
      </c>
      <c r="B558" s="201" t="s">
        <v>12450</v>
      </c>
      <c r="C558" s="77" t="s">
        <v>12416</v>
      </c>
      <c r="D558" s="69" t="s">
        <v>12602</v>
      </c>
    </row>
    <row r="559" spans="1:4" hidden="1">
      <c r="A559" s="77" t="s">
        <v>12825</v>
      </c>
      <c r="B559" s="201" t="s">
        <v>12450</v>
      </c>
      <c r="C559" s="77" t="s">
        <v>12416</v>
      </c>
      <c r="D559" s="69" t="s">
        <v>12602</v>
      </c>
    </row>
    <row r="560" spans="1:4" hidden="1">
      <c r="A560" s="77" t="s">
        <v>12826</v>
      </c>
      <c r="B560" s="201" t="s">
        <v>12450</v>
      </c>
      <c r="C560" s="77" t="s">
        <v>12416</v>
      </c>
      <c r="D560" s="69" t="s">
        <v>12602</v>
      </c>
    </row>
    <row r="561" spans="1:4" hidden="1">
      <c r="A561" s="77" t="s">
        <v>12831</v>
      </c>
      <c r="B561" s="201" t="s">
        <v>12450</v>
      </c>
      <c r="C561" s="77" t="s">
        <v>12416</v>
      </c>
      <c r="D561" s="69" t="s">
        <v>12602</v>
      </c>
    </row>
    <row r="562" spans="1:4" hidden="1">
      <c r="A562" s="77" t="s">
        <v>12832</v>
      </c>
      <c r="B562" s="201" t="s">
        <v>12450</v>
      </c>
      <c r="C562" s="77" t="s">
        <v>12416</v>
      </c>
      <c r="D562" s="69" t="s">
        <v>12602</v>
      </c>
    </row>
    <row r="563" spans="1:4" hidden="1">
      <c r="A563" s="77" t="s">
        <v>12835</v>
      </c>
      <c r="B563" s="201" t="s">
        <v>12450</v>
      </c>
      <c r="C563" s="77" t="s">
        <v>12416</v>
      </c>
      <c r="D563" s="69" t="s">
        <v>12602</v>
      </c>
    </row>
    <row r="564" spans="1:4" hidden="1">
      <c r="A564" s="77" t="s">
        <v>12852</v>
      </c>
      <c r="B564" s="201" t="s">
        <v>12450</v>
      </c>
      <c r="C564" s="77" t="s">
        <v>12416</v>
      </c>
      <c r="D564" s="69" t="s">
        <v>12602</v>
      </c>
    </row>
    <row r="565" spans="1:4" ht="45" hidden="1">
      <c r="A565" s="174" t="s">
        <v>13</v>
      </c>
      <c r="B565" s="201" t="s">
        <v>12285</v>
      </c>
      <c r="C565" s="77" t="s">
        <v>12416</v>
      </c>
      <c r="D565" s="69" t="s">
        <v>12602</v>
      </c>
    </row>
    <row r="566" spans="1:4" ht="45" hidden="1">
      <c r="A566" s="77" t="s">
        <v>12767</v>
      </c>
      <c r="B566" s="201" t="s">
        <v>12285</v>
      </c>
      <c r="C566" s="77" t="s">
        <v>12416</v>
      </c>
      <c r="D566" s="69" t="s">
        <v>12602</v>
      </c>
    </row>
    <row r="567" spans="1:4" ht="45" hidden="1">
      <c r="A567" s="77" t="s">
        <v>12768</v>
      </c>
      <c r="B567" s="201" t="s">
        <v>12285</v>
      </c>
      <c r="C567" s="77" t="s">
        <v>12416</v>
      </c>
      <c r="D567" s="69" t="s">
        <v>12602</v>
      </c>
    </row>
    <row r="568" spans="1:4" ht="45" hidden="1">
      <c r="A568" s="77" t="s">
        <v>12770</v>
      </c>
      <c r="B568" s="201" t="s">
        <v>12285</v>
      </c>
      <c r="C568" s="77" t="s">
        <v>12416</v>
      </c>
      <c r="D568" s="69" t="s">
        <v>12602</v>
      </c>
    </row>
    <row r="569" spans="1:4" ht="45" hidden="1">
      <c r="A569" s="77" t="s">
        <v>12771</v>
      </c>
      <c r="B569" s="201" t="s">
        <v>12285</v>
      </c>
      <c r="C569" s="77" t="s">
        <v>12416</v>
      </c>
      <c r="D569" s="69" t="s">
        <v>12602</v>
      </c>
    </row>
    <row r="570" spans="1:4" ht="45" hidden="1">
      <c r="A570" s="77" t="s">
        <v>12773</v>
      </c>
      <c r="B570" s="201" t="s">
        <v>12285</v>
      </c>
      <c r="C570" s="77" t="s">
        <v>12416</v>
      </c>
      <c r="D570" s="69" t="s">
        <v>12602</v>
      </c>
    </row>
    <row r="571" spans="1:4" ht="45" hidden="1">
      <c r="A571" s="77" t="s">
        <v>12864</v>
      </c>
      <c r="B571" s="201" t="s">
        <v>12285</v>
      </c>
      <c r="C571" s="77" t="s">
        <v>12416</v>
      </c>
      <c r="D571" s="69" t="s">
        <v>12602</v>
      </c>
    </row>
    <row r="572" spans="1:4" ht="45" hidden="1">
      <c r="A572" s="77" t="s">
        <v>12776</v>
      </c>
      <c r="B572" s="201" t="s">
        <v>12285</v>
      </c>
      <c r="C572" s="77" t="s">
        <v>12416</v>
      </c>
      <c r="D572" s="69" t="s">
        <v>12602</v>
      </c>
    </row>
    <row r="573" spans="1:4" ht="45" hidden="1">
      <c r="A573" s="77" t="s">
        <v>12845</v>
      </c>
      <c r="B573" s="201" t="s">
        <v>12285</v>
      </c>
      <c r="C573" s="77" t="s">
        <v>12416</v>
      </c>
      <c r="D573" s="69" t="s">
        <v>12602</v>
      </c>
    </row>
    <row r="574" spans="1:4" ht="45" hidden="1">
      <c r="A574" s="77" t="s">
        <v>12784</v>
      </c>
      <c r="B574" s="201" t="s">
        <v>12285</v>
      </c>
      <c r="C574" s="77" t="s">
        <v>12416</v>
      </c>
      <c r="D574" s="69" t="s">
        <v>12602</v>
      </c>
    </row>
    <row r="575" spans="1:4" ht="45" hidden="1">
      <c r="A575" s="77" t="s">
        <v>12785</v>
      </c>
      <c r="B575" s="201" t="s">
        <v>12285</v>
      </c>
      <c r="C575" s="77" t="s">
        <v>12416</v>
      </c>
      <c r="D575" s="69" t="s">
        <v>12602</v>
      </c>
    </row>
    <row r="576" spans="1:4" ht="45" hidden="1">
      <c r="A576" s="77" t="s">
        <v>12788</v>
      </c>
      <c r="B576" s="201" t="s">
        <v>12285</v>
      </c>
      <c r="C576" s="77" t="s">
        <v>12416</v>
      </c>
      <c r="D576" s="69" t="s">
        <v>12602</v>
      </c>
    </row>
    <row r="577" spans="1:4" ht="45" hidden="1">
      <c r="A577" s="77" t="s">
        <v>12789</v>
      </c>
      <c r="B577" s="201" t="s">
        <v>12285</v>
      </c>
      <c r="C577" s="77" t="s">
        <v>12416</v>
      </c>
      <c r="D577" s="69" t="s">
        <v>12602</v>
      </c>
    </row>
    <row r="578" spans="1:4" ht="45" hidden="1">
      <c r="A578" s="77" t="s">
        <v>12715</v>
      </c>
      <c r="B578" s="201" t="s">
        <v>12285</v>
      </c>
      <c r="C578" s="77" t="s">
        <v>12416</v>
      </c>
      <c r="D578" s="69" t="s">
        <v>12602</v>
      </c>
    </row>
    <row r="579" spans="1:4" ht="45" hidden="1">
      <c r="A579" s="77" t="s">
        <v>12790</v>
      </c>
      <c r="B579" s="201" t="s">
        <v>12285</v>
      </c>
      <c r="C579" s="77" t="s">
        <v>12416</v>
      </c>
      <c r="D579" s="69" t="s">
        <v>12602</v>
      </c>
    </row>
    <row r="580" spans="1:4" ht="45" hidden="1">
      <c r="A580" s="77" t="s">
        <v>12793</v>
      </c>
      <c r="B580" s="201" t="s">
        <v>12285</v>
      </c>
      <c r="C580" s="77" t="s">
        <v>12416</v>
      </c>
      <c r="D580" s="69" t="s">
        <v>12602</v>
      </c>
    </row>
    <row r="581" spans="1:4" ht="45" hidden="1">
      <c r="A581" s="77" t="s">
        <v>191</v>
      </c>
      <c r="B581" s="201" t="s">
        <v>12285</v>
      </c>
      <c r="C581" s="77" t="s">
        <v>12416</v>
      </c>
      <c r="D581" s="69" t="s">
        <v>12602</v>
      </c>
    </row>
    <row r="582" spans="1:4" ht="45" hidden="1">
      <c r="A582" s="77" t="s">
        <v>12797</v>
      </c>
      <c r="B582" s="201" t="s">
        <v>12285</v>
      </c>
      <c r="C582" s="77" t="s">
        <v>12416</v>
      </c>
      <c r="D582" s="69" t="s">
        <v>12602</v>
      </c>
    </row>
    <row r="583" spans="1:4" ht="45" hidden="1">
      <c r="A583" s="77" t="s">
        <v>12802</v>
      </c>
      <c r="B583" s="201" t="s">
        <v>12285</v>
      </c>
      <c r="C583" s="77" t="s">
        <v>12416</v>
      </c>
      <c r="D583" s="69" t="s">
        <v>12602</v>
      </c>
    </row>
    <row r="584" spans="1:4" ht="45" hidden="1">
      <c r="A584" s="77" t="s">
        <v>12804</v>
      </c>
      <c r="B584" s="201" t="s">
        <v>12285</v>
      </c>
      <c r="C584" s="77" t="s">
        <v>12416</v>
      </c>
      <c r="D584" s="69" t="s">
        <v>12602</v>
      </c>
    </row>
    <row r="585" spans="1:4" ht="45" hidden="1">
      <c r="A585" s="77" t="s">
        <v>12808</v>
      </c>
      <c r="B585" s="201" t="s">
        <v>12285</v>
      </c>
      <c r="C585" s="77" t="s">
        <v>12416</v>
      </c>
      <c r="D585" s="69" t="s">
        <v>12602</v>
      </c>
    </row>
    <row r="586" spans="1:4" ht="45" hidden="1">
      <c r="A586" s="77" t="s">
        <v>12865</v>
      </c>
      <c r="B586" s="201" t="s">
        <v>12285</v>
      </c>
      <c r="C586" s="77" t="s">
        <v>12416</v>
      </c>
      <c r="D586" s="69" t="s">
        <v>12602</v>
      </c>
    </row>
    <row r="587" spans="1:4" ht="45" hidden="1">
      <c r="A587" s="77" t="s">
        <v>12817</v>
      </c>
      <c r="B587" s="201" t="s">
        <v>12285</v>
      </c>
      <c r="C587" s="77" t="s">
        <v>12416</v>
      </c>
      <c r="D587" s="69" t="s">
        <v>12602</v>
      </c>
    </row>
    <row r="588" spans="1:4" ht="45" hidden="1">
      <c r="A588" s="77" t="s">
        <v>12820</v>
      </c>
      <c r="B588" s="201" t="s">
        <v>12285</v>
      </c>
      <c r="C588" s="77" t="s">
        <v>12416</v>
      </c>
      <c r="D588" s="69" t="s">
        <v>12602</v>
      </c>
    </row>
    <row r="589" spans="1:4" ht="45" hidden="1">
      <c r="A589" s="77" t="s">
        <v>12824</v>
      </c>
      <c r="B589" s="201" t="s">
        <v>12285</v>
      </c>
      <c r="C589" s="77" t="s">
        <v>12416</v>
      </c>
      <c r="D589" s="69" t="s">
        <v>12602</v>
      </c>
    </row>
    <row r="590" spans="1:4" ht="45" hidden="1">
      <c r="A590" s="77" t="s">
        <v>12825</v>
      </c>
      <c r="B590" s="201" t="s">
        <v>12285</v>
      </c>
      <c r="C590" s="77" t="s">
        <v>12416</v>
      </c>
      <c r="D590" s="69" t="s">
        <v>12602</v>
      </c>
    </row>
    <row r="591" spans="1:4" ht="45" hidden="1">
      <c r="A591" s="77" t="s">
        <v>12826</v>
      </c>
      <c r="B591" s="201" t="s">
        <v>12285</v>
      </c>
      <c r="C591" s="77" t="s">
        <v>12416</v>
      </c>
      <c r="D591" s="69" t="s">
        <v>12602</v>
      </c>
    </row>
    <row r="592" spans="1:4" ht="45" hidden="1">
      <c r="A592" s="77" t="s">
        <v>12830</v>
      </c>
      <c r="B592" s="201" t="s">
        <v>12285</v>
      </c>
      <c r="C592" s="77" t="s">
        <v>12416</v>
      </c>
      <c r="D592" s="69" t="s">
        <v>12602</v>
      </c>
    </row>
    <row r="593" spans="1:4" ht="45" hidden="1">
      <c r="A593" s="77" t="s">
        <v>12831</v>
      </c>
      <c r="B593" s="201" t="s">
        <v>12285</v>
      </c>
      <c r="C593" s="77" t="s">
        <v>12416</v>
      </c>
      <c r="D593" s="69" t="s">
        <v>12602</v>
      </c>
    </row>
    <row r="594" spans="1:4" ht="45" hidden="1">
      <c r="A594" s="77" t="s">
        <v>12863</v>
      </c>
      <c r="B594" s="201" t="s">
        <v>12285</v>
      </c>
      <c r="C594" s="77" t="s">
        <v>12416</v>
      </c>
      <c r="D594" s="69" t="s">
        <v>12602</v>
      </c>
    </row>
    <row r="595" spans="1:4" ht="45" hidden="1">
      <c r="A595" s="77" t="s">
        <v>12832</v>
      </c>
      <c r="B595" s="201" t="s">
        <v>12285</v>
      </c>
      <c r="C595" s="77" t="s">
        <v>12416</v>
      </c>
      <c r="D595" s="69" t="s">
        <v>12602</v>
      </c>
    </row>
    <row r="596" spans="1:4" ht="45" hidden="1">
      <c r="A596" s="77" t="s">
        <v>12839</v>
      </c>
      <c r="B596" s="201" t="s">
        <v>12285</v>
      </c>
      <c r="C596" s="77" t="s">
        <v>12416</v>
      </c>
      <c r="D596" s="69" t="s">
        <v>12602</v>
      </c>
    </row>
    <row r="597" spans="1:4" ht="30" hidden="1">
      <c r="A597" s="174" t="s">
        <v>21</v>
      </c>
      <c r="B597" s="201" t="s">
        <v>12638</v>
      </c>
      <c r="C597" s="77" t="s">
        <v>12416</v>
      </c>
      <c r="D597" s="69" t="s">
        <v>12602</v>
      </c>
    </row>
    <row r="598" spans="1:4" ht="30" hidden="1">
      <c r="A598" s="77" t="s">
        <v>12768</v>
      </c>
      <c r="B598" s="201" t="s">
        <v>12638</v>
      </c>
      <c r="C598" s="77" t="s">
        <v>12416</v>
      </c>
      <c r="D598" s="69" t="s">
        <v>12602</v>
      </c>
    </row>
    <row r="599" spans="1:4" ht="30" hidden="1">
      <c r="A599" s="77" t="s">
        <v>12779</v>
      </c>
      <c r="B599" s="201" t="s">
        <v>12638</v>
      </c>
      <c r="C599" s="77" t="s">
        <v>12416</v>
      </c>
      <c r="D599" s="69" t="s">
        <v>12602</v>
      </c>
    </row>
    <row r="600" spans="1:4" ht="30" hidden="1">
      <c r="A600" s="77" t="s">
        <v>12778</v>
      </c>
      <c r="B600" s="201" t="s">
        <v>12638</v>
      </c>
      <c r="C600" s="77" t="s">
        <v>12416</v>
      </c>
      <c r="D600" s="69" t="s">
        <v>12602</v>
      </c>
    </row>
    <row r="601" spans="1:4" ht="30" hidden="1">
      <c r="A601" s="77" t="s">
        <v>12866</v>
      </c>
      <c r="B601" s="201" t="s">
        <v>12638</v>
      </c>
      <c r="C601" s="77" t="s">
        <v>12416</v>
      </c>
      <c r="D601" s="69" t="s">
        <v>12602</v>
      </c>
    </row>
    <row r="602" spans="1:4" ht="30.75" hidden="1" thickBot="1">
      <c r="A602" s="191" t="s">
        <v>67</v>
      </c>
      <c r="B602" s="201" t="s">
        <v>12642</v>
      </c>
      <c r="C602" s="77" t="s">
        <v>12416</v>
      </c>
      <c r="D602" s="69" t="s">
        <v>12602</v>
      </c>
    </row>
    <row r="603" spans="1:4" ht="30" hidden="1">
      <c r="A603" s="77" t="s">
        <v>12775</v>
      </c>
      <c r="B603" s="201" t="s">
        <v>12642</v>
      </c>
      <c r="C603" s="77" t="s">
        <v>12416</v>
      </c>
      <c r="D603" s="69" t="s">
        <v>12602</v>
      </c>
    </row>
    <row r="604" spans="1:4" ht="30" hidden="1">
      <c r="A604" s="77" t="s">
        <v>12776</v>
      </c>
      <c r="B604" s="201" t="s">
        <v>12642</v>
      </c>
      <c r="C604" s="77" t="s">
        <v>12416</v>
      </c>
      <c r="D604" s="69" t="s">
        <v>12602</v>
      </c>
    </row>
    <row r="605" spans="1:4" ht="30" hidden="1">
      <c r="A605" s="77" t="s">
        <v>12845</v>
      </c>
      <c r="B605" s="201" t="s">
        <v>12642</v>
      </c>
      <c r="C605" s="77" t="s">
        <v>12416</v>
      </c>
      <c r="D605" s="69" t="s">
        <v>12602</v>
      </c>
    </row>
    <row r="606" spans="1:4" ht="30" hidden="1">
      <c r="A606" s="77" t="s">
        <v>12778</v>
      </c>
      <c r="B606" s="201" t="s">
        <v>12642</v>
      </c>
      <c r="C606" s="77" t="s">
        <v>12416</v>
      </c>
      <c r="D606" s="69" t="s">
        <v>12602</v>
      </c>
    </row>
    <row r="607" spans="1:4" ht="30" hidden="1">
      <c r="A607" s="77" t="s">
        <v>12790</v>
      </c>
      <c r="B607" s="201" t="s">
        <v>12642</v>
      </c>
      <c r="C607" s="77" t="s">
        <v>12416</v>
      </c>
      <c r="D607" s="69" t="s">
        <v>12602</v>
      </c>
    </row>
    <row r="608" spans="1:4" ht="30" hidden="1">
      <c r="A608" s="77" t="s">
        <v>12793</v>
      </c>
      <c r="B608" s="201" t="s">
        <v>12642</v>
      </c>
      <c r="C608" s="77" t="s">
        <v>12416</v>
      </c>
      <c r="D608" s="69" t="s">
        <v>12602</v>
      </c>
    </row>
    <row r="609" spans="1:4" ht="30" hidden="1">
      <c r="A609" s="77" t="s">
        <v>12794</v>
      </c>
      <c r="B609" s="201" t="s">
        <v>12642</v>
      </c>
      <c r="C609" s="77" t="s">
        <v>12416</v>
      </c>
      <c r="D609" s="69" t="s">
        <v>12602</v>
      </c>
    </row>
    <row r="610" spans="1:4" ht="30" hidden="1">
      <c r="A610" s="77" t="s">
        <v>12804</v>
      </c>
      <c r="B610" s="201" t="s">
        <v>12642</v>
      </c>
      <c r="C610" s="77" t="s">
        <v>12416</v>
      </c>
      <c r="D610" s="69" t="s">
        <v>12602</v>
      </c>
    </row>
    <row r="611" spans="1:4" ht="30" hidden="1">
      <c r="A611" s="77" t="s">
        <v>12821</v>
      </c>
      <c r="B611" s="201" t="s">
        <v>12642</v>
      </c>
      <c r="C611" s="77" t="s">
        <v>12416</v>
      </c>
      <c r="D611" s="69" t="s">
        <v>12602</v>
      </c>
    </row>
    <row r="612" spans="1:4" ht="30" hidden="1">
      <c r="A612" s="77" t="s">
        <v>12867</v>
      </c>
      <c r="B612" s="201" t="s">
        <v>12642</v>
      </c>
      <c r="C612" s="77" t="s">
        <v>12416</v>
      </c>
      <c r="D612" s="69" t="s">
        <v>12602</v>
      </c>
    </row>
    <row r="613" spans="1:4" ht="30" hidden="1">
      <c r="A613" s="77" t="s">
        <v>12826</v>
      </c>
      <c r="B613" s="201" t="s">
        <v>12642</v>
      </c>
      <c r="C613" s="77" t="s">
        <v>12416</v>
      </c>
      <c r="D613" s="69" t="s">
        <v>12602</v>
      </c>
    </row>
    <row r="614" spans="1:4" ht="30" hidden="1">
      <c r="A614" s="77" t="s">
        <v>12831</v>
      </c>
      <c r="B614" s="201" t="s">
        <v>12642</v>
      </c>
      <c r="C614" s="77" t="s">
        <v>12416</v>
      </c>
      <c r="D614" s="69" t="s">
        <v>12602</v>
      </c>
    </row>
    <row r="615" spans="1:4" ht="30" hidden="1">
      <c r="A615" s="77" t="s">
        <v>12863</v>
      </c>
      <c r="B615" s="201" t="s">
        <v>12642</v>
      </c>
      <c r="C615" s="77" t="s">
        <v>12416</v>
      </c>
      <c r="D615" s="69" t="s">
        <v>12602</v>
      </c>
    </row>
    <row r="616" spans="1:4" ht="30" hidden="1">
      <c r="A616" s="77" t="s">
        <v>12832</v>
      </c>
      <c r="B616" s="201" t="s">
        <v>12642</v>
      </c>
      <c r="C616" s="77" t="s">
        <v>12416</v>
      </c>
      <c r="D616" s="69" t="s">
        <v>12602</v>
      </c>
    </row>
    <row r="617" spans="1:4" ht="30" hidden="1">
      <c r="A617" s="77" t="s">
        <v>12839</v>
      </c>
      <c r="B617" s="201" t="s">
        <v>12642</v>
      </c>
      <c r="C617" s="77" t="s">
        <v>12416</v>
      </c>
      <c r="D617" s="69" t="s">
        <v>12602</v>
      </c>
    </row>
    <row r="618" spans="1:4" hidden="1">
      <c r="A618" s="199" t="s">
        <v>13</v>
      </c>
      <c r="B618" s="201" t="s">
        <v>12435</v>
      </c>
      <c r="C618" s="77" t="s">
        <v>12416</v>
      </c>
      <c r="D618" s="77" t="s">
        <v>12645</v>
      </c>
    </row>
    <row r="619" spans="1:4" hidden="1">
      <c r="A619" s="77" t="s">
        <v>12767</v>
      </c>
      <c r="B619" s="201" t="s">
        <v>12435</v>
      </c>
      <c r="C619" s="77" t="s">
        <v>12416</v>
      </c>
      <c r="D619" s="77" t="s">
        <v>12645</v>
      </c>
    </row>
    <row r="620" spans="1:4" hidden="1">
      <c r="A620" s="77" t="s">
        <v>12768</v>
      </c>
      <c r="B620" s="201" t="s">
        <v>12435</v>
      </c>
      <c r="C620" s="77" t="s">
        <v>12416</v>
      </c>
      <c r="D620" s="77" t="s">
        <v>12645</v>
      </c>
    </row>
    <row r="621" spans="1:4" hidden="1">
      <c r="A621" s="77" t="s">
        <v>12773</v>
      </c>
      <c r="B621" s="201" t="s">
        <v>12435</v>
      </c>
      <c r="C621" s="77" t="s">
        <v>12416</v>
      </c>
      <c r="D621" s="77" t="s">
        <v>12645</v>
      </c>
    </row>
    <row r="622" spans="1:4" hidden="1">
      <c r="A622" s="77" t="s">
        <v>12775</v>
      </c>
      <c r="B622" s="201" t="s">
        <v>12435</v>
      </c>
      <c r="C622" s="77" t="s">
        <v>12416</v>
      </c>
      <c r="D622" s="77" t="s">
        <v>12645</v>
      </c>
    </row>
    <row r="623" spans="1:4" hidden="1">
      <c r="A623" s="77" t="s">
        <v>12868</v>
      </c>
      <c r="B623" s="201" t="s">
        <v>12435</v>
      </c>
      <c r="C623" s="77" t="s">
        <v>12416</v>
      </c>
      <c r="D623" s="77" t="s">
        <v>12645</v>
      </c>
    </row>
    <row r="624" spans="1:4" hidden="1">
      <c r="A624" s="77" t="s">
        <v>12776</v>
      </c>
      <c r="B624" s="201" t="s">
        <v>12435</v>
      </c>
      <c r="C624" s="77" t="s">
        <v>12416</v>
      </c>
      <c r="D624" s="77" t="s">
        <v>12645</v>
      </c>
    </row>
    <row r="625" spans="1:4" hidden="1">
      <c r="A625" s="77" t="s">
        <v>12845</v>
      </c>
      <c r="B625" s="201" t="s">
        <v>12435</v>
      </c>
      <c r="C625" s="77" t="s">
        <v>12416</v>
      </c>
      <c r="D625" s="77" t="s">
        <v>12645</v>
      </c>
    </row>
    <row r="626" spans="1:4" hidden="1">
      <c r="A626" s="77" t="s">
        <v>12790</v>
      </c>
      <c r="B626" s="201" t="s">
        <v>12435</v>
      </c>
      <c r="C626" s="77" t="s">
        <v>12416</v>
      </c>
      <c r="D626" s="77" t="s">
        <v>12645</v>
      </c>
    </row>
    <row r="627" spans="1:4" hidden="1">
      <c r="A627" s="77" t="s">
        <v>12792</v>
      </c>
      <c r="B627" s="201" t="s">
        <v>12435</v>
      </c>
      <c r="C627" s="77" t="s">
        <v>12416</v>
      </c>
      <c r="D627" s="77" t="s">
        <v>12645</v>
      </c>
    </row>
    <row r="628" spans="1:4" hidden="1">
      <c r="A628" s="77" t="s">
        <v>12793</v>
      </c>
      <c r="B628" s="201" t="s">
        <v>12435</v>
      </c>
      <c r="C628" s="77" t="s">
        <v>12416</v>
      </c>
      <c r="D628" s="77" t="s">
        <v>12645</v>
      </c>
    </row>
    <row r="629" spans="1:4" hidden="1">
      <c r="A629" s="77" t="s">
        <v>12794</v>
      </c>
      <c r="B629" s="201" t="s">
        <v>12435</v>
      </c>
      <c r="C629" s="77" t="s">
        <v>12416</v>
      </c>
      <c r="D629" s="77" t="s">
        <v>12645</v>
      </c>
    </row>
    <row r="630" spans="1:4" hidden="1">
      <c r="A630" s="77" t="s">
        <v>12869</v>
      </c>
      <c r="B630" s="201" t="s">
        <v>12435</v>
      </c>
      <c r="C630" s="77" t="s">
        <v>12416</v>
      </c>
      <c r="D630" s="77" t="s">
        <v>12645</v>
      </c>
    </row>
    <row r="631" spans="1:4" hidden="1">
      <c r="A631" s="77" t="s">
        <v>12804</v>
      </c>
      <c r="B631" s="201" t="s">
        <v>12435</v>
      </c>
      <c r="C631" s="77" t="s">
        <v>12416</v>
      </c>
      <c r="D631" s="77" t="s">
        <v>12645</v>
      </c>
    </row>
    <row r="632" spans="1:4" hidden="1">
      <c r="A632" s="77" t="s">
        <v>12748</v>
      </c>
      <c r="B632" s="201" t="s">
        <v>12435</v>
      </c>
      <c r="C632" s="77" t="s">
        <v>12416</v>
      </c>
      <c r="D632" s="77" t="s">
        <v>12645</v>
      </c>
    </row>
    <row r="633" spans="1:4" hidden="1">
      <c r="A633" s="77" t="s">
        <v>12847</v>
      </c>
      <c r="B633" s="201" t="s">
        <v>12435</v>
      </c>
      <c r="C633" s="77" t="s">
        <v>12416</v>
      </c>
      <c r="D633" s="77" t="s">
        <v>12645</v>
      </c>
    </row>
    <row r="634" spans="1:4" hidden="1">
      <c r="A634" s="77" t="s">
        <v>12821</v>
      </c>
      <c r="B634" s="201" t="s">
        <v>12435</v>
      </c>
      <c r="C634" s="77" t="s">
        <v>12416</v>
      </c>
      <c r="D634" s="77" t="s">
        <v>12645</v>
      </c>
    </row>
    <row r="635" spans="1:4" hidden="1">
      <c r="A635" s="77" t="s">
        <v>12825</v>
      </c>
      <c r="B635" s="201" t="s">
        <v>12435</v>
      </c>
      <c r="C635" s="77" t="s">
        <v>12416</v>
      </c>
      <c r="D635" s="77" t="s">
        <v>12645</v>
      </c>
    </row>
    <row r="636" spans="1:4" hidden="1">
      <c r="A636" s="77" t="s">
        <v>12826</v>
      </c>
      <c r="B636" s="201" t="s">
        <v>12435</v>
      </c>
      <c r="C636" s="77" t="s">
        <v>12416</v>
      </c>
      <c r="D636" s="77" t="s">
        <v>12645</v>
      </c>
    </row>
    <row r="637" spans="1:4" hidden="1">
      <c r="A637" s="77" t="s">
        <v>12831</v>
      </c>
      <c r="B637" s="201" t="s">
        <v>12435</v>
      </c>
      <c r="C637" s="77" t="s">
        <v>12416</v>
      </c>
      <c r="D637" s="77" t="s">
        <v>12645</v>
      </c>
    </row>
    <row r="638" spans="1:4" hidden="1">
      <c r="A638" s="77" t="s">
        <v>12863</v>
      </c>
      <c r="B638" s="201" t="s">
        <v>12435</v>
      </c>
      <c r="C638" s="77" t="s">
        <v>12416</v>
      </c>
      <c r="D638" s="77" t="s">
        <v>12645</v>
      </c>
    </row>
    <row r="639" spans="1:4" hidden="1">
      <c r="A639" s="77" t="s">
        <v>12832</v>
      </c>
      <c r="B639" s="201" t="s">
        <v>12435</v>
      </c>
      <c r="C639" s="77" t="s">
        <v>12416</v>
      </c>
      <c r="D639" s="77" t="s">
        <v>12645</v>
      </c>
    </row>
    <row r="640" spans="1:4" hidden="1">
      <c r="A640" s="77" t="s">
        <v>12835</v>
      </c>
      <c r="B640" s="201" t="s">
        <v>12435</v>
      </c>
      <c r="C640" s="77" t="s">
        <v>12416</v>
      </c>
      <c r="D640" s="77" t="s">
        <v>12645</v>
      </c>
    </row>
    <row r="641" spans="1:4" hidden="1">
      <c r="A641" s="77" t="s">
        <v>12741</v>
      </c>
      <c r="B641" s="201" t="s">
        <v>12435</v>
      </c>
      <c r="C641" s="77" t="s">
        <v>12416</v>
      </c>
      <c r="D641" s="77" t="s">
        <v>12645</v>
      </c>
    </row>
    <row r="642" spans="1:4" hidden="1">
      <c r="A642" s="77" t="s">
        <v>12839</v>
      </c>
      <c r="B642" s="201" t="s">
        <v>12435</v>
      </c>
      <c r="C642" s="77" t="s">
        <v>12416</v>
      </c>
      <c r="D642" s="77" t="s">
        <v>12645</v>
      </c>
    </row>
    <row r="643" spans="1:4" hidden="1">
      <c r="A643" s="77" t="s">
        <v>12841</v>
      </c>
      <c r="B643" s="201" t="s">
        <v>12435</v>
      </c>
      <c r="C643" s="77" t="s">
        <v>12416</v>
      </c>
      <c r="D643" s="77" t="s">
        <v>12645</v>
      </c>
    </row>
    <row r="644" spans="1:4" hidden="1">
      <c r="A644" s="180" t="s">
        <v>21</v>
      </c>
      <c r="B644" s="200" t="s">
        <v>12290</v>
      </c>
      <c r="C644" s="77" t="s">
        <v>12416</v>
      </c>
      <c r="D644" s="77" t="s">
        <v>12645</v>
      </c>
    </row>
    <row r="645" spans="1:4" hidden="1">
      <c r="A645" s="77" t="s">
        <v>12768</v>
      </c>
      <c r="B645" s="200" t="s">
        <v>12290</v>
      </c>
      <c r="C645" s="77" t="s">
        <v>12416</v>
      </c>
      <c r="D645" s="77" t="s">
        <v>12645</v>
      </c>
    </row>
    <row r="646" spans="1:4" hidden="1">
      <c r="A646" s="77" t="s">
        <v>12773</v>
      </c>
      <c r="B646" s="200" t="s">
        <v>12290</v>
      </c>
      <c r="C646" s="77" t="s">
        <v>12416</v>
      </c>
      <c r="D646" s="77" t="s">
        <v>12645</v>
      </c>
    </row>
    <row r="647" spans="1:4" hidden="1">
      <c r="A647" s="77" t="s">
        <v>12776</v>
      </c>
      <c r="B647" s="200" t="s">
        <v>12290</v>
      </c>
      <c r="C647" s="77" t="s">
        <v>12416</v>
      </c>
      <c r="D647" s="77" t="s">
        <v>12645</v>
      </c>
    </row>
    <row r="648" spans="1:4" hidden="1">
      <c r="A648" s="77" t="s">
        <v>12793</v>
      </c>
      <c r="B648" s="200" t="s">
        <v>12290</v>
      </c>
      <c r="C648" s="77" t="s">
        <v>12416</v>
      </c>
      <c r="D648" s="77" t="s">
        <v>12645</v>
      </c>
    </row>
    <row r="649" spans="1:4" hidden="1">
      <c r="A649" s="77" t="s">
        <v>12794</v>
      </c>
      <c r="B649" s="200" t="s">
        <v>12290</v>
      </c>
      <c r="C649" s="77" t="s">
        <v>12416</v>
      </c>
      <c r="D649" s="77" t="s">
        <v>12645</v>
      </c>
    </row>
    <row r="650" spans="1:4" hidden="1">
      <c r="A650" s="77" t="s">
        <v>12802</v>
      </c>
      <c r="B650" s="200" t="s">
        <v>12290</v>
      </c>
      <c r="C650" s="77" t="s">
        <v>12416</v>
      </c>
      <c r="D650" s="77" t="s">
        <v>12645</v>
      </c>
    </row>
    <row r="651" spans="1:4" hidden="1">
      <c r="A651" s="77" t="s">
        <v>12821</v>
      </c>
      <c r="B651" s="200" t="s">
        <v>12290</v>
      </c>
      <c r="C651" s="77" t="s">
        <v>12416</v>
      </c>
      <c r="D651" s="77" t="s">
        <v>12645</v>
      </c>
    </row>
    <row r="652" spans="1:4" hidden="1">
      <c r="A652" s="77" t="s">
        <v>12825</v>
      </c>
      <c r="B652" s="200" t="s">
        <v>12290</v>
      </c>
      <c r="C652" s="77" t="s">
        <v>12416</v>
      </c>
      <c r="D652" s="77" t="s">
        <v>12645</v>
      </c>
    </row>
    <row r="653" spans="1:4" hidden="1">
      <c r="A653" s="77" t="s">
        <v>12861</v>
      </c>
      <c r="B653" s="200" t="s">
        <v>12290</v>
      </c>
      <c r="C653" s="77" t="s">
        <v>12416</v>
      </c>
      <c r="D653" s="77" t="s">
        <v>12645</v>
      </c>
    </row>
    <row r="654" spans="1:4" hidden="1">
      <c r="A654" s="77" t="s">
        <v>12831</v>
      </c>
      <c r="B654" s="200" t="s">
        <v>12290</v>
      </c>
      <c r="C654" s="77" t="s">
        <v>12416</v>
      </c>
      <c r="D654" s="77" t="s">
        <v>12645</v>
      </c>
    </row>
    <row r="655" spans="1:4" hidden="1">
      <c r="A655" s="77" t="s">
        <v>12832</v>
      </c>
      <c r="B655" s="200" t="s">
        <v>12290</v>
      </c>
      <c r="C655" s="77" t="s">
        <v>12416</v>
      </c>
      <c r="D655" s="77" t="s">
        <v>12645</v>
      </c>
    </row>
    <row r="656" spans="1:4" ht="30" hidden="1">
      <c r="A656" s="180" t="s">
        <v>21</v>
      </c>
      <c r="B656" s="200" t="s">
        <v>12455</v>
      </c>
      <c r="C656" s="77" t="s">
        <v>12416</v>
      </c>
      <c r="D656" s="77" t="s">
        <v>12645</v>
      </c>
    </row>
    <row r="657" spans="1:4" ht="30" hidden="1">
      <c r="A657" s="77" t="s">
        <v>12768</v>
      </c>
      <c r="B657" s="200" t="s">
        <v>12455</v>
      </c>
      <c r="C657" s="77" t="s">
        <v>12416</v>
      </c>
      <c r="D657" s="77" t="s">
        <v>12645</v>
      </c>
    </row>
    <row r="658" spans="1:4" ht="30" hidden="1">
      <c r="A658" s="77" t="s">
        <v>12773</v>
      </c>
      <c r="B658" s="200" t="s">
        <v>12455</v>
      </c>
      <c r="C658" s="77" t="s">
        <v>12416</v>
      </c>
      <c r="D658" s="77" t="s">
        <v>12645</v>
      </c>
    </row>
    <row r="659" spans="1:4" ht="30" hidden="1">
      <c r="A659" s="77" t="s">
        <v>12775</v>
      </c>
      <c r="B659" s="200" t="s">
        <v>12455</v>
      </c>
      <c r="C659" s="77" t="s">
        <v>12416</v>
      </c>
      <c r="D659" s="77" t="s">
        <v>12645</v>
      </c>
    </row>
    <row r="660" spans="1:4" ht="30" hidden="1">
      <c r="A660" s="77" t="s">
        <v>12776</v>
      </c>
      <c r="B660" s="200" t="s">
        <v>12455</v>
      </c>
      <c r="C660" s="77" t="s">
        <v>12416</v>
      </c>
      <c r="D660" s="77" t="s">
        <v>12645</v>
      </c>
    </row>
    <row r="661" spans="1:4" ht="30" hidden="1">
      <c r="A661" s="77" t="s">
        <v>12868</v>
      </c>
      <c r="B661" s="200" t="s">
        <v>12455</v>
      </c>
      <c r="C661" s="77" t="s">
        <v>12416</v>
      </c>
      <c r="D661" s="77" t="s">
        <v>12645</v>
      </c>
    </row>
    <row r="662" spans="1:4" ht="30" hidden="1">
      <c r="A662" s="77" t="s">
        <v>12845</v>
      </c>
      <c r="B662" s="200" t="s">
        <v>12455</v>
      </c>
      <c r="C662" s="77" t="s">
        <v>12416</v>
      </c>
      <c r="D662" s="77" t="s">
        <v>12645</v>
      </c>
    </row>
    <row r="663" spans="1:4" ht="30" hidden="1">
      <c r="A663" s="77" t="s">
        <v>12790</v>
      </c>
      <c r="B663" s="200" t="s">
        <v>12455</v>
      </c>
      <c r="C663" s="77" t="s">
        <v>12416</v>
      </c>
      <c r="D663" s="77" t="s">
        <v>12645</v>
      </c>
    </row>
    <row r="664" spans="1:4" ht="30" hidden="1">
      <c r="A664" s="77" t="s">
        <v>12870</v>
      </c>
      <c r="B664" s="200" t="s">
        <v>12455</v>
      </c>
      <c r="C664" s="77" t="s">
        <v>12416</v>
      </c>
      <c r="D664" s="77" t="s">
        <v>12645</v>
      </c>
    </row>
    <row r="665" spans="1:4" ht="30" hidden="1">
      <c r="A665" s="77" t="s">
        <v>12793</v>
      </c>
      <c r="B665" s="200" t="s">
        <v>12455</v>
      </c>
      <c r="C665" s="77" t="s">
        <v>12416</v>
      </c>
      <c r="D665" s="77" t="s">
        <v>12645</v>
      </c>
    </row>
    <row r="666" spans="1:4" ht="30" hidden="1">
      <c r="A666" s="77" t="s">
        <v>12794</v>
      </c>
      <c r="B666" s="200" t="s">
        <v>12455</v>
      </c>
      <c r="C666" s="77" t="s">
        <v>12416</v>
      </c>
      <c r="D666" s="77" t="s">
        <v>12645</v>
      </c>
    </row>
    <row r="667" spans="1:4" ht="30" hidden="1">
      <c r="A667" s="77" t="s">
        <v>12871</v>
      </c>
      <c r="B667" s="200" t="s">
        <v>12455</v>
      </c>
      <c r="C667" s="77" t="s">
        <v>12416</v>
      </c>
      <c r="D667" s="77" t="s">
        <v>12645</v>
      </c>
    </row>
    <row r="668" spans="1:4" ht="30" hidden="1">
      <c r="A668" s="77" t="s">
        <v>12797</v>
      </c>
      <c r="B668" s="200" t="s">
        <v>12455</v>
      </c>
      <c r="C668" s="77" t="s">
        <v>12416</v>
      </c>
      <c r="D668" s="77" t="s">
        <v>12645</v>
      </c>
    </row>
    <row r="669" spans="1:4" ht="30" hidden="1">
      <c r="A669" s="77" t="s">
        <v>12802</v>
      </c>
      <c r="B669" s="200" t="s">
        <v>12455</v>
      </c>
      <c r="C669" s="77" t="s">
        <v>12416</v>
      </c>
      <c r="D669" s="77" t="s">
        <v>12645</v>
      </c>
    </row>
    <row r="670" spans="1:4" ht="30" hidden="1">
      <c r="A670" s="77" t="s">
        <v>12804</v>
      </c>
      <c r="B670" s="200" t="s">
        <v>12455</v>
      </c>
      <c r="C670" s="77" t="s">
        <v>12416</v>
      </c>
      <c r="D670" s="77" t="s">
        <v>12645</v>
      </c>
    </row>
    <row r="671" spans="1:4" ht="30" hidden="1">
      <c r="A671" s="77" t="s">
        <v>12813</v>
      </c>
      <c r="B671" s="200" t="s">
        <v>12455</v>
      </c>
      <c r="C671" s="77" t="s">
        <v>12416</v>
      </c>
      <c r="D671" s="77" t="s">
        <v>12645</v>
      </c>
    </row>
    <row r="672" spans="1:4" ht="30" hidden="1">
      <c r="A672" s="77" t="s">
        <v>12865</v>
      </c>
      <c r="B672" s="200" t="s">
        <v>12455</v>
      </c>
      <c r="C672" s="77" t="s">
        <v>12416</v>
      </c>
      <c r="D672" s="77" t="s">
        <v>12645</v>
      </c>
    </row>
    <row r="673" spans="1:4" ht="30" hidden="1">
      <c r="A673" s="77" t="s">
        <v>12823</v>
      </c>
      <c r="B673" s="200" t="s">
        <v>12455</v>
      </c>
      <c r="C673" s="77" t="s">
        <v>12416</v>
      </c>
      <c r="D673" s="77" t="s">
        <v>12645</v>
      </c>
    </row>
    <row r="674" spans="1:4" ht="30" hidden="1">
      <c r="A674" s="77" t="s">
        <v>12825</v>
      </c>
      <c r="B674" s="200" t="s">
        <v>12455</v>
      </c>
      <c r="C674" s="77" t="s">
        <v>12416</v>
      </c>
      <c r="D674" s="77" t="s">
        <v>12645</v>
      </c>
    </row>
    <row r="675" spans="1:4" ht="30" hidden="1">
      <c r="A675" s="77" t="s">
        <v>12830</v>
      </c>
      <c r="B675" s="200" t="s">
        <v>12455</v>
      </c>
      <c r="C675" s="77" t="s">
        <v>12416</v>
      </c>
      <c r="D675" s="77" t="s">
        <v>12645</v>
      </c>
    </row>
    <row r="676" spans="1:4" ht="30" hidden="1">
      <c r="A676" s="77" t="s">
        <v>433</v>
      </c>
      <c r="B676" s="200" t="s">
        <v>12455</v>
      </c>
      <c r="C676" s="77" t="s">
        <v>12416</v>
      </c>
      <c r="D676" s="77" t="s">
        <v>12645</v>
      </c>
    </row>
    <row r="677" spans="1:4" ht="30" hidden="1">
      <c r="A677" s="77" t="s">
        <v>12872</v>
      </c>
      <c r="B677" s="200" t="s">
        <v>12455</v>
      </c>
      <c r="C677" s="77" t="s">
        <v>12416</v>
      </c>
      <c r="D677" s="77" t="s">
        <v>12645</v>
      </c>
    </row>
    <row r="678" spans="1:4" ht="30" hidden="1">
      <c r="A678" s="77" t="s">
        <v>12841</v>
      </c>
      <c r="B678" s="200" t="s">
        <v>12455</v>
      </c>
      <c r="C678" s="77" t="s">
        <v>12416</v>
      </c>
      <c r="D678" s="77" t="s">
        <v>12645</v>
      </c>
    </row>
    <row r="679" spans="1:4" ht="30" hidden="1">
      <c r="A679" s="180" t="s">
        <v>67</v>
      </c>
      <c r="B679" s="200" t="s">
        <v>12658</v>
      </c>
      <c r="C679" s="77" t="s">
        <v>12416</v>
      </c>
      <c r="D679" s="77" t="s">
        <v>12645</v>
      </c>
    </row>
    <row r="680" spans="1:4" ht="30" hidden="1">
      <c r="A680" s="77" t="s">
        <v>12775</v>
      </c>
      <c r="B680" s="200" t="s">
        <v>12658</v>
      </c>
      <c r="C680" s="77" t="s">
        <v>12416</v>
      </c>
      <c r="D680" s="77" t="s">
        <v>12645</v>
      </c>
    </row>
    <row r="681" spans="1:4" ht="30" hidden="1">
      <c r="A681" s="77" t="s">
        <v>12776</v>
      </c>
      <c r="B681" s="200" t="s">
        <v>12658</v>
      </c>
      <c r="C681" s="77" t="s">
        <v>12416</v>
      </c>
      <c r="D681" s="77" t="s">
        <v>12645</v>
      </c>
    </row>
    <row r="682" spans="1:4" ht="30" hidden="1">
      <c r="A682" s="77" t="s">
        <v>12790</v>
      </c>
      <c r="B682" s="200" t="s">
        <v>12658</v>
      </c>
      <c r="C682" s="77" t="s">
        <v>12416</v>
      </c>
      <c r="D682" s="77" t="s">
        <v>12645</v>
      </c>
    </row>
    <row r="683" spans="1:4" ht="30" hidden="1">
      <c r="A683" s="77" t="s">
        <v>12794</v>
      </c>
      <c r="B683" s="200" t="s">
        <v>12658</v>
      </c>
      <c r="C683" s="77" t="s">
        <v>12416</v>
      </c>
      <c r="D683" s="77" t="s">
        <v>12645</v>
      </c>
    </row>
    <row r="684" spans="1:4" ht="30" hidden="1">
      <c r="A684" s="77" t="s">
        <v>12793</v>
      </c>
      <c r="B684" s="200" t="s">
        <v>12658</v>
      </c>
      <c r="C684" s="77" t="s">
        <v>12416</v>
      </c>
      <c r="D684" s="77" t="s">
        <v>12645</v>
      </c>
    </row>
    <row r="685" spans="1:4" ht="30" hidden="1">
      <c r="A685" s="77" t="s">
        <v>12800</v>
      </c>
      <c r="B685" s="200" t="s">
        <v>12658</v>
      </c>
      <c r="C685" s="77" t="s">
        <v>12416</v>
      </c>
      <c r="D685" s="77" t="s">
        <v>12645</v>
      </c>
    </row>
    <row r="686" spans="1:4" ht="30" hidden="1">
      <c r="A686" s="77" t="s">
        <v>12802</v>
      </c>
      <c r="B686" s="200" t="s">
        <v>12658</v>
      </c>
      <c r="C686" s="77" t="s">
        <v>12416</v>
      </c>
      <c r="D686" s="77" t="s">
        <v>12645</v>
      </c>
    </row>
    <row r="687" spans="1:4" ht="30" hidden="1">
      <c r="A687" s="77" t="s">
        <v>12804</v>
      </c>
      <c r="B687" s="200" t="s">
        <v>12658</v>
      </c>
      <c r="C687" s="77" t="s">
        <v>12416</v>
      </c>
      <c r="D687" s="77" t="s">
        <v>12645</v>
      </c>
    </row>
    <row r="688" spans="1:4" ht="30" hidden="1">
      <c r="A688" s="77" t="s">
        <v>12873</v>
      </c>
      <c r="B688" s="200" t="s">
        <v>12658</v>
      </c>
      <c r="C688" s="77" t="s">
        <v>12416</v>
      </c>
      <c r="D688" s="77" t="s">
        <v>12645</v>
      </c>
    </row>
    <row r="689" spans="1:4" ht="30" hidden="1">
      <c r="A689" s="77" t="s">
        <v>12867</v>
      </c>
      <c r="B689" s="200" t="s">
        <v>12658</v>
      </c>
      <c r="C689" s="77" t="s">
        <v>12416</v>
      </c>
      <c r="D689" s="77" t="s">
        <v>12645</v>
      </c>
    </row>
    <row r="690" spans="1:4" ht="30" hidden="1">
      <c r="A690" s="77" t="s">
        <v>12874</v>
      </c>
      <c r="B690" s="200" t="s">
        <v>12658</v>
      </c>
      <c r="C690" s="77" t="s">
        <v>12416</v>
      </c>
      <c r="D690" s="77" t="s">
        <v>12645</v>
      </c>
    </row>
    <row r="691" spans="1:4" ht="30" hidden="1">
      <c r="A691" s="77" t="s">
        <v>12831</v>
      </c>
      <c r="B691" s="200" t="s">
        <v>12658</v>
      </c>
      <c r="C691" s="77" t="s">
        <v>12416</v>
      </c>
      <c r="D691" s="77" t="s">
        <v>12645</v>
      </c>
    </row>
    <row r="692" spans="1:4" ht="30" hidden="1">
      <c r="A692" s="77" t="s">
        <v>12863</v>
      </c>
      <c r="B692" s="200" t="s">
        <v>12658</v>
      </c>
      <c r="C692" s="77" t="s">
        <v>12416</v>
      </c>
      <c r="D692" s="77" t="s">
        <v>12645</v>
      </c>
    </row>
    <row r="693" spans="1:4" ht="30" hidden="1">
      <c r="A693" s="77" t="s">
        <v>12832</v>
      </c>
      <c r="B693" s="200" t="s">
        <v>12658</v>
      </c>
      <c r="C693" s="77" t="s">
        <v>12416</v>
      </c>
      <c r="D693" s="77" t="s">
        <v>12645</v>
      </c>
    </row>
    <row r="694" spans="1:4" ht="30" hidden="1">
      <c r="A694" s="77" t="s">
        <v>12839</v>
      </c>
      <c r="B694" s="200" t="s">
        <v>12658</v>
      </c>
      <c r="C694" s="77" t="s">
        <v>12416</v>
      </c>
      <c r="D694" s="77" t="s">
        <v>12645</v>
      </c>
    </row>
    <row r="695" spans="1:4">
      <c r="A695" s="180" t="s">
        <v>67</v>
      </c>
      <c r="B695" s="201" t="s">
        <v>12661</v>
      </c>
      <c r="C695" s="77" t="s">
        <v>12416</v>
      </c>
      <c r="D695" s="77" t="s">
        <v>12645</v>
      </c>
    </row>
    <row r="696" spans="1:4">
      <c r="A696" s="77" t="s">
        <v>12775</v>
      </c>
      <c r="B696" s="201" t="s">
        <v>12661</v>
      </c>
      <c r="C696" s="77" t="s">
        <v>12416</v>
      </c>
      <c r="D696" s="77" t="s">
        <v>12645</v>
      </c>
    </row>
    <row r="697" spans="1:4">
      <c r="A697" s="77" t="s">
        <v>12776</v>
      </c>
      <c r="B697" s="201" t="s">
        <v>12661</v>
      </c>
      <c r="C697" s="77" t="s">
        <v>12416</v>
      </c>
      <c r="D697" s="77" t="s">
        <v>12645</v>
      </c>
    </row>
    <row r="698" spans="1:4">
      <c r="A698" s="77" t="s">
        <v>12845</v>
      </c>
      <c r="B698" s="201" t="s">
        <v>12661</v>
      </c>
      <c r="C698" s="77" t="s">
        <v>12416</v>
      </c>
      <c r="D698" s="77" t="s">
        <v>12645</v>
      </c>
    </row>
    <row r="699" spans="1:4">
      <c r="A699" s="77" t="s">
        <v>12790</v>
      </c>
      <c r="B699" s="201" t="s">
        <v>12661</v>
      </c>
      <c r="C699" s="77" t="s">
        <v>12416</v>
      </c>
      <c r="D699" s="77" t="s">
        <v>12645</v>
      </c>
    </row>
    <row r="700" spans="1:4">
      <c r="A700" s="77" t="s">
        <v>12793</v>
      </c>
      <c r="B700" s="201" t="s">
        <v>12661</v>
      </c>
      <c r="C700" s="77" t="s">
        <v>12416</v>
      </c>
      <c r="D700" s="77" t="s">
        <v>12645</v>
      </c>
    </row>
    <row r="701" spans="1:4">
      <c r="A701" s="77" t="s">
        <v>12794</v>
      </c>
      <c r="B701" s="201" t="s">
        <v>12661</v>
      </c>
      <c r="C701" s="77" t="s">
        <v>12416</v>
      </c>
      <c r="D701" s="77" t="s">
        <v>12645</v>
      </c>
    </row>
    <row r="702" spans="1:4">
      <c r="A702" s="77" t="s">
        <v>12804</v>
      </c>
      <c r="B702" s="201" t="s">
        <v>12661</v>
      </c>
      <c r="C702" s="77" t="s">
        <v>12416</v>
      </c>
      <c r="D702" s="77" t="s">
        <v>12645</v>
      </c>
    </row>
    <row r="703" spans="1:4">
      <c r="A703" s="77" t="s">
        <v>12821</v>
      </c>
      <c r="B703" s="201" t="s">
        <v>12661</v>
      </c>
      <c r="C703" s="77" t="s">
        <v>12416</v>
      </c>
      <c r="D703" s="77" t="s">
        <v>12645</v>
      </c>
    </row>
    <row r="704" spans="1:4">
      <c r="A704" s="77" t="s">
        <v>12825</v>
      </c>
      <c r="B704" s="201" t="s">
        <v>12661</v>
      </c>
      <c r="C704" s="77" t="s">
        <v>12416</v>
      </c>
      <c r="D704" s="77" t="s">
        <v>12645</v>
      </c>
    </row>
    <row r="705" spans="1:4">
      <c r="A705" s="77" t="s">
        <v>12875</v>
      </c>
      <c r="B705" s="201" t="s">
        <v>12661</v>
      </c>
      <c r="C705" s="77" t="s">
        <v>12416</v>
      </c>
      <c r="D705" s="77" t="s">
        <v>12645</v>
      </c>
    </row>
    <row r="706" spans="1:4">
      <c r="A706" s="77" t="s">
        <v>12831</v>
      </c>
      <c r="B706" s="201" t="s">
        <v>12661</v>
      </c>
      <c r="C706" s="77" t="s">
        <v>12416</v>
      </c>
      <c r="D706" s="77" t="s">
        <v>12645</v>
      </c>
    </row>
    <row r="707" spans="1:4">
      <c r="A707" s="77" t="s">
        <v>12863</v>
      </c>
      <c r="B707" s="201" t="s">
        <v>12661</v>
      </c>
      <c r="C707" s="77" t="s">
        <v>12416</v>
      </c>
      <c r="D707" s="77" t="s">
        <v>12645</v>
      </c>
    </row>
    <row r="708" spans="1:4">
      <c r="A708" s="77" t="s">
        <v>12876</v>
      </c>
      <c r="B708" s="201" t="s">
        <v>12661</v>
      </c>
      <c r="C708" s="77" t="s">
        <v>12416</v>
      </c>
      <c r="D708" s="77" t="s">
        <v>12645</v>
      </c>
    </row>
    <row r="709" spans="1:4">
      <c r="A709" s="77" t="s">
        <v>12839</v>
      </c>
      <c r="B709" s="201" t="s">
        <v>12661</v>
      </c>
      <c r="C709" s="77" t="s">
        <v>12416</v>
      </c>
      <c r="D709" s="77" t="s">
        <v>12645</v>
      </c>
    </row>
    <row r="710" spans="1:4" ht="30" hidden="1">
      <c r="A710" s="180" t="s">
        <v>191</v>
      </c>
      <c r="B710" s="201" t="s">
        <v>12294</v>
      </c>
      <c r="C710" s="77" t="s">
        <v>12416</v>
      </c>
      <c r="D710" s="77" t="s">
        <v>12645</v>
      </c>
    </row>
    <row r="711" spans="1:4" ht="30" hidden="1">
      <c r="A711" s="77" t="s">
        <v>12796</v>
      </c>
      <c r="B711" s="201" t="s">
        <v>12294</v>
      </c>
      <c r="C711" s="77" t="s">
        <v>12416</v>
      </c>
      <c r="D711" s="77" t="s">
        <v>12645</v>
      </c>
    </row>
    <row r="712" spans="1:4" ht="30" hidden="1">
      <c r="A712" s="77" t="s">
        <v>12800</v>
      </c>
      <c r="B712" s="201" t="s">
        <v>12294</v>
      </c>
      <c r="C712" s="77" t="s">
        <v>12416</v>
      </c>
      <c r="D712" s="77" t="s">
        <v>12645</v>
      </c>
    </row>
    <row r="713" spans="1:4" ht="30" hidden="1">
      <c r="A713" s="77" t="s">
        <v>12830</v>
      </c>
      <c r="B713" s="201" t="s">
        <v>12294</v>
      </c>
      <c r="C713" s="77" t="s">
        <v>12416</v>
      </c>
      <c r="D713" s="77" t="s">
        <v>12645</v>
      </c>
    </row>
    <row r="714" spans="1:4" ht="30" hidden="1">
      <c r="A714" s="77" t="s">
        <v>12824</v>
      </c>
      <c r="B714" s="201" t="s">
        <v>12294</v>
      </c>
      <c r="C714" s="77" t="s">
        <v>12416</v>
      </c>
      <c r="D714" s="77" t="s">
        <v>12645</v>
      </c>
    </row>
    <row r="715" spans="1:4" ht="15.75" hidden="1" thickBot="1">
      <c r="A715" s="192" t="s">
        <v>67</v>
      </c>
      <c r="B715" s="201" t="s">
        <v>12477</v>
      </c>
      <c r="C715" s="77" t="s">
        <v>12416</v>
      </c>
      <c r="D715" s="77" t="s">
        <v>12645</v>
      </c>
    </row>
    <row r="716" spans="1:4" hidden="1">
      <c r="A716" s="77" t="s">
        <v>12775</v>
      </c>
      <c r="B716" s="201" t="s">
        <v>12477</v>
      </c>
      <c r="C716" s="77" t="s">
        <v>12416</v>
      </c>
      <c r="D716" s="77" t="s">
        <v>12645</v>
      </c>
    </row>
    <row r="717" spans="1:4" hidden="1">
      <c r="A717" s="77" t="s">
        <v>12776</v>
      </c>
      <c r="B717" s="201" t="s">
        <v>12477</v>
      </c>
      <c r="C717" s="77" t="s">
        <v>12416</v>
      </c>
      <c r="D717" s="77" t="s">
        <v>12645</v>
      </c>
    </row>
    <row r="718" spans="1:4" hidden="1">
      <c r="A718" s="77" t="s">
        <v>12845</v>
      </c>
      <c r="B718" s="201" t="s">
        <v>12477</v>
      </c>
      <c r="C718" s="77" t="s">
        <v>12416</v>
      </c>
      <c r="D718" s="77" t="s">
        <v>12645</v>
      </c>
    </row>
    <row r="719" spans="1:4" hidden="1">
      <c r="A719" s="77" t="s">
        <v>12790</v>
      </c>
      <c r="B719" s="201" t="s">
        <v>12477</v>
      </c>
      <c r="C719" s="77" t="s">
        <v>12416</v>
      </c>
      <c r="D719" s="77" t="s">
        <v>12645</v>
      </c>
    </row>
    <row r="720" spans="1:4" hidden="1">
      <c r="A720" s="77" t="s">
        <v>12793</v>
      </c>
      <c r="B720" s="201" t="s">
        <v>12477</v>
      </c>
      <c r="C720" s="77" t="s">
        <v>12416</v>
      </c>
      <c r="D720" s="77" t="s">
        <v>12645</v>
      </c>
    </row>
    <row r="721" spans="1:4" hidden="1">
      <c r="A721" s="77" t="s">
        <v>12794</v>
      </c>
      <c r="B721" s="201" t="s">
        <v>12477</v>
      </c>
      <c r="C721" s="77" t="s">
        <v>12416</v>
      </c>
      <c r="D721" s="77" t="s">
        <v>12645</v>
      </c>
    </row>
    <row r="722" spans="1:4" hidden="1">
      <c r="A722" s="77" t="s">
        <v>12804</v>
      </c>
      <c r="B722" s="201" t="s">
        <v>12477</v>
      </c>
      <c r="C722" s="77" t="s">
        <v>12416</v>
      </c>
      <c r="D722" s="77" t="s">
        <v>12645</v>
      </c>
    </row>
    <row r="723" spans="1:4" hidden="1">
      <c r="A723" s="77" t="s">
        <v>12821</v>
      </c>
      <c r="B723" s="201" t="s">
        <v>12477</v>
      </c>
      <c r="C723" s="77" t="s">
        <v>12416</v>
      </c>
      <c r="D723" s="77" t="s">
        <v>12645</v>
      </c>
    </row>
    <row r="724" spans="1:4" hidden="1">
      <c r="A724" s="77" t="s">
        <v>12825</v>
      </c>
      <c r="B724" s="201" t="s">
        <v>12477</v>
      </c>
      <c r="C724" s="77" t="s">
        <v>12416</v>
      </c>
      <c r="D724" s="77" t="s">
        <v>12645</v>
      </c>
    </row>
    <row r="725" spans="1:4" hidden="1">
      <c r="A725" s="77" t="s">
        <v>12826</v>
      </c>
      <c r="B725" s="201" t="s">
        <v>12477</v>
      </c>
      <c r="C725" s="77" t="s">
        <v>12416</v>
      </c>
      <c r="D725" s="77" t="s">
        <v>12645</v>
      </c>
    </row>
    <row r="726" spans="1:4" hidden="1">
      <c r="A726" s="77" t="s">
        <v>12862</v>
      </c>
      <c r="B726" s="201" t="s">
        <v>12477</v>
      </c>
      <c r="C726" s="77" t="s">
        <v>12416</v>
      </c>
      <c r="D726" s="77" t="s">
        <v>12645</v>
      </c>
    </row>
    <row r="727" spans="1:4" hidden="1">
      <c r="A727" s="77" t="s">
        <v>12832</v>
      </c>
      <c r="B727" s="201" t="s">
        <v>12477</v>
      </c>
      <c r="C727" s="77" t="s">
        <v>12416</v>
      </c>
      <c r="D727" s="77" t="s">
        <v>12645</v>
      </c>
    </row>
    <row r="728" spans="1:4" hidden="1">
      <c r="A728" s="77" t="s">
        <v>12863</v>
      </c>
      <c r="B728" s="201" t="s">
        <v>12477</v>
      </c>
      <c r="C728" s="77" t="s">
        <v>12416</v>
      </c>
      <c r="D728" s="77" t="s">
        <v>12645</v>
      </c>
    </row>
    <row r="729" spans="1:4" hidden="1">
      <c r="A729" s="77" t="s">
        <v>12839</v>
      </c>
      <c r="B729" s="201" t="s">
        <v>12477</v>
      </c>
      <c r="C729" s="77" t="s">
        <v>12416</v>
      </c>
      <c r="D729" s="77" t="s">
        <v>12645</v>
      </c>
    </row>
    <row r="730" spans="1:4" ht="60" hidden="1">
      <c r="A730" s="180" t="s">
        <v>67</v>
      </c>
      <c r="B730" s="201" t="s">
        <v>12297</v>
      </c>
      <c r="C730" s="77" t="s">
        <v>12416</v>
      </c>
      <c r="D730" s="77" t="s">
        <v>12478</v>
      </c>
    </row>
    <row r="731" spans="1:4" ht="60" hidden="1">
      <c r="A731" s="77" t="s">
        <v>12775</v>
      </c>
      <c r="B731" s="201" t="s">
        <v>12297</v>
      </c>
      <c r="C731" s="77" t="s">
        <v>12416</v>
      </c>
      <c r="D731" s="77" t="s">
        <v>12478</v>
      </c>
    </row>
    <row r="732" spans="1:4" ht="60" hidden="1">
      <c r="A732" s="77" t="s">
        <v>12776</v>
      </c>
      <c r="B732" s="201" t="s">
        <v>12297</v>
      </c>
      <c r="C732" s="77" t="s">
        <v>12416</v>
      </c>
      <c r="D732" s="77" t="s">
        <v>12478</v>
      </c>
    </row>
    <row r="733" spans="1:4" ht="60" hidden="1">
      <c r="A733" s="77" t="s">
        <v>12845</v>
      </c>
      <c r="B733" s="201" t="s">
        <v>12297</v>
      </c>
      <c r="C733" s="77" t="s">
        <v>12416</v>
      </c>
      <c r="D733" s="77" t="s">
        <v>12478</v>
      </c>
    </row>
    <row r="734" spans="1:4" ht="60" hidden="1">
      <c r="A734" s="77" t="s">
        <v>12790</v>
      </c>
      <c r="B734" s="201" t="s">
        <v>12297</v>
      </c>
      <c r="C734" s="77" t="s">
        <v>12416</v>
      </c>
      <c r="D734" s="77" t="s">
        <v>12478</v>
      </c>
    </row>
    <row r="735" spans="1:4" ht="60" hidden="1">
      <c r="A735" s="77" t="s">
        <v>12793</v>
      </c>
      <c r="B735" s="201" t="s">
        <v>12297</v>
      </c>
      <c r="C735" s="77" t="s">
        <v>12416</v>
      </c>
      <c r="D735" s="77" t="s">
        <v>12478</v>
      </c>
    </row>
    <row r="736" spans="1:4" ht="60" hidden="1">
      <c r="A736" s="77" t="s">
        <v>12794</v>
      </c>
      <c r="B736" s="201" t="s">
        <v>12297</v>
      </c>
      <c r="C736" s="77" t="s">
        <v>12416</v>
      </c>
      <c r="D736" s="77" t="s">
        <v>12478</v>
      </c>
    </row>
    <row r="737" spans="1:4" ht="60" hidden="1">
      <c r="A737" s="77" t="s">
        <v>12804</v>
      </c>
      <c r="B737" s="201" t="s">
        <v>12297</v>
      </c>
      <c r="C737" s="77" t="s">
        <v>12416</v>
      </c>
      <c r="D737" s="77" t="s">
        <v>12478</v>
      </c>
    </row>
    <row r="738" spans="1:4" ht="60" hidden="1">
      <c r="A738" s="77" t="s">
        <v>12821</v>
      </c>
      <c r="B738" s="201" t="s">
        <v>12297</v>
      </c>
      <c r="C738" s="77" t="s">
        <v>12416</v>
      </c>
      <c r="D738" s="77" t="s">
        <v>12478</v>
      </c>
    </row>
    <row r="739" spans="1:4" ht="60" hidden="1">
      <c r="A739" s="77" t="s">
        <v>12825</v>
      </c>
      <c r="B739" s="201" t="s">
        <v>12297</v>
      </c>
      <c r="C739" s="77" t="s">
        <v>12416</v>
      </c>
      <c r="D739" s="77" t="s">
        <v>12478</v>
      </c>
    </row>
    <row r="740" spans="1:4" ht="60" hidden="1">
      <c r="A740" s="77" t="s">
        <v>12826</v>
      </c>
      <c r="B740" s="201" t="s">
        <v>12297</v>
      </c>
      <c r="C740" s="77" t="s">
        <v>12416</v>
      </c>
      <c r="D740" s="77" t="s">
        <v>12478</v>
      </c>
    </row>
    <row r="741" spans="1:4" ht="60" hidden="1">
      <c r="A741" s="77" t="s">
        <v>12862</v>
      </c>
      <c r="B741" s="201" t="s">
        <v>12297</v>
      </c>
      <c r="C741" s="77" t="s">
        <v>12416</v>
      </c>
      <c r="D741" s="77" t="s">
        <v>12478</v>
      </c>
    </row>
    <row r="742" spans="1:4" ht="60" hidden="1">
      <c r="A742" s="77" t="s">
        <v>12832</v>
      </c>
      <c r="B742" s="201" t="s">
        <v>12297</v>
      </c>
      <c r="C742" s="77" t="s">
        <v>12416</v>
      </c>
      <c r="D742" s="77" t="s">
        <v>12478</v>
      </c>
    </row>
    <row r="743" spans="1:4" ht="60" hidden="1">
      <c r="A743" s="77" t="s">
        <v>12863</v>
      </c>
      <c r="B743" s="201" t="s">
        <v>12297</v>
      </c>
      <c r="C743" s="77" t="s">
        <v>12416</v>
      </c>
      <c r="D743" s="77" t="s">
        <v>12478</v>
      </c>
    </row>
    <row r="744" spans="1:4" ht="60" hidden="1">
      <c r="A744" s="77" t="s">
        <v>12839</v>
      </c>
      <c r="B744" s="201" t="s">
        <v>12297</v>
      </c>
      <c r="C744" s="77" t="s">
        <v>12416</v>
      </c>
      <c r="D744" s="77" t="s">
        <v>12478</v>
      </c>
    </row>
    <row r="745" spans="1:4" ht="30" hidden="1">
      <c r="A745" s="180" t="s">
        <v>67</v>
      </c>
      <c r="B745" s="201" t="s">
        <v>12482</v>
      </c>
      <c r="C745" s="77" t="s">
        <v>12416</v>
      </c>
      <c r="D745" s="77" t="s">
        <v>12478</v>
      </c>
    </row>
    <row r="746" spans="1:4" ht="30" hidden="1">
      <c r="A746" s="77" t="s">
        <v>12775</v>
      </c>
      <c r="B746" s="201" t="s">
        <v>12482</v>
      </c>
      <c r="C746" s="77" t="s">
        <v>12416</v>
      </c>
      <c r="D746" s="77" t="s">
        <v>12478</v>
      </c>
    </row>
    <row r="747" spans="1:4" ht="30" hidden="1">
      <c r="A747" s="77" t="s">
        <v>12776</v>
      </c>
      <c r="B747" s="201" t="s">
        <v>12482</v>
      </c>
      <c r="C747" s="77" t="s">
        <v>12416</v>
      </c>
      <c r="D747" s="77" t="s">
        <v>12478</v>
      </c>
    </row>
    <row r="748" spans="1:4" ht="30" hidden="1">
      <c r="A748" s="77" t="s">
        <v>12845</v>
      </c>
      <c r="B748" s="201" t="s">
        <v>12482</v>
      </c>
      <c r="C748" s="77" t="s">
        <v>12416</v>
      </c>
      <c r="D748" s="77" t="s">
        <v>12478</v>
      </c>
    </row>
    <row r="749" spans="1:4" ht="30" hidden="1">
      <c r="A749" s="77" t="s">
        <v>12790</v>
      </c>
      <c r="B749" s="201" t="s">
        <v>12482</v>
      </c>
      <c r="C749" s="77" t="s">
        <v>12416</v>
      </c>
      <c r="D749" s="77" t="s">
        <v>12478</v>
      </c>
    </row>
    <row r="750" spans="1:4" ht="30" hidden="1">
      <c r="A750" s="77" t="s">
        <v>12793</v>
      </c>
      <c r="B750" s="201" t="s">
        <v>12482</v>
      </c>
      <c r="C750" s="77" t="s">
        <v>12416</v>
      </c>
      <c r="D750" s="77" t="s">
        <v>12478</v>
      </c>
    </row>
    <row r="751" spans="1:4" ht="30" hidden="1">
      <c r="A751" s="77" t="s">
        <v>12794</v>
      </c>
      <c r="B751" s="201" t="s">
        <v>12482</v>
      </c>
      <c r="C751" s="77" t="s">
        <v>12416</v>
      </c>
      <c r="D751" s="77" t="s">
        <v>12478</v>
      </c>
    </row>
    <row r="752" spans="1:4" ht="30" hidden="1">
      <c r="A752" s="77" t="s">
        <v>12802</v>
      </c>
      <c r="B752" s="201" t="s">
        <v>12482</v>
      </c>
      <c r="C752" s="77" t="s">
        <v>12416</v>
      </c>
      <c r="D752" s="77" t="s">
        <v>12478</v>
      </c>
    </row>
    <row r="753" spans="1:4" ht="30" hidden="1">
      <c r="A753" s="77" t="s">
        <v>12821</v>
      </c>
      <c r="B753" s="201" t="s">
        <v>12482</v>
      </c>
      <c r="C753" s="77" t="s">
        <v>12416</v>
      </c>
      <c r="D753" s="77" t="s">
        <v>12478</v>
      </c>
    </row>
    <row r="754" spans="1:4" ht="30" hidden="1">
      <c r="A754" s="77" t="s">
        <v>12877</v>
      </c>
      <c r="B754" s="201" t="s">
        <v>12482</v>
      </c>
      <c r="C754" s="77" t="s">
        <v>12416</v>
      </c>
      <c r="D754" s="77" t="s">
        <v>12478</v>
      </c>
    </row>
    <row r="755" spans="1:4" ht="30" hidden="1">
      <c r="A755" s="77" t="s">
        <v>12825</v>
      </c>
      <c r="B755" s="201" t="s">
        <v>12482</v>
      </c>
      <c r="C755" s="77" t="s">
        <v>12416</v>
      </c>
      <c r="D755" s="77" t="s">
        <v>12478</v>
      </c>
    </row>
    <row r="756" spans="1:4" ht="30" hidden="1">
      <c r="A756" s="77" t="s">
        <v>12878</v>
      </c>
      <c r="B756" s="201" t="s">
        <v>12482</v>
      </c>
      <c r="C756" s="77" t="s">
        <v>12416</v>
      </c>
      <c r="D756" s="77" t="s">
        <v>12478</v>
      </c>
    </row>
    <row r="757" spans="1:4" ht="30" hidden="1">
      <c r="A757" s="77" t="s">
        <v>12832</v>
      </c>
      <c r="B757" s="201" t="s">
        <v>12482</v>
      </c>
      <c r="C757" s="77" t="s">
        <v>12416</v>
      </c>
      <c r="D757" s="77" t="s">
        <v>12478</v>
      </c>
    </row>
    <row r="758" spans="1:4" ht="30" hidden="1">
      <c r="A758" s="77" t="s">
        <v>12831</v>
      </c>
      <c r="B758" s="201" t="s">
        <v>12482</v>
      </c>
      <c r="C758" s="77" t="s">
        <v>12416</v>
      </c>
      <c r="D758" s="77" t="s">
        <v>12478</v>
      </c>
    </row>
    <row r="759" spans="1:4" ht="30" hidden="1">
      <c r="A759" s="77" t="s">
        <v>12835</v>
      </c>
      <c r="B759" s="201" t="s">
        <v>12482</v>
      </c>
      <c r="C759" s="77" t="s">
        <v>12416</v>
      </c>
      <c r="D759" s="77" t="s">
        <v>12478</v>
      </c>
    </row>
    <row r="760" spans="1:4" ht="30" hidden="1">
      <c r="A760" s="77" t="s">
        <v>12839</v>
      </c>
      <c r="B760" s="201" t="s">
        <v>12482</v>
      </c>
      <c r="C760" s="77" t="s">
        <v>12416</v>
      </c>
      <c r="D760" s="77" t="s">
        <v>12478</v>
      </c>
    </row>
    <row r="761" spans="1:4" ht="60.75" hidden="1" thickBot="1">
      <c r="A761" s="192" t="s">
        <v>101</v>
      </c>
      <c r="B761" s="201" t="s">
        <v>12681</v>
      </c>
      <c r="C761" s="77" t="s">
        <v>12416</v>
      </c>
      <c r="D761" s="77" t="s">
        <v>12478</v>
      </c>
    </row>
    <row r="762" spans="1:4" ht="60" hidden="1">
      <c r="A762" s="77" t="s">
        <v>12794</v>
      </c>
      <c r="B762" s="201" t="s">
        <v>12681</v>
      </c>
      <c r="C762" s="77" t="s">
        <v>12416</v>
      </c>
      <c r="D762" s="77" t="s">
        <v>12478</v>
      </c>
    </row>
    <row r="763" spans="1:4" ht="60" hidden="1">
      <c r="A763" s="77" t="s">
        <v>12804</v>
      </c>
      <c r="B763" s="201" t="s">
        <v>12681</v>
      </c>
      <c r="C763" s="77" t="s">
        <v>12416</v>
      </c>
      <c r="D763" s="77" t="s">
        <v>12478</v>
      </c>
    </row>
    <row r="764" spans="1:4" ht="60" hidden="1">
      <c r="A764" s="77" t="s">
        <v>12863</v>
      </c>
      <c r="B764" s="201" t="s">
        <v>12681</v>
      </c>
      <c r="C764" s="77" t="s">
        <v>12416</v>
      </c>
      <c r="D764" s="77" t="s">
        <v>12478</v>
      </c>
    </row>
    <row r="765" spans="1:4" ht="30" hidden="1">
      <c r="A765" s="180" t="s">
        <v>67</v>
      </c>
      <c r="B765" s="201" t="s">
        <v>12686</v>
      </c>
      <c r="C765" s="77" t="s">
        <v>12416</v>
      </c>
      <c r="D765" s="77" t="s">
        <v>12684</v>
      </c>
    </row>
    <row r="766" spans="1:4" ht="30" hidden="1">
      <c r="A766" s="77" t="s">
        <v>12776</v>
      </c>
      <c r="B766" s="201" t="s">
        <v>12686</v>
      </c>
      <c r="C766" s="77" t="s">
        <v>12416</v>
      </c>
      <c r="D766" s="77" t="s">
        <v>12684</v>
      </c>
    </row>
    <row r="767" spans="1:4" ht="30" hidden="1">
      <c r="A767" s="77" t="s">
        <v>12868</v>
      </c>
      <c r="B767" s="201" t="s">
        <v>12686</v>
      </c>
      <c r="C767" s="77" t="s">
        <v>12416</v>
      </c>
      <c r="D767" s="77" t="s">
        <v>12684</v>
      </c>
    </row>
    <row r="768" spans="1:4" ht="30" hidden="1">
      <c r="A768" s="77" t="s">
        <v>12778</v>
      </c>
      <c r="B768" s="201" t="s">
        <v>12686</v>
      </c>
      <c r="C768" s="77" t="s">
        <v>12416</v>
      </c>
      <c r="D768" s="77" t="s">
        <v>12684</v>
      </c>
    </row>
    <row r="769" spans="1:4" ht="30" hidden="1">
      <c r="A769" s="77" t="s">
        <v>12845</v>
      </c>
      <c r="B769" s="201" t="s">
        <v>12686</v>
      </c>
      <c r="C769" s="77" t="s">
        <v>12416</v>
      </c>
      <c r="D769" s="77" t="s">
        <v>12684</v>
      </c>
    </row>
    <row r="770" spans="1:4" ht="30" hidden="1">
      <c r="A770" s="77" t="s">
        <v>12793</v>
      </c>
      <c r="B770" s="201" t="s">
        <v>12686</v>
      </c>
      <c r="C770" s="77" t="s">
        <v>12416</v>
      </c>
      <c r="D770" s="77" t="s">
        <v>12684</v>
      </c>
    </row>
    <row r="771" spans="1:4" ht="30" hidden="1">
      <c r="A771" s="77" t="s">
        <v>12794</v>
      </c>
      <c r="B771" s="201" t="s">
        <v>12686</v>
      </c>
      <c r="C771" s="77" t="s">
        <v>12416</v>
      </c>
      <c r="D771" s="77" t="s">
        <v>12684</v>
      </c>
    </row>
    <row r="772" spans="1:4" ht="30" hidden="1">
      <c r="A772" s="77" t="s">
        <v>12804</v>
      </c>
      <c r="B772" s="201" t="s">
        <v>12686</v>
      </c>
      <c r="C772" s="77" t="s">
        <v>12416</v>
      </c>
      <c r="D772" s="77" t="s">
        <v>12684</v>
      </c>
    </row>
    <row r="773" spans="1:4" ht="30" hidden="1">
      <c r="A773" s="77" t="s">
        <v>12873</v>
      </c>
      <c r="B773" s="201" t="s">
        <v>12686</v>
      </c>
      <c r="C773" s="77" t="s">
        <v>12416</v>
      </c>
      <c r="D773" s="77" t="s">
        <v>12684</v>
      </c>
    </row>
    <row r="774" spans="1:4" ht="30" hidden="1">
      <c r="A774" s="77" t="s">
        <v>12823</v>
      </c>
      <c r="B774" s="201" t="s">
        <v>12686</v>
      </c>
      <c r="C774" s="77" t="s">
        <v>12416</v>
      </c>
      <c r="D774" s="77" t="s">
        <v>12684</v>
      </c>
    </row>
    <row r="775" spans="1:4" ht="30" hidden="1">
      <c r="A775" s="77" t="s">
        <v>12825</v>
      </c>
      <c r="B775" s="201" t="s">
        <v>12686</v>
      </c>
      <c r="C775" s="77" t="s">
        <v>12416</v>
      </c>
      <c r="D775" s="77" t="s">
        <v>12684</v>
      </c>
    </row>
    <row r="776" spans="1:4" ht="30" hidden="1">
      <c r="A776" s="77" t="s">
        <v>12830</v>
      </c>
      <c r="B776" s="201" t="s">
        <v>12686</v>
      </c>
      <c r="C776" s="77" t="s">
        <v>12416</v>
      </c>
      <c r="D776" s="77" t="s">
        <v>12684</v>
      </c>
    </row>
    <row r="777" spans="1:4" ht="30" hidden="1">
      <c r="A777" s="77" t="s">
        <v>12831</v>
      </c>
      <c r="B777" s="201" t="s">
        <v>12686</v>
      </c>
      <c r="C777" s="77" t="s">
        <v>12416</v>
      </c>
      <c r="D777" s="77" t="s">
        <v>12684</v>
      </c>
    </row>
    <row r="778" spans="1:4" ht="30" hidden="1">
      <c r="A778" s="77" t="s">
        <v>12832</v>
      </c>
      <c r="B778" s="201" t="s">
        <v>12686</v>
      </c>
      <c r="C778" s="77" t="s">
        <v>12416</v>
      </c>
      <c r="D778" s="77" t="s">
        <v>12684</v>
      </c>
    </row>
    <row r="779" spans="1:4" ht="30" hidden="1">
      <c r="A779" s="77" t="s">
        <v>12839</v>
      </c>
      <c r="B779" s="201" t="s">
        <v>12686</v>
      </c>
      <c r="C779" s="77" t="s">
        <v>12416</v>
      </c>
      <c r="D779" s="77" t="s">
        <v>12684</v>
      </c>
    </row>
    <row r="780" spans="1:4" ht="30" hidden="1">
      <c r="A780" s="180" t="s">
        <v>21</v>
      </c>
      <c r="B780" s="201" t="s">
        <v>12691</v>
      </c>
      <c r="C780" s="77" t="s">
        <v>12416</v>
      </c>
      <c r="D780" s="77" t="s">
        <v>12684</v>
      </c>
    </row>
    <row r="781" spans="1:4" ht="30" hidden="1">
      <c r="A781" s="77" t="s">
        <v>12768</v>
      </c>
      <c r="B781" s="201" t="s">
        <v>12691</v>
      </c>
      <c r="C781" s="77" t="s">
        <v>12416</v>
      </c>
      <c r="D781" s="77" t="s">
        <v>12684</v>
      </c>
    </row>
    <row r="782" spans="1:4" ht="30" hidden="1">
      <c r="A782" s="77" t="s">
        <v>12772</v>
      </c>
      <c r="B782" s="201" t="s">
        <v>12691</v>
      </c>
      <c r="C782" s="77" t="s">
        <v>12416</v>
      </c>
      <c r="D782" s="77" t="s">
        <v>12684</v>
      </c>
    </row>
    <row r="783" spans="1:4" ht="30" hidden="1">
      <c r="A783" s="77" t="s">
        <v>12773</v>
      </c>
      <c r="B783" s="201" t="s">
        <v>12691</v>
      </c>
      <c r="C783" s="77" t="s">
        <v>12416</v>
      </c>
      <c r="D783" s="77" t="s">
        <v>12684</v>
      </c>
    </row>
    <row r="784" spans="1:4" ht="30" hidden="1">
      <c r="A784" s="77" t="s">
        <v>12775</v>
      </c>
      <c r="B784" s="201" t="s">
        <v>12691</v>
      </c>
      <c r="C784" s="77" t="s">
        <v>12416</v>
      </c>
      <c r="D784" s="77" t="s">
        <v>12684</v>
      </c>
    </row>
    <row r="785" spans="1:4" ht="30" hidden="1">
      <c r="A785" s="77" t="s">
        <v>12776</v>
      </c>
      <c r="B785" s="201" t="s">
        <v>12691</v>
      </c>
      <c r="C785" s="77" t="s">
        <v>12416</v>
      </c>
      <c r="D785" s="77" t="s">
        <v>12684</v>
      </c>
    </row>
    <row r="786" spans="1:4" ht="30" hidden="1">
      <c r="A786" s="77" t="s">
        <v>12845</v>
      </c>
      <c r="B786" s="201" t="s">
        <v>12691</v>
      </c>
      <c r="C786" s="77" t="s">
        <v>12416</v>
      </c>
      <c r="D786" s="77" t="s">
        <v>12684</v>
      </c>
    </row>
    <row r="787" spans="1:4" ht="30" hidden="1">
      <c r="A787" s="77" t="s">
        <v>12879</v>
      </c>
      <c r="B787" s="201" t="s">
        <v>12691</v>
      </c>
      <c r="C787" s="77" t="s">
        <v>12416</v>
      </c>
      <c r="D787" s="77" t="s">
        <v>12684</v>
      </c>
    </row>
    <row r="788" spans="1:4" ht="30" hidden="1">
      <c r="A788" s="77" t="s">
        <v>12780</v>
      </c>
      <c r="B788" s="201" t="s">
        <v>12691</v>
      </c>
      <c r="C788" s="77" t="s">
        <v>12416</v>
      </c>
      <c r="D788" s="77" t="s">
        <v>12684</v>
      </c>
    </row>
    <row r="789" spans="1:4" ht="30" hidden="1">
      <c r="A789" s="77" t="s">
        <v>12853</v>
      </c>
      <c r="B789" s="201" t="s">
        <v>12691</v>
      </c>
      <c r="C789" s="77" t="s">
        <v>12416</v>
      </c>
      <c r="D789" s="77" t="s">
        <v>12684</v>
      </c>
    </row>
    <row r="790" spans="1:4" ht="30" hidden="1">
      <c r="A790" s="77" t="s">
        <v>12880</v>
      </c>
      <c r="B790" s="201" t="s">
        <v>12691</v>
      </c>
      <c r="C790" s="77" t="s">
        <v>12416</v>
      </c>
      <c r="D790" s="77" t="s">
        <v>12684</v>
      </c>
    </row>
    <row r="791" spans="1:4" ht="30" hidden="1">
      <c r="A791" s="77" t="s">
        <v>12785</v>
      </c>
      <c r="B791" s="201" t="s">
        <v>12691</v>
      </c>
      <c r="C791" s="77" t="s">
        <v>12416</v>
      </c>
      <c r="D791" s="77" t="s">
        <v>12684</v>
      </c>
    </row>
    <row r="792" spans="1:4" ht="30" hidden="1">
      <c r="A792" s="77" t="s">
        <v>12787</v>
      </c>
      <c r="B792" s="201" t="s">
        <v>12691</v>
      </c>
      <c r="C792" s="77" t="s">
        <v>12416</v>
      </c>
      <c r="D792" s="77" t="s">
        <v>12684</v>
      </c>
    </row>
    <row r="793" spans="1:4" ht="30" hidden="1">
      <c r="A793" s="77" t="s">
        <v>12790</v>
      </c>
      <c r="B793" s="201" t="s">
        <v>12691</v>
      </c>
      <c r="C793" s="77" t="s">
        <v>12416</v>
      </c>
      <c r="D793" s="77" t="s">
        <v>12684</v>
      </c>
    </row>
    <row r="794" spans="1:4" ht="30" hidden="1">
      <c r="A794" s="77" t="s">
        <v>12881</v>
      </c>
      <c r="B794" s="201" t="s">
        <v>12691</v>
      </c>
      <c r="C794" s="77" t="s">
        <v>12416</v>
      </c>
      <c r="D794" s="77" t="s">
        <v>12684</v>
      </c>
    </row>
    <row r="795" spans="1:4" ht="30" hidden="1">
      <c r="A795" s="77" t="s">
        <v>12793</v>
      </c>
      <c r="B795" s="201" t="s">
        <v>12691</v>
      </c>
      <c r="C795" s="77" t="s">
        <v>12416</v>
      </c>
      <c r="D795" s="77" t="s">
        <v>12684</v>
      </c>
    </row>
    <row r="796" spans="1:4" ht="30" hidden="1">
      <c r="A796" s="77" t="s">
        <v>12800</v>
      </c>
      <c r="B796" s="201" t="s">
        <v>12691</v>
      </c>
      <c r="C796" s="77" t="s">
        <v>12416</v>
      </c>
      <c r="D796" s="77" t="s">
        <v>12684</v>
      </c>
    </row>
    <row r="797" spans="1:4" ht="30" hidden="1">
      <c r="A797" s="77" t="s">
        <v>12882</v>
      </c>
      <c r="B797" s="201" t="s">
        <v>12691</v>
      </c>
      <c r="C797" s="77" t="s">
        <v>12416</v>
      </c>
      <c r="D797" s="77" t="s">
        <v>12684</v>
      </c>
    </row>
    <row r="798" spans="1:4" ht="30" hidden="1">
      <c r="A798" s="77" t="s">
        <v>12811</v>
      </c>
      <c r="B798" s="201" t="s">
        <v>12691</v>
      </c>
      <c r="C798" s="77" t="s">
        <v>12416</v>
      </c>
      <c r="D798" s="77" t="s">
        <v>12684</v>
      </c>
    </row>
    <row r="799" spans="1:4" ht="30" hidden="1">
      <c r="A799" s="77" t="s">
        <v>12883</v>
      </c>
      <c r="B799" s="201" t="s">
        <v>12691</v>
      </c>
      <c r="C799" s="77" t="s">
        <v>12416</v>
      </c>
      <c r="D799" s="77" t="s">
        <v>12684</v>
      </c>
    </row>
    <row r="800" spans="1:4" ht="30" hidden="1">
      <c r="A800" s="77" t="s">
        <v>12831</v>
      </c>
      <c r="B800" s="201" t="s">
        <v>12691</v>
      </c>
      <c r="C800" s="77" t="s">
        <v>12416</v>
      </c>
      <c r="D800" s="77" t="s">
        <v>12684</v>
      </c>
    </row>
    <row r="801" spans="1:4" ht="30" hidden="1">
      <c r="A801" s="77" t="s">
        <v>12863</v>
      </c>
      <c r="B801" s="201" t="s">
        <v>12691</v>
      </c>
      <c r="C801" s="77" t="s">
        <v>12416</v>
      </c>
      <c r="D801" s="77" t="s">
        <v>12684</v>
      </c>
    </row>
    <row r="802" spans="1:4" ht="30" hidden="1">
      <c r="A802" s="77" t="s">
        <v>12832</v>
      </c>
      <c r="B802" s="201" t="s">
        <v>12691</v>
      </c>
      <c r="C802" s="77" t="s">
        <v>12416</v>
      </c>
      <c r="D802" s="77" t="s">
        <v>12684</v>
      </c>
    </row>
    <row r="803" spans="1:4" ht="30" hidden="1">
      <c r="A803" s="77" t="s">
        <v>12884</v>
      </c>
      <c r="B803" s="201" t="s">
        <v>12691</v>
      </c>
      <c r="C803" s="77" t="s">
        <v>12416</v>
      </c>
      <c r="D803" s="77" t="s">
        <v>12684</v>
      </c>
    </row>
    <row r="804" spans="1:4" ht="30" hidden="1">
      <c r="A804" s="77" t="s">
        <v>12841</v>
      </c>
      <c r="B804" s="201" t="s">
        <v>12691</v>
      </c>
      <c r="C804" s="77" t="s">
        <v>12416</v>
      </c>
      <c r="D804" s="77" t="s">
        <v>12684</v>
      </c>
    </row>
    <row r="805" spans="1:4" hidden="1">
      <c r="A805" s="180" t="s">
        <v>67</v>
      </c>
      <c r="B805" s="200" t="s">
        <v>12302</v>
      </c>
      <c r="C805" s="77" t="s">
        <v>12416</v>
      </c>
      <c r="D805" s="77" t="s">
        <v>12684</v>
      </c>
    </row>
    <row r="806" spans="1:4" hidden="1">
      <c r="A806" s="77" t="s">
        <v>12776</v>
      </c>
      <c r="B806" s="200" t="s">
        <v>12302</v>
      </c>
      <c r="C806" s="77" t="s">
        <v>12416</v>
      </c>
      <c r="D806" s="77" t="s">
        <v>12684</v>
      </c>
    </row>
    <row r="807" spans="1:4" hidden="1">
      <c r="A807" s="77" t="s">
        <v>12845</v>
      </c>
      <c r="B807" s="200" t="s">
        <v>12302</v>
      </c>
      <c r="C807" s="77" t="s">
        <v>12416</v>
      </c>
      <c r="D807" s="77" t="s">
        <v>12684</v>
      </c>
    </row>
    <row r="808" spans="1:4" hidden="1">
      <c r="A808" s="77" t="s">
        <v>12794</v>
      </c>
      <c r="B808" s="200" t="s">
        <v>12302</v>
      </c>
      <c r="C808" s="77" t="s">
        <v>12416</v>
      </c>
      <c r="D808" s="77" t="s">
        <v>12684</v>
      </c>
    </row>
    <row r="809" spans="1:4" hidden="1">
      <c r="A809" s="77" t="s">
        <v>12793</v>
      </c>
      <c r="B809" s="200" t="s">
        <v>12302</v>
      </c>
      <c r="C809" s="77" t="s">
        <v>12416</v>
      </c>
      <c r="D809" s="77" t="s">
        <v>12684</v>
      </c>
    </row>
    <row r="810" spans="1:4" hidden="1">
      <c r="A810" s="77" t="s">
        <v>12821</v>
      </c>
      <c r="B810" s="200" t="s">
        <v>12302</v>
      </c>
      <c r="C810" s="77" t="s">
        <v>12416</v>
      </c>
      <c r="D810" s="77" t="s">
        <v>12684</v>
      </c>
    </row>
    <row r="811" spans="1:4" hidden="1">
      <c r="A811" s="77" t="s">
        <v>12824</v>
      </c>
      <c r="B811" s="200" t="s">
        <v>12302</v>
      </c>
      <c r="C811" s="77" t="s">
        <v>12416</v>
      </c>
      <c r="D811" s="77" t="s">
        <v>12684</v>
      </c>
    </row>
    <row r="812" spans="1:4" hidden="1">
      <c r="A812" s="77" t="s">
        <v>12839</v>
      </c>
      <c r="B812" s="200" t="s">
        <v>12302</v>
      </c>
      <c r="C812" s="77" t="s">
        <v>12416</v>
      </c>
      <c r="D812" s="77" t="s">
        <v>12684</v>
      </c>
    </row>
    <row r="813" spans="1:4" hidden="1">
      <c r="A813" s="180" t="s">
        <v>67</v>
      </c>
      <c r="B813" s="201" t="s">
        <v>12699</v>
      </c>
      <c r="C813" s="77" t="s">
        <v>12416</v>
      </c>
      <c r="D813" s="77" t="s">
        <v>12684</v>
      </c>
    </row>
    <row r="814" spans="1:4" hidden="1">
      <c r="A814" s="77" t="s">
        <v>12776</v>
      </c>
      <c r="B814" s="201" t="s">
        <v>12699</v>
      </c>
      <c r="C814" s="77" t="s">
        <v>12416</v>
      </c>
      <c r="D814" s="77" t="s">
        <v>12684</v>
      </c>
    </row>
    <row r="815" spans="1:4" hidden="1">
      <c r="A815" s="77" t="s">
        <v>12845</v>
      </c>
      <c r="B815" s="201" t="s">
        <v>12699</v>
      </c>
      <c r="C815" s="77" t="s">
        <v>12416</v>
      </c>
      <c r="D815" s="77" t="s">
        <v>12684</v>
      </c>
    </row>
    <row r="816" spans="1:4" hidden="1">
      <c r="A816" s="77" t="s">
        <v>12793</v>
      </c>
      <c r="B816" s="201" t="s">
        <v>12699</v>
      </c>
      <c r="C816" s="77" t="s">
        <v>12416</v>
      </c>
      <c r="D816" s="77" t="s">
        <v>12684</v>
      </c>
    </row>
    <row r="817" spans="1:4" hidden="1">
      <c r="A817" s="77" t="s">
        <v>12794</v>
      </c>
      <c r="B817" s="201" t="s">
        <v>12699</v>
      </c>
      <c r="C817" s="77" t="s">
        <v>12416</v>
      </c>
      <c r="D817" s="77" t="s">
        <v>12684</v>
      </c>
    </row>
    <row r="818" spans="1:4" hidden="1">
      <c r="A818" s="77" t="s">
        <v>12804</v>
      </c>
      <c r="B818" s="201" t="s">
        <v>12699</v>
      </c>
      <c r="C818" s="77" t="s">
        <v>12416</v>
      </c>
      <c r="D818" s="77" t="s">
        <v>12684</v>
      </c>
    </row>
    <row r="819" spans="1:4" hidden="1">
      <c r="A819" s="77" t="s">
        <v>12824</v>
      </c>
      <c r="B819" s="201" t="s">
        <v>12699</v>
      </c>
      <c r="C819" s="77" t="s">
        <v>12416</v>
      </c>
      <c r="D819" s="77" t="s">
        <v>12684</v>
      </c>
    </row>
    <row r="820" spans="1:4" hidden="1">
      <c r="A820" s="77" t="s">
        <v>12831</v>
      </c>
      <c r="B820" s="201" t="s">
        <v>12699</v>
      </c>
      <c r="C820" s="77" t="s">
        <v>12416</v>
      </c>
      <c r="D820" s="77" t="s">
        <v>12684</v>
      </c>
    </row>
    <row r="821" spans="1:4" hidden="1">
      <c r="A821" s="77" t="s">
        <v>12839</v>
      </c>
      <c r="B821" s="201" t="s">
        <v>12699</v>
      </c>
      <c r="C821" s="77" t="s">
        <v>12416</v>
      </c>
      <c r="D821" s="77" t="s">
        <v>12684</v>
      </c>
    </row>
  </sheetData>
  <autoFilter ref="A1:D821" xr:uid="{973F63FF-ABA0-4297-AA3F-8062CF319AD0}">
    <filterColumn colId="1">
      <filters>
        <filter val="Appraising, prioritizing, and ranking adaptation options"/>
      </filters>
    </filterColumn>
  </autoFilter>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BC30A7A4-6932-4772-90B4-24FBCE209A26}">
  <ds:schemaRefs/>
</ds:datastoreItem>
</file>

<file path=customXml/itemProps2.xml><?xml version="1.0" encoding="utf-8"?>
<ds:datastoreItem xmlns:ds="http://schemas.openxmlformats.org/officeDocument/2006/customXml" ds:itemID="{8103B3C5-3CE9-4B87-8685-282743A1E0A4}">
  <ds:schemaRefs/>
</ds:datastoreItem>
</file>

<file path=customXml/itemProps3.xml><?xml version="1.0" encoding="utf-8"?>
<ds:datastoreItem xmlns:ds="http://schemas.openxmlformats.org/officeDocument/2006/customXml" ds:itemID="{961BF0E9-6774-4EF8-A44D-6D203994717B}">
  <ds:schemaRefs/>
</ds:datastoreItem>
</file>

<file path=customXml/itemProps4.xml><?xml version="1.0" encoding="utf-8"?>
<ds:datastoreItem xmlns:ds="http://schemas.openxmlformats.org/officeDocument/2006/customXml" ds:itemID="{6ACCAB53-461F-4E4E-A985-122C1E75960E}">
  <ds:schemaRefs/>
</ds:datastoreItem>
</file>

<file path=customXml/itemProps5.xml><?xml version="1.0" encoding="utf-8"?>
<ds:datastoreItem xmlns:ds="http://schemas.openxmlformats.org/officeDocument/2006/customXml" ds:itemID="{EB7E84FF-E91F-41BA-B89C-D37CDB99D023}">
  <ds:schemaRefs/>
</ds:datastoreItem>
</file>

<file path=customXml/itemProps6.xml><?xml version="1.0" encoding="utf-8"?>
<ds:datastoreItem xmlns:ds="http://schemas.openxmlformats.org/officeDocument/2006/customXml" ds:itemID="{4C5F113B-3349-4CFF-8836-6452625CA14C}">
  <ds:schemaRefs/>
</ds:datastoreItem>
</file>

<file path=customXml/itemProps7.xml><?xml version="1.0" encoding="utf-8"?>
<ds:datastoreItem xmlns:ds="http://schemas.openxmlformats.org/officeDocument/2006/customXml" ds:itemID="{04AAEF98-1549-4EC7-9768-BBE631F4DE2D}">
  <ds:schemaRefs/>
</ds:datastoreItem>
</file>

<file path=customXml/itemProps8.xml><?xml version="1.0" encoding="utf-8"?>
<ds:datastoreItem xmlns:ds="http://schemas.openxmlformats.org/officeDocument/2006/customXml" ds:itemID="{A0EDA076-FAED-4C72-94D9-94CE6EC61F4C}">
  <ds:schemaRefs/>
</ds:datastoreItem>
</file>

<file path=customXml/itemProps9.xml><?xml version="1.0" encoding="utf-8"?>
<ds:datastoreItem xmlns:ds="http://schemas.openxmlformats.org/officeDocument/2006/customXml" ds:itemID="{7BA6B785-6F73-48D9-9FE8-EFF55846E7FB}">
  <ds:schemaRefs/>
</ds:datastoreItem>
</file>

<file path=customXml/itemProps10.xml><?xml version="1.0" encoding="utf-8"?>
<ds:datastoreItem xmlns:ds="http://schemas.openxmlformats.org/officeDocument/2006/customXml" ds:itemID="{99758EA0-113F-4070-83CC-528272A86CFD}">
  <ds:schemaRefs/>
</ds:datastoreItem>
</file>

<file path=customXml/itemProps11.xml><?xml version="1.0" encoding="utf-8"?>
<ds:datastoreItem xmlns:ds="http://schemas.openxmlformats.org/officeDocument/2006/customXml" ds:itemID="{59769CC6-A8EC-487D-846B-A408D1FA27A9}">
  <ds:schemaRefs/>
</ds:datastoreItem>
</file>

<file path=customXml/itemProps12.xml><?xml version="1.0" encoding="utf-8"?>
<ds:datastoreItem xmlns:ds="http://schemas.openxmlformats.org/officeDocument/2006/customXml" ds:itemID="{840262CC-3311-4B8D-8881-F58A6EEB64A9}">
  <ds:schemaRefs/>
</ds:datastoreItem>
</file>

<file path=customXml/itemProps13.xml><?xml version="1.0" encoding="utf-8"?>
<ds:datastoreItem xmlns:ds="http://schemas.openxmlformats.org/officeDocument/2006/customXml" ds:itemID="{4E9CB855-CF2C-47D8-8D7F-F0D12C47437A}">
  <ds:schemaRefs/>
</ds:datastoreItem>
</file>

<file path=customXml/itemProps14.xml><?xml version="1.0" encoding="utf-8"?>
<ds:datastoreItem xmlns:ds="http://schemas.openxmlformats.org/officeDocument/2006/customXml" ds:itemID="{F35C0A48-D8F0-43BD-AA12-269720B795C4}">
  <ds:schemaRefs/>
</ds:datastoreItem>
</file>

<file path=customXml/itemProps15.xml><?xml version="1.0" encoding="utf-8"?>
<ds:datastoreItem xmlns:ds="http://schemas.openxmlformats.org/officeDocument/2006/customXml" ds:itemID="{1A647FF3-34AA-405C-8BDA-EACFED26F5A7}">
  <ds:schemaRefs/>
</ds:datastoreItem>
</file>

<file path=customXml/itemProps16.xml><?xml version="1.0" encoding="utf-8"?>
<ds:datastoreItem xmlns:ds="http://schemas.openxmlformats.org/officeDocument/2006/customXml" ds:itemID="{E1690C6E-3D8D-4450-8F0A-8A4C440B2F84}">
  <ds:schemaRefs/>
</ds:datastoreItem>
</file>

<file path=customXml/itemProps17.xml><?xml version="1.0" encoding="utf-8"?>
<ds:datastoreItem xmlns:ds="http://schemas.openxmlformats.org/officeDocument/2006/customXml" ds:itemID="{21B322AD-B9DF-4B2C-BFF6-57AB7E7CB389}">
  <ds:schemaRefs/>
</ds:datastoreItem>
</file>

<file path=customXml/itemProps18.xml><?xml version="1.0" encoding="utf-8"?>
<ds:datastoreItem xmlns:ds="http://schemas.openxmlformats.org/officeDocument/2006/customXml" ds:itemID="{166BFF25-14A0-4F8E-BDAD-6552E1AB9E35}">
  <ds:schemaRefs/>
</ds:datastoreItem>
</file>

<file path=customXml/itemProps19.xml><?xml version="1.0" encoding="utf-8"?>
<ds:datastoreItem xmlns:ds="http://schemas.openxmlformats.org/officeDocument/2006/customXml" ds:itemID="{C3C96A1F-0B3F-4E6B-963D-B5F48A4766DA}">
  <ds:schemaRefs/>
</ds:datastoreItem>
</file>

<file path=customXml/itemProps20.xml><?xml version="1.0" encoding="utf-8"?>
<ds:datastoreItem xmlns:ds="http://schemas.openxmlformats.org/officeDocument/2006/customXml" ds:itemID="{4A0AF861-D913-48FD-A10A-BFDFF8756D75}">
  <ds:schemaRefs/>
</ds:datastoreItem>
</file>

<file path=customXml/itemProps21.xml><?xml version="1.0" encoding="utf-8"?>
<ds:datastoreItem xmlns:ds="http://schemas.openxmlformats.org/officeDocument/2006/customXml" ds:itemID="{413AF693-2017-4276-90E3-674C7BD65D46}">
  <ds:schemaRefs/>
</ds:datastoreItem>
</file>

<file path=customXml/itemProps22.xml><?xml version="1.0" encoding="utf-8"?>
<ds:datastoreItem xmlns:ds="http://schemas.openxmlformats.org/officeDocument/2006/customXml" ds:itemID="{9516D561-9A21-4BA1-BE94-2740E1394A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Sheet1</vt:lpstr>
      <vt:lpstr>Submitted_NAPs</vt:lpstr>
      <vt:lpstr>Policy_db</vt:lpstr>
      <vt:lpstr>Measures</vt:lpstr>
      <vt:lpstr>Readiness</vt:lpstr>
      <vt:lpstr>Readiness_Approval</vt:lpstr>
      <vt:lpstr>tracker_Julie</vt:lpstr>
      <vt:lpstr>tracker</vt:lpstr>
      <vt:lpstr>track_years</vt:lpstr>
      <vt:lpstr>new_tracker_wip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cp:lastPrinted>2021-10-08T09:22:05Z</cp:lastPrinted>
  <dcterms:created xsi:type="dcterms:W3CDTF">2021-04-20T13:43:18Z</dcterms:created>
  <dcterms:modified xsi:type="dcterms:W3CDTF">2021-10-12T17:20:47Z</dcterms:modified>
</cp:coreProperties>
</file>