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9.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3.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710" firstSheet="0" activeTab="17"/>
  </bookViews>
  <sheets>
    <sheet name="Characters" sheetId="1" state="visible" r:id="rId2"/>
    <sheet name="male" sheetId="2" state="visible" r:id="rId3"/>
    <sheet name="human" sheetId="3" state="visible" r:id="rId4"/>
    <sheet name="alive" sheetId="4" state="visible" r:id="rId5"/>
    <sheet name="simpson" sheetId="5" state="visible" r:id="rId6"/>
    <sheet name="age" sheetId="6" state="visible" r:id="rId7"/>
    <sheet name="job" sheetId="7" state="visible" r:id="rId8"/>
    <sheet name="Tabelle2" sheetId="8" state="hidden" r:id="rId9"/>
    <sheet name="famous" sheetId="9" state="visible" r:id="rId10"/>
    <sheet name="skincolor" sheetId="10" state="visible" r:id="rId11"/>
    <sheet name="haircolor" sheetId="11" state="visible" r:id="rId12"/>
    <sheet name="religious" sheetId="12" state="visible" r:id="rId13"/>
    <sheet name="smokes" sheetId="13" state="visible" r:id="rId14"/>
    <sheet name="homosexual" sheetId="14" state="visible" r:id="rId15"/>
    <sheet name="american" sheetId="15" state="visible" r:id="rId16"/>
    <sheet name="married" sheetId="16" state="visible" r:id="rId17"/>
    <sheet name="character" sheetId="17" state="visible" r:id="rId18"/>
    <sheet name="moesbar" sheetId="18" state="visible" r:id="rId19"/>
    <sheet name="fat" sheetId="19" state="visible" r:id="rId20"/>
    <sheet name="wearings" sheetId="20" state="visible" r:id="rId21"/>
    <sheet name="SQL" sheetId="21" state="visible" r:id="rId22"/>
  </sheets>
  <calcPr iterateCount="100" refMode="A1" iterate="false" iterateDelta="0.0001"/>
</workbook>
</file>

<file path=xl/sharedStrings.xml><?xml version="1.0" encoding="utf-8"?>
<sst xmlns="http://schemas.openxmlformats.org/spreadsheetml/2006/main" count="2862" uniqueCount="683">
  <si>
    <t>INT</t>
  </si>
  <si>
    <t>STRING</t>
  </si>
  <si>
    <t>BOOL</t>
  </si>
  <si>
    <t>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character VARCHAR, FOREIGN KEY (character) REFERENCES public.CHARACTER_QUESTIONS(ID), moesbar BOOL, FOREIGN KEY (moesbar) REFERENCES public.MOESBAR_QUESTIONS(ID), fat BOOL, FOREIGN KEY (fat) REFERENCES public.FAT_QUESTIONS(ID), wearings VARCHAR, FOREIGN KEY (wearings) REFERENCES public.WEARINGS_QUESTIONS(ID));</t>
  </si>
  <si>
    <t>id</t>
  </si>
  <si>
    <t>name</t>
  </si>
  <si>
    <t>nickname</t>
  </si>
  <si>
    <t>description_en</t>
  </si>
  <si>
    <t>description_de</t>
  </si>
  <si>
    <t>male</t>
  </si>
  <si>
    <t>human</t>
  </si>
  <si>
    <t>alive</t>
  </si>
  <si>
    <t>simpson</t>
  </si>
  <si>
    <t>age</t>
  </si>
  <si>
    <t>job</t>
  </si>
  <si>
    <t>famous</t>
  </si>
  <si>
    <t>skincolor</t>
  </si>
  <si>
    <t>haircolor</t>
  </si>
  <si>
    <t>religous</t>
  </si>
  <si>
    <t>smokes</t>
  </si>
  <si>
    <t>homosexual</t>
  </si>
  <si>
    <t>american</t>
  </si>
  <si>
    <t>married</t>
  </si>
  <si>
    <t>character</t>
  </si>
  <si>
    <t>moesbar</t>
  </si>
  <si>
    <t>fat</t>
  </si>
  <si>
    <t>wearings</t>
  </si>
  <si>
    <t>Insert Into simpsons values</t>
  </si>
  <si>
    <t>01</t>
  </si>
  <si>
    <t>'Eleanor Abernathy'</t>
  </si>
  <si>
    <t>'Katzenfrau'</t>
  </si>
  <si>
    <t>null</t>
  </si>
  <si>
    <t>'Eleanor Abernathy, besser bekannt als Katzenlady ist eine verrückte Frau, die Unmengen von Katzen besitzt und mit ihnen Leute bewirft. Sie war ursprünglich Anwältin die zusätzlich ein Medizinstudium abgeschlossen hatte und eine typische Karrierefrau.'</t>
  </si>
  <si>
    <t>false</t>
  </si>
  <si>
    <t>true</t>
  </si>
  <si>
    <t>'adult'</t>
  </si>
  <si>
    <t>'unemployed'</t>
  </si>
  <si>
    <t>'yellow'</t>
  </si>
  <si>
    <t>'grey'</t>
  </si>
  <si>
    <t>'crazy'</t>
  </si>
  <si>
    <t>'none'</t>
  </si>
  <si>
    <t>02</t>
  </si>
  <si>
    <t>'Martha Quimby'</t>
  </si>
  <si>
    <t>'Martha Quimby ist die vermögende Ehefrau des Bürgermeisters von Springfield Joe Quimby. Es ist ihr durchaus bewusst, dass ihr Mann sie betrügt, sie bleibt jedoch bei ihm das sie die Macht genießt die diese Ehe mit sich bringt.'</t>
  </si>
  <si>
    <t>'mayor'</t>
  </si>
  <si>
    <t>'black'</t>
  </si>
  <si>
    <t>'sane'</t>
  </si>
  <si>
    <t>'hat'</t>
  </si>
  <si>
    <t>03</t>
  </si>
  <si>
    <t>'Luann van Houten'</t>
  </si>
  <si>
    <t>'Luann von Houten und ihr Mann Kirk, welcher gleichzeitig ihr Cousin ist, haben einen gemeinsamen Sohn Milhouse. Geboren wurde Luann in Shelbyville dem unbeliebten Nachbarort von Springfield, zudem ist sie homosexuell was sie in der Öffentlichkeit jedoch verbirgt.'</t>
  </si>
  <si>
    <t>'firefighter'</t>
  </si>
  <si>
    <t>'blue'</t>
  </si>
  <si>
    <t>'glasses'</t>
  </si>
  <si>
    <t>04</t>
  </si>
  <si>
    <t>'Brandine Spuckler'</t>
  </si>
  <si>
    <t>'Brandine Spuckler verkörpert zusammen mit ihrem Mann das typische Bild von Hinterwäldlern. Sie ist ungepflegt, Analphabetin und sehr einfältig. Sie hat 50 Kinder und ist mit ihrem eigenen Bruder Cletus verheiratet. Cletus ist offenbar nur der Vater von zwei Kindern.'</t>
  </si>
  <si>
    <t>'mascot'</t>
  </si>
  <si>
    <t>'orange'</t>
  </si>
  <si>
    <t>05</t>
  </si>
  <si>
    <t>'Helen Lovejoy'</t>
  </si>
  <si>
    <t>'Helen Lovejoy ist die Frau von Pfarrer Timothy Lovejoy. Sie ist eine Klatschtante und äußert sich oft urteilend über das Verhalten anderer. Sie bezeichnet sich selbst als klatschsüchtig wobei Marge ihr Lieblings-Klatschobjekt darstellt.'</t>
  </si>
  <si>
    <t>'church'</t>
  </si>
  <si>
    <t>'gossip'</t>
  </si>
  <si>
    <t>06</t>
  </si>
  <si>
    <t>'Bernice Hibbert'</t>
  </si>
  <si>
    <t>'Bernice Hibbert ist offenbar eine starke Alkoholikerin. Sie muss bei der Polizei einen Film gegen Trunkenheit am Steuer anschauen und fällt in Ohnmacht, als sie liest, dass die Prohibition wieder eingeführt wird. Herheiratet ist sie mit dem Arzt Julius Hibbert.'</t>
  </si>
  <si>
    <t>'wife'</t>
  </si>
  <si>
    <t>'dark'</t>
  </si>
  <si>
    <t>'alcoholic'</t>
  </si>
  <si>
    <t>'necklace'</t>
  </si>
  <si>
    <t>07</t>
  </si>
  <si>
    <t>'Manjula Nahasapeemapetilon'</t>
  </si>
  <si>
    <t>'Manjula Nahasapeemapetilon ist die Frau von Apu Nahasapeemapetilon und mit der Familie Simpson befreundet. Zudem kann sie aus den Zutaten Kichererbsen, Linsen und Reis viele verschiedene Gerichte zubereiten.'</t>
  </si>
  <si>
    <t>08</t>
  </si>
  <si>
    <t>'Elizabeth Hoover'</t>
  </si>
  <si>
    <t>'Elizabeth Hoover ist Lehrerin an der Grundschule Springfield, interessiert sich jedoch nicht dafür, ob ihre Schüler tatsächlich etwas lernen. Sie ist stehts frustriert, raucht und trinkt, zudem macht sie das Unterrichten des dümmlichen Ralph psychisch fertig.'</t>
  </si>
  <si>
    <t>'school'</t>
  </si>
  <si>
    <t>'brown'</t>
  </si>
  <si>
    <t>'frustrated'</t>
  </si>
  <si>
    <t>09</t>
  </si>
  <si>
    <t>'Doris Peterson'</t>
  </si>
  <si>
    <t>'Friedman'</t>
  </si>
  <si>
    <t>'Doris Peterson ist die Köchin und Essensausgabenangestellte an der Springfielder Grundschule. Sie hat ein bemerkenswert mürrisches und zynisches Auftreten und scheint an ihrem Beruf weder Gefallen zu finden noch ihn mit der nötigen Ernsthaftigkeit auszuüben.'</t>
  </si>
  <si>
    <t>'grumpy'</t>
  </si>
  <si>
    <t>10</t>
  </si>
  <si>
    <t>'Edna Krabappel'</t>
  </si>
  <si>
    <t>'Edna Krabappel ist Grundschullehrerin in der vierten Klasse der Springfield Grundschule. Sie ist Raucherin und besitzt ein charakteristisches spöttisches Lachen. Bart liebt es ihr Streiche zu spielen und sie erwiedert dies über die Freude, ihn nachsitzen zu lassen.'</t>
  </si>
  <si>
    <t>11</t>
  </si>
  <si>
    <t>'Judith (Underdunk) Terwilliger'</t>
  </si>
  <si>
    <t>'Judith (Underdunk) Terwilliger ist Schauspielerin in diversen Shakespeare-Stücken. Sie ist die Frau von Robert Terwilliger Sr. und die Mutter von Tingeltangel Bob. Von ihr hat Tingeltangel Bob seine für ihn typischen krausen Haare geerbt.'</t>
  </si>
  <si>
    <t>'evil'</t>
  </si>
  <si>
    <t>12</t>
  </si>
  <si>
    <t>'Agnes Skinner'</t>
  </si>
  <si>
    <t>'Agnes Skinner ist die Mutter von Seymour Skinner dem Grundschulrektor von Springfield. Sie zeigt in Bezug auf ihren Sohn einen starkten Kontrollzwang und verbietet im jegliche sozialen Kontakte. Zudem behandelt sie ihn als wäre er immernoch ein kleines Kind.'</t>
  </si>
  <si>
    <t>'old'</t>
  </si>
  <si>
    <t>'pensioner'</t>
  </si>
  <si>
    <t>'temperament'</t>
  </si>
  <si>
    <t>'wig'</t>
  </si>
  <si>
    <t>13</t>
  </si>
  <si>
    <t>'Patty Bouvier'</t>
  </si>
  <si>
    <t>'Patty Bouvier ist eine Schwester von Marge. Sie lebt zusammen mit ihrer Schwester Selma und deren Adoptivtochter Ling in einem Appartment. Sie ist homosexuell, raucht viel und arbeitet bei der Führerscheinstelle. Sie hegt genau wie Selma einen Hass gegen Homer.'</t>
  </si>
  <si>
    <t>'driving license office'</t>
  </si>
  <si>
    <t>14</t>
  </si>
  <si>
    <t>'Selma Bouvier'</t>
  </si>
  <si>
    <t>'Selma Bouvier ist eine Schwester von Marge. Sie lebt zusammen mit ihrer Schwester Patty und deren Adoptivtochter Ling in einem Appartment. Sie raucht viel und arbeitet bei der Führerscheinstelle. Sie hegt genau wie Patty einen Hass gegen Homer.'</t>
  </si>
  <si>
    <t>15</t>
  </si>
  <si>
    <t>'Marge Simpson'</t>
  </si>
  <si>
    <t>'Marge Simpson, geboren Bouvier, ist die Frau von Homer Simpson und die Mutter von Bart, Lisa und Maggy. Sie hat Kunst studiert und ist für den Haushalt der Familie verantwortlich.Charakteristisch für Marge ist ihere hohe blaue Frisur und ihre Kette.'</t>
  </si>
  <si>
    <t>16</t>
  </si>
  <si>
    <t>'Jacqueline Bouvier'</t>
  </si>
  <si>
    <t>'Jackie'</t>
  </si>
  <si>
    <t>'Jaqueline Bouvier ist die Mutter von Marge, Patty und Selma. Sie war mit Clancy Bouvier verheiratet, bevor dieser starb. Sie ist die Großmutter von Bart, Lisa und Maggy Simpson sowie von Ling Bouvier.'</t>
  </si>
  <si>
    <t>17</t>
  </si>
  <si>
    <t>'Shary Bobbins'</t>
  </si>
  <si>
    <t>'Shary Bobbins war kurzzeitig das Kindermädchen von den Simpsons. Sie besitzt einen Schirm, mit dem man fliegen kann und kann jederzeit spontan ein Lied singen. Sie war mit Willie zusammen, allerdings nur für die Zeit als sie blind war.'</t>
  </si>
  <si>
    <t>'nanny'</t>
  </si>
  <si>
    <t>18</t>
  </si>
  <si>
    <t>'Maude Flanders'</t>
  </si>
  <si>
    <t>'Maude Flanders ist die verstorbene Ex-Frau von Ned Flanders und Mutter von Rod und Todd. Sie kam durch einen Unfall an einer Rennstrecke ums Leben. Sie fiel von der letzten Reihe der Zuschauertribüne, weil sie einige T-Shirts, die aus Kanonen geschossen wurden, trafen.'</t>
  </si>
  <si>
    <t>19</t>
  </si>
  <si>
    <t>'Jessica Lovejoy'</t>
  </si>
  <si>
    <t>'Jessica Lovejoy ist die Tochter von Helen und Timothy Lovejoy. Sie ist eine Ex-Freundin von Bart. Ihre Haare sind lang, schwarz, üppig und sie riechen nach rotem Fruchtgummi. Außerdem liebt sie extremes Skateboarden. '</t>
  </si>
  <si>
    <t>'young'</t>
  </si>
  <si>
    <t>'student'</t>
  </si>
  <si>
    <t>'smart'</t>
  </si>
  <si>
    <t>'bow'</t>
  </si>
  <si>
    <t>20</t>
  </si>
  <si>
    <t>'Greta Wolfcastle'</t>
  </si>
  <si>
    <t>'Greta Wolfcastle ist die Tochter des Schauspielers Rainer Wolfcastle und besucht eine Privatschule. Sie war eine Zeit lang in Bart verliebt und mit Milhouse zusammen, um Bart eifersüchtig zu machen.'</t>
  </si>
  <si>
    <t>'blonde'</t>
  </si>
  <si>
    <t>21</t>
  </si>
  <si>
    <t>'Ling Bouvier'</t>
  </si>
  <si>
    <t>'Ling Bouvier ist Selma Bouviers adoptierte Tochter. Selma und die Simpsons reisen nach China zu Madam Wu um die kleine zu adoptieren. Homer Simpson musste sich als Selmas Ehemann ausgeben, um die Adoption möglich zu machen.'</t>
  </si>
  <si>
    <t>'white'</t>
  </si>
  <si>
    <t>22</t>
  </si>
  <si>
    <t>'Maggie Simpson'</t>
  </si>
  <si>
    <t>'Maggie Simpson ist mit einem Jahr das jüngste der Simpsons Kinder. Mit dem Sprechen und dem Gehen will es bei ihr noch nicht so richtig hinhauen. Maggie trägt stets einen blauen Strampelanzug.'</t>
  </si>
  <si>
    <t>23</t>
  </si>
  <si>
    <t>'Lisa Simpson'</t>
  </si>
  <si>
    <t>'Lisa Simpson ist das mittlere Kind von Marge und Homer, die jüngere Schwester von Bart und die ältere Schwester von Maggie Simpson. Sie ist 8 Jahre alt und geht in die Springfield Grundschule und ist dort die beste Schülerin, denn sie ist hochintelligent.'</t>
  </si>
  <si>
    <t>24</t>
  </si>
  <si>
    <t>'Kodos'</t>
  </si>
  <si>
    <t>'Kodos Kodos ist eine Außerirdische, die in jeder Halloween-Episode vorkommt. Sie ist die Schwester von Kang, ebenfalls Außerirdischer. Kodos kommt vom Planeten Rigel 4, der sich anscheinend in der Nähe von der Erde befindet.'</t>
  </si>
  <si>
    <t>'green'</t>
  </si>
  <si>
    <t>'bald'</t>
  </si>
  <si>
    <t>25</t>
  </si>
  <si>
    <t>'Schneeball 2'</t>
  </si>
  <si>
    <t>'Schneeball 2 ist die Katze der Simpsons. Wenn die Simpsons nachts schlafen, guckt sie mit Knecht Ruprecht Lassie im Fernsehen. Sie frisst den ganzen Tag nur Käfer. Nach Homers Äußerungen ist zu schließen, dass sie die Katze nach Schneeballs Tod im Pfandhaus erworben haben.'</t>
  </si>
  <si>
    <t>'lazy'</t>
  </si>
  <si>
    <t>26</t>
  </si>
  <si>
    <t>'Jeff Albertson'</t>
  </si>
  <si>
    <t>'Comic book guy'</t>
  </si>
  <si>
    <t>'Jeff Albertson, in Springfield nur bekannt als Comicbuch-Typ, verkauft nicht nur Comics, sondern lebt sie auch. Er ist Stammgast auf jeder Comic-Book-Convention. Die Linie zwischen Realität und Comic scheint bei ihm hin- und wieder überzuschreiten.'</t>
  </si>
  <si>
    <t>'retailer'</t>
  </si>
  <si>
    <t>'sarcastic'</t>
  </si>
  <si>
    <t>27</t>
  </si>
  <si>
    <t>'Barry Huffman'</t>
  </si>
  <si>
    <t>'Duffman'</t>
  </si>
  <si>
    <t>'Barry Huffman, welcher unter dem Name "Duffman" bekannt ist, ist das Maskotchen und der Sprecher der Duff Beer Company. Es gibt mehere Personen, welche Duffman spielen, allerdings ist Barry der bekannteste.'</t>
  </si>
  <si>
    <t>'athletic'</t>
  </si>
  <si>
    <t>28</t>
  </si>
  <si>
    <t>'Rex Banner'</t>
  </si>
  <si>
    <t>'Rex Banner ist Ermittler und versucht, den Bierbaron zu fassen. Sein Auftreten ist ernst und furchtlos. Außerdem ist er unbestechlich und lacht kaum. Später wurde er aus einem Katapult geschossen.'</t>
  </si>
  <si>
    <t>'police'</t>
  </si>
  <si>
    <t>'serious'</t>
  </si>
  <si>
    <t>29</t>
  </si>
  <si>
    <t>'Jasper Beardley'</t>
  </si>
  <si>
    <t>'Jasper Beardly ist ein Bewohner des Altenheims in Springfield. Er ist häufig in der Innenstadt von Springfield zu sehen. Außerdem ist er der beste Freund von Abe Simpsons, dem Großvater von Bart, Lisa und Maggy.'</t>
  </si>
  <si>
    <t>'beard'</t>
  </si>
  <si>
    <t>30</t>
  </si>
  <si>
    <t>'Clancy Bouvier'</t>
  </si>
  <si>
    <t>'Clancy Bouvier war der Ehemann von Jacqueline Bouvier und somit der Vater von Marge, Patty und Selma. Er ist 1928 geboren und 1977 gestorben. Er war Kettenraucher und hat als männlicher Flugbegleiter gearbeitet.'</t>
  </si>
  <si>
    <t>'flightattendant'</t>
  </si>
  <si>
    <t>31</t>
  </si>
  <si>
    <t>'Kent Brockman'</t>
  </si>
  <si>
    <t>'Kent Brockman ist der Moderator der Nachrichten in Springfield. Er hat weisse Haare und meist einen roten Anzug an. Er ist Opportunist und hat keine Scheu seine eigene Meinung bekannt zu geben. Außerdem gewann er bereits einen Emmy für seine Arbeit.'</t>
  </si>
  <si>
    <t>'tv'</t>
  </si>
  <si>
    <t>'opportunism'</t>
  </si>
  <si>
    <t>32</t>
  </si>
  <si>
    <t>'Charles Montgomery Burns'</t>
  </si>
  <si>
    <t>'Charles Montgomery Burnes ist ein alter, geiziger Milliardär. Mit seinem Assistenten Waylon Smithers verwaltet er das Atomkraftwerk. Er ist Besitzer des Atomkraftwerks in Springfield und somit Arbeitgeber für Homer Simpson.'</t>
  </si>
  <si>
    <t>'akw'</t>
  </si>
  <si>
    <t>33</t>
  </si>
  <si>
    <t>'Carl Carlson'</t>
  </si>
  <si>
    <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
  </si>
  <si>
    <t>'silent'</t>
  </si>
  <si>
    <t>34</t>
  </si>
  <si>
    <t>'Gary Chalmers'</t>
  </si>
  <si>
    <t>'Gary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
  </si>
  <si>
    <t>35</t>
  </si>
  <si>
    <t>'Pedro Chespirito'</t>
  </si>
  <si>
    <t>'Bienenmann'</t>
  </si>
  <si>
    <t>'Pedro Chespirito ist Schauspieler einer Figur aus einem Kinderfilm in Springfield. Er spielt eine Hummel die immer in Schwierigkeiten gerät. Obwohl er fließend Englisch spricht, tritt er immer mit gebrochenem Mexikanisch-Englisch auf.'</t>
  </si>
  <si>
    <t>'democrat'</t>
  </si>
  <si>
    <t>36</t>
  </si>
  <si>
    <t>'Ned Flanders'</t>
  </si>
  <si>
    <t>'Ned Flanders ist ein Gutmensch, der oft ausgenutzt wird. Er ist sehr religiös. Er war mit Maude Flanders verheiratet, bevor diese starb. Er ist der Vater von Rod und Todd und führt ein Geschäft, das Dinge für Linkshänder verkauft. '</t>
  </si>
  <si>
    <t>'overprotective'</t>
  </si>
  <si>
    <t>37</t>
  </si>
  <si>
    <t>'Lothar Folkman'</t>
  </si>
  <si>
    <t>'Luigi Risotto'</t>
  </si>
  <si>
    <t>'Lothar Folkman ist ein Restaurantbetreiber in Springfield. Sein italienischer Akzent, sowie sein Bart sind gefälscht und dienen lediglich seinem Image als italienischer Koch. Er lästert gemeinsam mit seinen Angestellten gern über die Kunden des Restaurants.'</t>
  </si>
  <si>
    <t>'restaurant'</t>
  </si>
  <si>
    <t>38</t>
  </si>
  <si>
    <t>'John Frink Junior'</t>
  </si>
  <si>
    <t>'John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
  </si>
  <si>
    <t>'scientist'</t>
  </si>
  <si>
    <t>39</t>
  </si>
  <si>
    <t>'Frank Grimes'</t>
  </si>
  <si>
    <t>'Frank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
  </si>
  <si>
    <t>40</t>
  </si>
  <si>
    <t>'Matt Groening'</t>
  </si>
  <si>
    <t>'Matt Groening, der Erfinder der Simpsons, besitzt seinen eigenen Charakter in der Serie. Allerdings besitzt er in "Die Simpsons" keinen direkten Kontakt zur Serie. Er ist der Erfinder von Futurama. Außerdem ist er Arbeiter im Tonstudio, Phantomzeichner und Comiczeichner.'</t>
  </si>
  <si>
    <t>41</t>
  </si>
  <si>
    <t>'Barney Gumble'</t>
  </si>
  <si>
    <t>'Barney Gumble ist ein Alkoholiker, der regelmäßig in Moe''s Bar sitzt. Er ist ein guter Freund von Homer Simpson und war mit diesem zusammen auf der Highschool. Barney stammt ursprünglich aus Polen und besitzt ein eigenes Bowlingcenter.'</t>
  </si>
  <si>
    <t>42</t>
  </si>
  <si>
    <t>'Gil Gunderson'</t>
  </si>
  <si>
    <t>'Gil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
  </si>
  <si>
    <t>'failure'</t>
  </si>
  <si>
    <t>43</t>
  </si>
  <si>
    <t>'Herman Hermann'</t>
  </si>
  <si>
    <t>'Herman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
  </si>
  <si>
    <t>'red'</t>
  </si>
  <si>
    <t>44</t>
  </si>
  <si>
    <t>'Julius Hibbert'</t>
  </si>
  <si>
    <t>'Julius Hibbert ist der zuverlässigste Arzt in Springfield. Er ist das genaue Gegenteil von Dr. Nick. Dr. Hibbert ist mit Bernice verheiratet und hat drei Kinder. Er ist besser unter dem Namen Dr. Hibbert bekannt. Er lacht auch in den unpassendsten Situationen.'</t>
  </si>
  <si>
    <t>'doctor'</t>
  </si>
  <si>
    <t>45</t>
  </si>
  <si>
    <t>'Herschel Krustofski'</t>
  </si>
  <si>
    <t>'Krusty'</t>
  </si>
  <si>
    <t>'Herschel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
  </si>
  <si>
    <t>46</t>
  </si>
  <si>
    <t>'Chester J. Lampwick'</t>
  </si>
  <si>
    <t>'Chester J. Lampwick ist der Erfinder von Itchy und Scratchy. Er ist sehr reich und lebt diesen Reichtum aus, obwohl er noch immer das Bedürfnis hat, die Schuhe fremder Leute zu putzen, wie er es in seiner Zeit als Straßenpenner getan hat.'</t>
  </si>
  <si>
    <t>47</t>
  </si>
  <si>
    <t>'Dewey Largo'</t>
  </si>
  <si>
    <t>'Dewey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 '</t>
  </si>
  <si>
    <t>48</t>
  </si>
  <si>
    <t>'Lenny Leonard'</t>
  </si>
  <si>
    <t>'Lenford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
  </si>
  <si>
    <t>49</t>
  </si>
  <si>
    <t>'Timothy Lovejoy'</t>
  </si>
  <si>
    <t>'Timothy Lovejoy ist der Pfarrer der Kirchengemeinde, der die Simpsons angehören. Zu seinen Hobbys gehören Modelleisenbahnen. Obwohl er Pfarrer ist, besitzt er keine eigene Bibel. Für seine Predigt leiht er sich immer eine Bibel in der Bibliothek.'</t>
  </si>
  <si>
    <t>'stingy'</t>
  </si>
  <si>
    <t>50</t>
  </si>
  <si>
    <t>'William MacMoran'</t>
  </si>
  <si>
    <t>'William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
  </si>
  <si>
    <t>51</t>
  </si>
  <si>
    <t>'Otto Mann'</t>
  </si>
  <si>
    <t>'Otto Mann, auch bekannt als Busfahrer Otto, ist der Schulbusfahrer der Springfield Grundschule. Seinen ersten Auftritt hatte Otto in der dritten Episode der ersten Staffel, in der er die vierte Klasse zum Kernkraftwerk fährt.'</t>
  </si>
  <si>
    <t>'cool'</t>
  </si>
  <si>
    <t>52</t>
  </si>
  <si>
    <t>'Herbert Powell'</t>
  </si>
  <si>
    <t>'Herb'</t>
  </si>
  <si>
    <t>'Herbert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
  </si>
  <si>
    <t>53</t>
  </si>
  <si>
    <t>'Horatio McCallister'</t>
  </si>
  <si>
    <t>'Horatio McCallister, auch bekannt als "Der Kapitän" ist ein mürrischer alter Mann, der gerne Geschichten erzählt. Er besitzt ein eigenes Restaurant am Pier von Springfield.'</t>
  </si>
  <si>
    <t>'honest'</t>
  </si>
  <si>
    <t>54</t>
  </si>
  <si>
    <t>'Ralph Melish'</t>
  </si>
  <si>
    <t>'Hans Maulwurf'</t>
  </si>
  <si>
    <t>'Ralph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
  </si>
  <si>
    <t>55</t>
  </si>
  <si>
    <t>'Apu Nahasapeemapetilon'</t>
  </si>
  <si>
    <t>'Apu Nahasapeemapetilon ist der Betreiber des Kwik-E-Mart. Er ist mit Manjula verheiratet und hat mit dieser Achtlinge. Apu stammt ursprünglich aus Indien und die Ehe mit Manjula wurde von seiner Mutter arrangiert.'</t>
  </si>
  <si>
    <t>56</t>
  </si>
  <si>
    <t>'Sanjay Nahasapeemapetilon'</t>
  </si>
  <si>
    <t>'Sanjay Nahasapeemapetilon ist der Bruder von Apu und hilft diesem regelmäßig im Kwik-E-Mart. Sie sind gemeinsam mit ihren Eltern aus Indien nach Amerika eingereist.'</t>
  </si>
  <si>
    <t>57</t>
  </si>
  <si>
    <t>'Tom O''Flanagan'</t>
  </si>
  <si>
    <t>'Tom O''Flanagan ist der Besitzer von Tom O''Flanagan''s Pub. Er lebt, wohnt und arbeitet in Dunkilberry, einer Stadt in Irland. Abe lernte ihn schon in jungen Jahren kennen, als er in Irland stationiert war. Der Pub war damals wie heute sein Stammlokal.'</t>
  </si>
  <si>
    <t>'bar'</t>
  </si>
  <si>
    <t>58</t>
  </si>
  <si>
    <t>'Arnold Pye'</t>
  </si>
  <si>
    <t>'Arnold Pye ist ein Reporter, welcher für KBBL und Kanal 6 arbeitet. Er berichtet meist aus dem Hubschrauber für die Sendung "Arnie in the Sky". Als Kent Brockman nicht drehen kann übernimmt er die Rolle des Nachrichtensprechers.'</t>
  </si>
  <si>
    <t>59</t>
  </si>
  <si>
    <t>'Joseph Quimby'</t>
  </si>
  <si>
    <t>'Joe'</t>
  </si>
  <si>
    <t>'Joseph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
  </si>
  <si>
    <t>'corrupt'</t>
  </si>
  <si>
    <t>60</t>
  </si>
  <si>
    <t>'Nick Riviera'</t>
  </si>
  <si>
    <t>'Dr. Nick'</t>
  </si>
  <si>
    <t>'Dr.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 '</t>
  </si>
  <si>
    <t>61</t>
  </si>
  <si>
    <t>'Hank Scorpio'</t>
  </si>
  <si>
    <t>'Hank Scorpio ist der Chef und Besitzer der Firma Globex und ein Terrorist. In seiner Freizeit joggt er gerne und trinkt deutsches Bier. Kurioserweise bewahrt er stets Zucker und Sahne in seinen Hosentaschen auf, für den Fall, dass man sie braucht.'</t>
  </si>
  <si>
    <t>'criminal'</t>
  </si>
  <si>
    <t>62</t>
  </si>
  <si>
    <t>'Abraham Simpson'</t>
  </si>
  <si>
    <t>'Abraham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
  </si>
  <si>
    <t>63</t>
  </si>
  <si>
    <t>'Homer Simpson'</t>
  </si>
  <si>
    <t>'Homer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 '</t>
  </si>
  <si>
    <t>'dumb'</t>
  </si>
  <si>
    <t>64</t>
  </si>
  <si>
    <t>'Seymour Skinner'</t>
  </si>
  <si>
    <t>'Seymour Skinner ist der Rektor der Grundschule von Springfield. Er diente im Vietnamkrieg und hat nach dem Krieg die Rolle des Seymour Skinner (seinem damaligen Kommandaten) übernommen, als dieser in Kriegsgefangenschaft geriet.'</t>
  </si>
  <si>
    <t>65</t>
  </si>
  <si>
    <t>'Waylon Smithers'</t>
  </si>
  <si>
    <t>'Waylon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
  </si>
  <si>
    <t>'exactly'</t>
  </si>
  <si>
    <t>66</t>
  </si>
  <si>
    <t>'Roy Snyder'</t>
  </si>
  <si>
    <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
  </si>
  <si>
    <t>67</t>
  </si>
  <si>
    <t>'Cletus Spuckler'</t>
  </si>
  <si>
    <t>'Cletus Spuckler ist ein ungebildeter Hinterwäldler aus Springfield. Er ist mit Brandine Spuckler verheiratet. Er hat um die 50 Kinder. Cletus trägt meist eine Jeans und ein weißes Hemd. Außerdem hat er das gleiche Tatoo wie Snake.'</t>
  </si>
  <si>
    <t>'farmer'</t>
  </si>
  <si>
    <t>68</t>
  </si>
  <si>
    <t>'Moe Szyslak'</t>
  </si>
  <si>
    <t>'Morris "Moe" Szyslak ist Besitzer und Betreiber der nach ihm benannten Kneipe "Moe''s Taverne". Da er kaum aus seiner Kneipe kommt, sind die wenigen Menschen die er gut kennt seine Stammkunden, zu denen neben Barney Gumble auch Homer Simpson gehört. '</t>
  </si>
  <si>
    <t>69</t>
  </si>
  <si>
    <t>'Drederick Tatum'</t>
  </si>
  <si>
    <t>'Drederick Tatum ist ein berühmter Boxer aus Springfield. Er hat dunkle Haut und wird daher als "östlicher Vorzeigenigger" bezeichnet. Er lispelt und ist stark tatoowiert. Außerdem ist er bekannt für seine gewalttätigen Ausschreitungen.'</t>
  </si>
  <si>
    <t>'sport'</t>
  </si>
  <si>
    <t>70</t>
  </si>
  <si>
    <t>'Cecile Terwilliger'</t>
  </si>
  <si>
    <t>'Cecile Terwilliger ist Springfields oberster hydrologischer und hydrodynamischer Ingenieur. Ursprünglich wollte er unbedingt Assistent von Krusty, dem Clown werden (Er war 4 Jahre am Clown-College in Princeton), doch dieser fand seinen Bruder Bob viel lustiger. '</t>
  </si>
  <si>
    <t>71</t>
  </si>
  <si>
    <t>'Robert Terwilliger'</t>
  </si>
  <si>
    <t>'Tingeltangel Bob'</t>
  </si>
  <si>
    <t>'Robert Terwilliger ist der Erzfeind von Bart Simpson und versucht regelmäßig, diesen umzubringen. Er war lange Zeit der Assistent von Krusty, dem Clown. Seine besondere Fähigkeit ist, dass er Haikus schreiben kann, während er von Skinheads mit Seife geschlagen wird. '</t>
  </si>
  <si>
    <t>72</t>
  </si>
  <si>
    <t>'Rich Texan'</t>
  </si>
  <si>
    <t>'Der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
  </si>
  <si>
    <t>'republican'</t>
  </si>
  <si>
    <t>73</t>
  </si>
  <si>
    <t>'Chester Turley'</t>
  </si>
  <si>
    <t>'Snake'</t>
  </si>
  <si>
    <t>'Chester Turley, welcher eher unter seinem Spitznamen "Snake" bekannt ist, ist ein Verbrecher aus Springfield. Bevor er kriminell wurde, arbeitete er als Archäologe, er hat auch Archäologie studiert. '</t>
  </si>
  <si>
    <t>74</t>
  </si>
  <si>
    <t>'Melvin van Horne'</t>
  </si>
  <si>
    <t>'Melvin van Horne ist ein Schauspieler und Komödiant. Sein Markenzeichen ist ein großer Knochen in seinen Haaren. Dies ist jedoch nicht absichtlich, sondern der Knochen ist kleben geblieben, als er versuchte, einen Kaugummi aus seinen Haaren zu entfernen.'</t>
  </si>
  <si>
    <t>'conceited '</t>
  </si>
  <si>
    <t>'bone'</t>
  </si>
  <si>
    <t>75</t>
  </si>
  <si>
    <t>'Kirk van Houten'</t>
  </si>
  <si>
    <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
  </si>
  <si>
    <t>76</t>
  </si>
  <si>
    <t>'Clancy Wiggum'</t>
  </si>
  <si>
    <t>'Clancy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
  </si>
  <si>
    <t>77</t>
  </si>
  <si>
    <t>'Anthony D''Amico'</t>
  </si>
  <si>
    <t>'Fat Tony'</t>
  </si>
  <si>
    <t>'Antonio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
  </si>
  <si>
    <t>78</t>
  </si>
  <si>
    <t>'Rainier Wolfcastle'</t>
  </si>
  <si>
    <t>'Rainier Wolfcaslte ist ein reicher Schauspieler, welcher in Springfield lebt. Seine wohl bekannteste Rolle ist Radioactive Man. Er hat eine Tochter namens Greta. Er ist sehr muskulös, leider fehlt es ihm dafür an Hirn.'</t>
  </si>
  <si>
    <t>79</t>
  </si>
  <si>
    <t>'Artie Ziff'</t>
  </si>
  <si>
    <t>'Artie Ziff ist ein ehemaliger Mitschüler von Marge. Er ist in Marge verliebt und versucht sie Homer auszuspannen. Er ist vollkommen von sich überzeugt und eingebildet und ist der fünftreichste Mann Amerikas.'</t>
  </si>
  <si>
    <t>80</t>
  </si>
  <si>
    <t>'Larry Burns'</t>
  </si>
  <si>
    <t>'Larry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
  </si>
  <si>
    <t>81</t>
  </si>
  <si>
    <t>'Freddy Quimby'</t>
  </si>
  <si>
    <t>'Freddy Quimby ist 18 Jahre alt und hat ebenso wie Walt Disney und Adolf Hitler das "Böse Gen". Er ging in der 4. Klasse von der Schule. Außerdem neigt er bei Unzufriedenheit dazu, sehr schnell aggressiv und handgreiflich zu werden und lispelt.  Bürgermeister Quimby ist sein Onkel.'</t>
  </si>
  <si>
    <t>'press'</t>
  </si>
  <si>
    <t>82</t>
  </si>
  <si>
    <t>'Kinder der Fam. Nahasapeemapetilon'</t>
  </si>
  <si>
    <t>'Die Familie Nahasapeemapetilon hat insgesamt 8 Kinder. Sie heißen: Panam, Sashi, Pria, Uma, Anu, Samdi, Nabindu und Geet.'</t>
  </si>
  <si>
    <t>83</t>
  </si>
  <si>
    <t>84</t>
  </si>
  <si>
    <t>'Kinder der Fam. Spuckler'</t>
  </si>
  <si>
    <t>'Die Familie Spuckler hat 50 Kinder. Diese sind größtenteils zurückgeblieben und wären zu aufwendig sie alle aufzuzählen.'</t>
  </si>
  <si>
    <t>85</t>
  </si>
  <si>
    <t>86</t>
  </si>
  <si>
    <t>'Jeremy Peterson'</t>
  </si>
  <si>
    <t>'Jeremy Peterson, auch als der "picklige Teenager" bekannt, ist der Sohn der Kantinenfrau der Grundschule. Er nimmt ausschließlich unterbezahlte, schlechte Jobs an, da er keine andere Möglichkeit hat, Geld zu verdienen.'</t>
  </si>
  <si>
    <t>'assistent'</t>
  </si>
  <si>
    <t>87</t>
  </si>
  <si>
    <t>'Gino Terwilliger'</t>
  </si>
  <si>
    <t>'Gino Terwilliger ist der Sohn von Robert Terwilliger. Er hasst wie sein Vater die Simpsons und verwendet oft das Wort „Vendetta“. Er verwendet häufig ein Messer, das fast so groß ist wie er selbst.'</t>
  </si>
  <si>
    <t>88</t>
  </si>
  <si>
    <t>'Bart Simpson'</t>
  </si>
  <si>
    <t>'Bart Simpson ist 10 Jahre alt und geht in die 4. Klasse der Grundschule. Unter dem Pseudonym El Barto verunsichert er die Stadt. Er fährt Skateboard und sieht sich fanatisch die Krusty Show an. Er ist sehr gut mit Milhouse befreundet.'</t>
  </si>
  <si>
    <t>'bold'</t>
  </si>
  <si>
    <t>89</t>
  </si>
  <si>
    <t>'Ralph Wiggum'</t>
  </si>
  <si>
    <t>'Ralph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
  </si>
  <si>
    <t>90</t>
  </si>
  <si>
    <t>'Kearney Zzyzwicz'</t>
  </si>
  <si>
    <t>'Kearney Zzyzwicz ist einer der Schläger an der Springfield Grundschule. Er scheint sehr oft sitzen geblieben zu sein, da er schon einen Sohn, sowie einen Führerschein hat. Außerdem rasiert er sich in einer Rückblende weit in die Vergangenheit.'</t>
  </si>
  <si>
    <t>91</t>
  </si>
  <si>
    <t>'Jimbo Jones'</t>
  </si>
  <si>
    <t>'Jimbo Jones ist einer Der Schulschläger von der Grundschule von Springfield.Er und seine Freunde verhauen gerne Streber wie Martin Prince oder Milhouse .Er klaut auch gerne das Essensgeld. Er trägt durchgehend eine schwarze Mütze und ist angeblich sehr religiös.'</t>
  </si>
  <si>
    <t>92</t>
  </si>
  <si>
    <t>'Nelson Muntz'</t>
  </si>
  <si>
    <t>'Nelson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
  </si>
  <si>
    <t>93</t>
  </si>
  <si>
    <t>'Rod Flanders'</t>
  </si>
  <si>
    <t>'Rod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
  </si>
  <si>
    <t>94</t>
  </si>
  <si>
    <t>'Todd Flanders'</t>
  </si>
  <si>
    <t>'Todd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 '</t>
  </si>
  <si>
    <t>95</t>
  </si>
  <si>
    <t>'Martin Prince'</t>
  </si>
  <si>
    <t>'Martin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
  </si>
  <si>
    <t>96</t>
  </si>
  <si>
    <t>'Dolphin Starbeam'</t>
  </si>
  <si>
    <t>'Dolph'</t>
  </si>
  <si>
    <t>'Dolphin Starbeam ist einer der Schläger der Springfield Grundschule. Er ist in der sechsten Klasse. Er ist Linkshänder. Seine Eltern waren Hippies und Dolph hat sich schon sehr früh dafür entschieden, dass Unruhe verbreiten mehr Spaß macht, als im Frieden zu leben.'</t>
  </si>
  <si>
    <t>97</t>
  </si>
  <si>
    <t>'Milhouse van Houten'</t>
  </si>
  <si>
    <t>'Milhouse van Houten ist einer der zartbesaitetesten Schüler der Grundschule und Barts bester Freund. Homer kann Milhouse nicht leiden und vergisst ständig seinen Namen. Er ist praktisch das ganze Gegenteil von Bart, was die beiden aber umso unzertrennlicher macht.'</t>
  </si>
  <si>
    <t>'annoying'</t>
  </si>
  <si>
    <t>98</t>
  </si>
  <si>
    <t>'Itchy'</t>
  </si>
  <si>
    <t>'Itchy ist eine Comic-Figur, welche von Chester Lampwick erfunden wurde. Itchy ist eine blaue Maus, welche ständig im Streit mit Scratchy, einer schwarzen Katze ist. Diese Streits enden in der Regel mit Scratchys Tod auf brutale Weise.'</t>
  </si>
  <si>
    <t>99</t>
  </si>
  <si>
    <t>'Joseph Teeny'</t>
  </si>
  <si>
    <t>'Mr. Teeny'</t>
  </si>
  <si>
    <t>'Joseph Teeny ist ein Affe und arbeitet für Krusty den Clown. Er kann Auto fahren und ist Kettenraucher. Trotz vieler Versuche schafft er es nicht vom Rauchen abzukommen. Eigendlich ist Mr. Teeny weiblich, doch dies spielt für Krusty keine Rolle.'</t>
  </si>
  <si>
    <t>100</t>
  </si>
  <si>
    <t>'Scratchy'</t>
  </si>
  <si>
    <t>'Scratchy ist eine Comic-Figur, welche von Chester Lampwick erfunden wurde. Scratchy ist eine schwarze Katze, welche ständig im Streit mit Itchy, einer blauen Maus ist. Diese Streits enden in der Regel mit Scratchys Tod auf brutale Weise.'</t>
  </si>
  <si>
    <t>'victim'</t>
  </si>
  <si>
    <t>101</t>
  </si>
  <si>
    <t>'Knecht Ruprecht'</t>
  </si>
  <si>
    <t>'Knecht Ruprecht wurde in der Weinachtszeit von den Simpsons auf der Hunderennbahn "gefunden". Er ist außerdem sehr mager, und wenn ein neues Haustier kommt, sehr eifersüchtig.'</t>
  </si>
  <si>
    <t>'loyal'</t>
  </si>
  <si>
    <t>102</t>
  </si>
  <si>
    <t>'Kang'</t>
  </si>
  <si>
    <t>'Kang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 '</t>
  </si>
  <si>
    <t>DROP TABLE IF EXISTS MALE_QUESTIONS; CREATE TABLE MALE_QUESTIONS( ID BOOL PRIMARY KEY, q1_en VARCHAR, q1_de VARCHAR);</t>
  </si>
  <si>
    <t>q1_en</t>
  </si>
  <si>
    <t>q1_de</t>
  </si>
  <si>
    <t>Insert Into MALE_QUESTIONS values</t>
  </si>
  <si>
    <t>'Is your character male?'</t>
  </si>
  <si>
    <t>'Ist dein Charakter männlich?'</t>
  </si>
  <si>
    <t>'Is your character female?'</t>
  </si>
  <si>
    <t>'Ist deine Charakter weiblich?'</t>
  </si>
  <si>
    <t>DROP TABLE IF EXISTS HUMAN_QUESTIONS; CREATE TABLE HUMAN_QUESTIONS( ID BOOL PRIMARY KEY, q1_en VARCHAR, q1_de VARCHAR);</t>
  </si>
  <si>
    <t>Insert Into HUMAN_QUESTIONS values</t>
  </si>
  <si>
    <t>'Is your character human?'</t>
  </si>
  <si>
    <t>'Ist deine Figur ein Mensch?'</t>
  </si>
  <si>
    <t>'Is your character non-human?'</t>
  </si>
  <si>
    <t>'Ist deine Figur kein Mensch?'</t>
  </si>
  <si>
    <t>DROP TABLE IF EXISTS ALIVE_QUESTIONS; CREATE TABLE ALIVE_QUESTIONS( ID BOOL PRIMARY KEY, q1_en VARCHAR, q1_de VARCHAR);</t>
  </si>
  <si>
    <t>Insert Into ALIVE_QUESTIONS values</t>
  </si>
  <si>
    <t>'Is your character alive?'</t>
  </si>
  <si>
    <t>'Lebt deine Figur?'</t>
  </si>
  <si>
    <t>'Is your character dead?'</t>
  </si>
  <si>
    <t>'Ist deine Figur schon gestorben?'</t>
  </si>
  <si>
    <t>DROP TABLE IF EXISTS SIMPSON_QUESTIONS; CREATE TABLE SIMPSON_QUESTIONS( ID BOOL PRIMARY KEY, q1_en VARCHAR, q1_de VARCHAR);</t>
  </si>
  <si>
    <t>Insert Into SIMPSON_QUESTIONS values</t>
  </si>
  <si>
    <t>'Is your character related with the simpsons?'</t>
  </si>
  <si>
    <t>'Ist deine Figur verwandt mit den Simpsons?'</t>
  </si>
  <si>
    <t>'Is your character outside of the simpson family?'</t>
  </si>
  <si>
    <t>'Steht deine Figur auserhalb der Simpson Familie?'</t>
  </si>
  <si>
    <t>DROP TABLE IF EXISTS AGE_QUESTIONS; CREATE TABLE AGE_QUESTIONS( ID VARCHAR PRIMARY KEY, q1_en VARCHAR, q1_de VARCHAR);</t>
  </si>
  <si>
    <t>Insert Into AGE_QUESTIONS values</t>
  </si>
  <si>
    <t>'Is your character young?'</t>
  </si>
  <si>
    <t>'Ist dein Charakter jung?'</t>
  </si>
  <si>
    <t>'Is your character middle-aged?'</t>
  </si>
  <si>
    <t>'Ist dein Charakter mittel-alt?'</t>
  </si>
  <si>
    <t>'Is your character old?'</t>
  </si>
  <si>
    <t>'Ist dein Charakter alt?'</t>
  </si>
  <si>
    <t>DROP TABLE IF EXISTS JOB_QUESTIONS; CREATE TABLE JOB_QUESTIONS( ID VARCHAR PRIMARY KEY, q1_en VARCHAR, q1_de VARCHAR);</t>
  </si>
  <si>
    <t>Insert Into JOB_QUESTIONS values</t>
  </si>
  <si>
    <t>'Does your character work in the television industry?'</t>
  </si>
  <si>
    <t>'Arbeitet deine Figur in der Fernsehbranche?'</t>
  </si>
  <si>
    <t>'Does your character work in a restaurant?'</t>
  </si>
  <si>
    <t>'Arbeitet deine Figur in einem Restaurant?'</t>
  </si>
  <si>
    <t>'Is your character a criminal?'</t>
  </si>
  <si>
    <t>'Ist deine Figur ein Krimineller?'</t>
  </si>
  <si>
    <t>'Is your character an assistant?'</t>
  </si>
  <si>
    <t>'Arbeitet deine Figur als Assistent?'</t>
  </si>
  <si>
    <t>'Is your character a Nanny?'</t>
  </si>
  <si>
    <t>'Ist deine Figur eine Nanny?'</t>
  </si>
  <si>
    <t>'Does your character work for the Church?'</t>
  </si>
  <si>
    <t>'Arbeitet deine Figur für die Kirche?'</t>
  </si>
  <si>
    <t>'Does your character work for the fire department?'</t>
  </si>
  <si>
    <t>'Arbeitet deine Figur für die Feuerwehr?'</t>
  </si>
  <si>
    <t>'Is your character a mascot?'</t>
  </si>
  <si>
    <t>'Ist deine Figur ein Maskotschen?'</t>
  </si>
  <si>
    <t>'Does your character work in the driving license office?'</t>
  </si>
  <si>
    <t>'Arbeitet deine Figur in der Führersteinstelle?'</t>
  </si>
  <si>
    <t>'Is your character unemployed?'</t>
  </si>
  <si>
    <t>'Ist deine Figur arbeitslos?'</t>
  </si>
  <si>
    <t>'Does your character work in a nuclear power plant?'</t>
  </si>
  <si>
    <t>'Arbeitet deine Figur im Atomkraftwerk?'</t>
  </si>
  <si>
    <t>'Is your character a retailer?'</t>
  </si>
  <si>
    <t>'Ist deine Figur Einzelhändler?'</t>
  </si>
  <si>
    <t>'Is your character a housewife?'</t>
  </si>
  <si>
    <t>'Ist deine Figur eine Hausfrau?'</t>
  </si>
  <si>
    <t>'Is your character a farmer?'</t>
  </si>
  <si>
    <t>'Ist deine Figur ein Farmer?'</t>
  </si>
  <si>
    <t>'Does your character work in a bar?'</t>
  </si>
  <si>
    <t>'Arbeitet deine Figur in einer Bar?'</t>
  </si>
  <si>
    <t>'Does your character work at school?'</t>
  </si>
  <si>
    <t>'Arbeitet deine Figur in der Schule?'</t>
  </si>
  <si>
    <t>'Is your character an athlete?'</t>
  </si>
  <si>
    <t>'Ist deine Figur ein Sportler?'</t>
  </si>
  <si>
    <t>'Is your character a scientist?'</t>
  </si>
  <si>
    <t>'Ist deine Figur ein Wissenschaftler?'</t>
  </si>
  <si>
    <t>'Does your character work as mayor?'</t>
  </si>
  <si>
    <t>'Arbeitet deine Figur als Bürgermeister?'</t>
  </si>
  <si>
    <t>'Is your character working for the press?'</t>
  </si>
  <si>
    <t>'Ist deine Figur für die Presse tätig?'</t>
  </si>
  <si>
    <t>'Is your character a pensioner?'</t>
  </si>
  <si>
    <t>'Ist deine Figur ein Rentner?'</t>
  </si>
  <si>
    <t>'Is your character a student?'</t>
  </si>
  <si>
    <t>'Ist deine Figur Schüler/Student?'</t>
  </si>
  <si>
    <t>'Does your character work as a flight assistant?'</t>
  </si>
  <si>
    <t>'Arbeitet deine Figur als Flugassistent?'</t>
  </si>
  <si>
    <t>'Does your character work for the police?'</t>
  </si>
  <si>
    <t>'Arbeitet deine Figur bei der Polizei?'</t>
  </si>
  <si>
    <t>'Is your character a Doctor?'</t>
  </si>
  <si>
    <t>'Ist deine Figur ein Doktor?'</t>
  </si>
  <si>
    <t>DROP TABLE IF EXISTS FAMOUS_QUESTIONS; CREATE TABLE FAMOUS_QUESTIONS( ID BOOL PRIMARY KEY, q1_en VARCHAR, q1_de VARCHAR);</t>
  </si>
  <si>
    <t>Insert Into FAMOUS_QUESTIONS values</t>
  </si>
  <si>
    <t>'Is your character a celebrity?'</t>
  </si>
  <si>
    <t>'Ist dein Charakter berühmt?'</t>
  </si>
  <si>
    <t>'Is your character not famous?'</t>
  </si>
  <si>
    <t>'Ist dein Charakter nicht berühmt?'</t>
  </si>
  <si>
    <t>DROP TABLE IF EXISTS SKINCOLOR_QUESTIONS; CREATE TABLE SKINCOLOR_QUESTIONS( ID VARCHAR PRIMARY KEY, q1_en VARCHAR, q1_de VARCHAR);</t>
  </si>
  <si>
    <t>Insert Into SKINCOLOR_QUESTIONS values</t>
  </si>
  <si>
    <t>'Is the skincolor of your character white?'</t>
  </si>
  <si>
    <t>'Hat dein Character weiße Haut?'</t>
  </si>
  <si>
    <t>'Is the skincolor of your character blue?'</t>
  </si>
  <si>
    <t>'Hat dein Character blaue Haut?'</t>
  </si>
  <si>
    <t>'Is the skincolor of your character green?'</t>
  </si>
  <si>
    <t>'Hat dein Character grüne Haut?'</t>
  </si>
  <si>
    <t>'Is the skincolor of your character yellow?'</t>
  </si>
  <si>
    <t>'Hat dein Character gelbe Haut?'</t>
  </si>
  <si>
    <t>'Is the skincolor of your character dark?'</t>
  </si>
  <si>
    <t>'Hat dein Character dunkele Haut?'</t>
  </si>
  <si>
    <t>'Is the skincolor of your character brown?'</t>
  </si>
  <si>
    <t>'Hat dein Character braune Haut?'</t>
  </si>
  <si>
    <t>'Is the skincolor of your character black?'</t>
  </si>
  <si>
    <t>'Hat dein Character schwarze Haut?'</t>
  </si>
  <si>
    <t>DROP TABLE IF EXISTS HAIRCOLOR_QUESTIONS; CREATE TABLE HAIRCOLOR_QUESTIONS( ID VARCHAR PRIMARY KEY, q1_en VARCHAR, q1_de VARCHAR);</t>
  </si>
  <si>
    <t>Insert Into HAIRCOLOR_QUESTIONS values</t>
  </si>
  <si>
    <t>'Is the haircolor of your character red?'</t>
  </si>
  <si>
    <t>'Hat dein Character rote Haare?'</t>
  </si>
  <si>
    <t>'Is the haircolor of your character green?'</t>
  </si>
  <si>
    <t>'Hat dein Character grüne Haare?'</t>
  </si>
  <si>
    <t>'Is the haircolor of your character yellow?'</t>
  </si>
  <si>
    <t>'Hat dein Character gelbe Haare?'</t>
  </si>
  <si>
    <t>'Is the haircolor of your character brown?'</t>
  </si>
  <si>
    <t>'Hat dein Character braune Haare?'</t>
  </si>
  <si>
    <t>'Is the haircolor of your character bald?'</t>
  </si>
  <si>
    <t>'Hat dein Character keine Haare?'</t>
  </si>
  <si>
    <t>'Is the haircolor of your character white?'</t>
  </si>
  <si>
    <t>'Hat dein Character weiße Haare?'</t>
  </si>
  <si>
    <t>'Is the haircolor of your character blue?'</t>
  </si>
  <si>
    <t>'Hat dein Character blaue Haare?'</t>
  </si>
  <si>
    <t>'Is the haircolor of your character blonde?'</t>
  </si>
  <si>
    <t>'Hat dein Character blonde Haare?'</t>
  </si>
  <si>
    <t>'Is the haircolor of your character orange?'</t>
  </si>
  <si>
    <t>'Hat dein Character orangene Haare?'</t>
  </si>
  <si>
    <t>'Is the haircolor of your character grey?'</t>
  </si>
  <si>
    <t>'Hat dein Character graue Haare?'</t>
  </si>
  <si>
    <t>'Is the haircolor of your character black?'</t>
  </si>
  <si>
    <t>'Hat dein Character schwarze Haare?'</t>
  </si>
  <si>
    <t>DROP TABLE IF EXISTS RELIGOUS_QUESTIONS; CREATE TABLE RELIGOUS_QUESTIONS( ID BOOL PRIMARY KEY, q1_en VARCHAR, q1_de VARCHAR);</t>
  </si>
  <si>
    <t>religious</t>
  </si>
  <si>
    <t>Insert Into RELIGOUS_QUESTIONS values</t>
  </si>
  <si>
    <t>'Is your character religious?'</t>
  </si>
  <si>
    <t>'Ist dein Character religiös?'</t>
  </si>
  <si>
    <t>'Is your character non religious?'</t>
  </si>
  <si>
    <t>'Ist dein Character ungläubig?'</t>
  </si>
  <si>
    <t>DROP TABLE IF EXISTS SMOKES_QUESTIONS; CREATE TABLE SMOKES_QUESTIONS( ID BOOL PRIMARY KEY, q1_en VARCHAR, q1_de VARCHAR);</t>
  </si>
  <si>
    <t>Insert Into SMOKES_QUESTIONS values</t>
  </si>
  <si>
    <t>'Does your character smoke?'</t>
  </si>
  <si>
    <t>'Raucht deine Figur?'</t>
  </si>
  <si>
    <t>'Is your character a nonsmoker?'</t>
  </si>
  <si>
    <t>'Ist dein Charakter Nichtraucher?'</t>
  </si>
  <si>
    <t>DROP TABLE IF EXISTS HOMOSEXUAL_QUESTIONS; CREATE TABLE HOMOSEXUAL_QUESTIONS( ID BOOL PRIMARY KEY, q1_en VARCHAR, q1_de VARCHAR);</t>
  </si>
  <si>
    <t>Insert Into HOMOSEXUAL_QUESTIONS values</t>
  </si>
  <si>
    <t>'Is your character homosexual?'</t>
  </si>
  <si>
    <t>'Ist deine Figur homosexuell?'</t>
  </si>
  <si>
    <t>'Is your character hetrosexual?'</t>
  </si>
  <si>
    <t>'Ist deine Figur hetrosexuell?'</t>
  </si>
  <si>
    <t>DROP TABLE IF EXISTS AMERICAN_QUESTIONS; CREATE TABLE AMERICAN_QUESTIONS( ID BOOL PRIMARY KEY, q1_en VARCHAR, q1_de VARCHAR);</t>
  </si>
  <si>
    <t>Insert Into AMERICAN_QUESTIONS values</t>
  </si>
  <si>
    <t>'Is your character american?'</t>
  </si>
  <si>
    <t>'Ist deine Figur Amerikaner?'</t>
  </si>
  <si>
    <t>'Is your character foreigner/non-american?'</t>
  </si>
  <si>
    <t>'Ist deine Figur Ausländer bzw kein Amerikaner?'</t>
  </si>
  <si>
    <t>DROP TABLE IF EXISTS MARRIED_QUESTIONS; CREATE TABLE MARRIED_QUESTIONS( ID BOOL PRIMARY KEY, q1_en VARCHAR, q1_de VARCHAR);</t>
  </si>
  <si>
    <t>Insert Into MARRIED_QUESTIONS values</t>
  </si>
  <si>
    <t>'Is your character married?'</t>
  </si>
  <si>
    <t>'Ist deine Figur verheiratet?'</t>
  </si>
  <si>
    <t>'Is your character single?'</t>
  </si>
  <si>
    <t>'Ist deine Figur ledig?'</t>
  </si>
  <si>
    <t>DROP TABLE IF EXISTS CHARACTER_QUESTIONS; CREATE TABLE CHARACTER_QUESTIONS( ID VARCHAR PRIMARY KEY, q1_en VARCHAR, q1_de VARCHAR);</t>
  </si>
  <si>
    <t>Insert Into CHARACTER_QUESTIONS values</t>
  </si>
  <si>
    <t>'Is your character alcoholic?'</t>
  </si>
  <si>
    <t>'Ist deine Figur alkoholiker?'</t>
  </si>
  <si>
    <t>'Is your character athletic?'</t>
  </si>
  <si>
    <t>'Ist deine Figur sportlich?'</t>
  </si>
  <si>
    <t>'Is your character boldly?'</t>
  </si>
  <si>
    <t>'Ist deine Figur dreist?'</t>
  </si>
  <si>
    <t>'Is your character conceited?'</t>
  </si>
  <si>
    <t>'Ist deine Figur eingebildet?'</t>
  </si>
  <si>
    <t>'Is your character cool?'</t>
  </si>
  <si>
    <t>'Ist deine Figur cool?'</t>
  </si>
  <si>
    <t>'Is your character corrupt?'</t>
  </si>
  <si>
    <t>'Ist deine Figur korrupt?'</t>
  </si>
  <si>
    <t>'Is your character crazy?'</t>
  </si>
  <si>
    <t>'Ist deine Figur verrückt?'</t>
  </si>
  <si>
    <t>'Is your character a democrat?'</t>
  </si>
  <si>
    <t>'Ist deine Figur ein Demokrat?'</t>
  </si>
  <si>
    <t>'Is your character dumb?'</t>
  </si>
  <si>
    <t>'Ist deine Figur blöd?'</t>
  </si>
  <si>
    <t>'Is your character evil?'</t>
  </si>
  <si>
    <t>'Ist deine Figur böse?'</t>
  </si>
  <si>
    <t>'Is your character exactly?'</t>
  </si>
  <si>
    <t>'Ist deine Figur sehr genau?'</t>
  </si>
  <si>
    <t>'Is your character a failure?'</t>
  </si>
  <si>
    <t>'Ist deine Figur ein Versager?'</t>
  </si>
  <si>
    <t>'Is your character frustrated?'</t>
  </si>
  <si>
    <t>'Ist deine Figur frustriert?'</t>
  </si>
  <si>
    <t>'Is your character a gossip?'</t>
  </si>
  <si>
    <t>'Tratscht deine Figur gerne?'</t>
  </si>
  <si>
    <t>'Is your character grumpy?'</t>
  </si>
  <si>
    <t>'Ist deine Figur mürrisch?'</t>
  </si>
  <si>
    <t>'Is your character honestly?'</t>
  </si>
  <si>
    <t>'Ist deine Figur ehrlich?'</t>
  </si>
  <si>
    <t>'Is your character a annoying?'</t>
  </si>
  <si>
    <t>'Ist deine Figur lästig?'</t>
  </si>
  <si>
    <t>'Is your character lazy?'</t>
  </si>
  <si>
    <t>'Ist deine Figur faul?'</t>
  </si>
  <si>
    <t>'Is your character loyal?'</t>
  </si>
  <si>
    <t>'Ist deine Figur treu?'</t>
  </si>
  <si>
    <t>'Is your character an opportunist?'</t>
  </si>
  <si>
    <t>'Ist deine Figur ein opportunist?'</t>
  </si>
  <si>
    <t>'Is your character very careful / overprotective?'</t>
  </si>
  <si>
    <t>'Ist deine Figur sehr vorsichtig / übervorsichtig?'</t>
  </si>
  <si>
    <t>'Is your character a republican?'</t>
  </si>
  <si>
    <t>'Ist deine Figur ein Republikaner?'</t>
  </si>
  <si>
    <t>'Is your character rather normal?'</t>
  </si>
  <si>
    <t>'Ist deine Figur eher normal/Keine Besondere Eigenschaft?'</t>
  </si>
  <si>
    <t>'Is your character sarcastic?'</t>
  </si>
  <si>
    <t>'Ist deine Figur sarkastisch?'</t>
  </si>
  <si>
    <t>'Is your character seriously?'</t>
  </si>
  <si>
    <t>'Ist deine Figur ernst?'</t>
  </si>
  <si>
    <t>'Is your character silent?'</t>
  </si>
  <si>
    <t>'Ist deine Figur still?'</t>
  </si>
  <si>
    <t>'Is your character smart?'</t>
  </si>
  <si>
    <t>'Ist deine Figur clever?'</t>
  </si>
  <si>
    <t>'Is your character stingy?'</t>
  </si>
  <si>
    <t>'Ist deine Figur geizig?'</t>
  </si>
  <si>
    <t>'Is your character spirited?'</t>
  </si>
  <si>
    <t>'Ist deine Figur temperamentvoll?'</t>
  </si>
  <si>
    <t>'Is your character a victim?'</t>
  </si>
  <si>
    <t>'Ist deine Figur eher ein Opfer?'</t>
  </si>
  <si>
    <t>DROP TABLE IF EXISTS MOESBAR_QUESTIONS; CREATE TABLE MOESBAR_QUESTIONS( ID BOOL PRIMARY KEY, q1_en VARCHAR, q1_de VARCHAR);</t>
  </si>
  <si>
    <t>Insert Into MOESBAR_QUESTIONS values</t>
  </si>
  <si>
    <t>'Is your character a habitue in Moe''s bar?'</t>
  </si>
  <si>
    <t>'Ist deine Figur Stammgast bei Moe''s Bar?'</t>
  </si>
  <si>
    <t>'Does your character abstain from Moe''s bar?'</t>
  </si>
  <si>
    <t>'Meidet deine Figur Moe''s Bar?'</t>
  </si>
  <si>
    <t>DROP TABLE IF EXISTS FAT_QUESTIONS; CREATE TABLE FAT_QUESTIONS( ID BOOL PRIMARY KEY, q1_en VARCHAR, q1_de VARCHAR);</t>
  </si>
  <si>
    <t>Insert Into FAT_QUESTIONS values</t>
  </si>
  <si>
    <t>'Is your character fat?'</t>
  </si>
  <si>
    <t>'Ist deine Figur übergewichtig?'</t>
  </si>
  <si>
    <t>'Is your character thin?'</t>
  </si>
  <si>
    <t>'Ist deine Figur normal-  oder untergewichtig?'</t>
  </si>
  <si>
    <t>DROP TABLE IF EXISTS WEARINGS_QUESTIONS; CREATE TABLE WEARINGS_QUESTIONS( ID VARCHAR PRIMARY KEY, q1_en VARCHAR, q1_de VARCHAR);</t>
  </si>
  <si>
    <t>Insert Into WEARINGS_QUESTIONS values</t>
  </si>
  <si>
    <t>'Does your character wear no accessories?'</t>
  </si>
  <si>
    <t>'Trägt deine Figur keinen Schmuck/Hut/etc.?'</t>
  </si>
  <si>
    <t>'Does your character wear a hat?'</t>
  </si>
  <si>
    <t>'Trägt deine Figur einen Hut?'</t>
  </si>
  <si>
    <t>'Does your character wear glasses?'</t>
  </si>
  <si>
    <t>'Trägt deine Figur eine Brille?'</t>
  </si>
  <si>
    <t>'Does your character wear a necklace?'</t>
  </si>
  <si>
    <t>'Trägt deine Figur eine Halskette?'</t>
  </si>
  <si>
    <t>'Does your character wear a wig?'</t>
  </si>
  <si>
    <t>'Trägt deine Figur eine Perücke?'</t>
  </si>
  <si>
    <t>'Does your character wear a bow?'</t>
  </si>
  <si>
    <t>'Trägt deine Figur eine Schleife?'</t>
  </si>
  <si>
    <t>'Does your character wear a beard?'</t>
  </si>
  <si>
    <t>'Trägt deine Figur einen Bart?'</t>
  </si>
  <si>
    <t>'Does your character wear a bone?'</t>
  </si>
  <si>
    <t>'Trägt deine Figur einen Knochen?'</t>
  </si>
</sst>
</file>

<file path=xl/styles.xml><?xml version="1.0" encoding="utf-8"?>
<styleSheet xmlns="http://schemas.openxmlformats.org/spreadsheetml/2006/main">
  <numFmts count="2">
    <numFmt numFmtId="164" formatCode="GENERAL"/>
    <numFmt numFmtId="165" formatCode="@"/>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4">
    <fill>
      <patternFill patternType="none"/>
    </fill>
    <fill>
      <patternFill patternType="gray125"/>
    </fill>
    <fill>
      <patternFill patternType="solid">
        <fgColor rgb="FFF2F2F2"/>
        <bgColor rgb="FFFFFFCC"/>
      </patternFill>
    </fill>
    <fill>
      <patternFill patternType="solid">
        <fgColor rgb="FFFFFF00"/>
        <bgColor rgb="FFFFFF00"/>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5" fontId="4" fillId="2" borderId="2"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5" fontId="4" fillId="3"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5" fontId="0" fillId="2" borderId="2"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06"/>
  <sheetViews>
    <sheetView windowProtection="false" showFormulas="false" showGridLines="true" showRowColHeaders="true" showZeros="true" rightToLeft="false" tabSelected="false" showOutlineSymbols="true" defaultGridColor="true" view="normal" topLeftCell="F1" colorId="64" zoomScale="85" zoomScaleNormal="85" zoomScalePageLayoutView="100" workbookViewId="0">
      <selection pane="topLeft" activeCell="U3" activeCellId="0" sqref="U3"/>
    </sheetView>
  </sheetViews>
  <sheetFormatPr defaultRowHeight="15"/>
  <cols>
    <col collapsed="false" hidden="false" max="1" min="1" style="1" width="11.4183673469388"/>
    <col collapsed="false" hidden="false" max="2" min="2" style="2" width="35.8520408163265"/>
    <col collapsed="false" hidden="false" max="3" min="3" style="2" width="16.8571428571429"/>
    <col collapsed="false" hidden="false" max="4" min="4" style="2" width="14.280612244898"/>
    <col collapsed="false" hidden="false" max="5" min="5" style="2" width="13.1377551020408"/>
    <col collapsed="false" hidden="false" max="6" min="6" style="2" width="6.4234693877551"/>
    <col collapsed="false" hidden="false" max="7" min="7" style="2" width="8.14285714285714"/>
    <col collapsed="false" hidden="false" max="8" min="8" style="2" width="5.85714285714286"/>
    <col collapsed="false" hidden="false" max="9" min="9" style="2" width="8.4234693877551"/>
    <col collapsed="false" hidden="false" max="10" min="10" style="2" width="7.4234693877551"/>
    <col collapsed="false" hidden="false" max="11" min="11" style="2" width="20.4183673469388"/>
    <col collapsed="false" hidden="false" max="12" min="12" style="2" width="7.56632653061225"/>
    <col collapsed="false" hidden="false" max="13" min="13" style="2" width="9"/>
    <col collapsed="false" hidden="false" max="14" min="14" style="2" width="8.85714285714286"/>
    <col collapsed="false" hidden="false" max="15" min="15" style="2" width="9.14285714285714"/>
    <col collapsed="false" hidden="false" max="16" min="16" style="2" width="7.71428571428571"/>
    <col collapsed="false" hidden="false" max="17" min="17" style="2" width="11.8622448979592"/>
    <col collapsed="false" hidden="false" max="18" min="18" style="2" width="9.14285714285714"/>
    <col collapsed="false" hidden="false" max="19" min="19" style="2" width="8"/>
    <col collapsed="false" hidden="false" max="20" min="20" style="2" width="15"/>
    <col collapsed="false" hidden="false" max="21" min="21" style="2" width="9.70918367346939"/>
    <col collapsed="false" hidden="false" max="22" min="22" style="2" width="5.85714285714286"/>
    <col collapsed="false" hidden="false" max="23" min="23" style="2" width="12.2857142857143"/>
    <col collapsed="false" hidden="false" max="24" min="24" style="2" width="12.8622448979592"/>
    <col collapsed="false" hidden="false" max="1020" min="25" style="2" width="11.4183673469388"/>
    <col collapsed="false" hidden="false" max="1025" min="1021" style="2" width="9.14285714285714"/>
  </cols>
  <sheetData>
    <row r="1" customFormat="false" ht="13.8" hidden="false" customHeight="false" outlineLevel="0" collapsed="false">
      <c r="A1" s="3" t="s">
        <v>0</v>
      </c>
      <c r="B1" s="3" t="s">
        <v>1</v>
      </c>
      <c r="C1" s="3" t="s">
        <v>1</v>
      </c>
      <c r="D1" s="3" t="s">
        <v>1</v>
      </c>
      <c r="E1" s="3" t="s">
        <v>1</v>
      </c>
      <c r="F1" s="4" t="s">
        <v>2</v>
      </c>
      <c r="G1" s="4" t="s">
        <v>2</v>
      </c>
      <c r="H1" s="4" t="s">
        <v>2</v>
      </c>
      <c r="I1" s="4" t="s">
        <v>2</v>
      </c>
      <c r="J1" s="4" t="s">
        <v>1</v>
      </c>
      <c r="K1" s="4" t="s">
        <v>1</v>
      </c>
      <c r="L1" s="4" t="s">
        <v>2</v>
      </c>
      <c r="M1" s="4" t="s">
        <v>1</v>
      </c>
      <c r="N1" s="4" t="s">
        <v>1</v>
      </c>
      <c r="O1" s="4" t="s">
        <v>2</v>
      </c>
      <c r="P1" s="4" t="s">
        <v>2</v>
      </c>
      <c r="Q1" s="4" t="s">
        <v>2</v>
      </c>
      <c r="R1" s="4" t="s">
        <v>2</v>
      </c>
      <c r="S1" s="4" t="s">
        <v>2</v>
      </c>
      <c r="T1" s="4" t="s">
        <v>1</v>
      </c>
      <c r="U1" s="4" t="s">
        <v>2</v>
      </c>
      <c r="V1" s="4" t="s">
        <v>2</v>
      </c>
      <c r="W1" s="4" t="s">
        <v>1</v>
      </c>
      <c r="X1" s="0"/>
      <c r="Y1" s="5" t="s">
        <v>3</v>
      </c>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 customFormat="true" ht="13.8" hidden="false" customHeight="false" outlineLevel="0" collapsed="false">
      <c r="A2" s="3" t="s">
        <v>4</v>
      </c>
      <c r="B2" s="3" t="s">
        <v>5</v>
      </c>
      <c r="C2" s="3" t="s">
        <v>6</v>
      </c>
      <c r="D2" s="3" t="s">
        <v>7</v>
      </c>
      <c r="E2" s="3" t="s">
        <v>8</v>
      </c>
      <c r="F2" s="4" t="s">
        <v>9</v>
      </c>
      <c r="G2" s="4" t="s">
        <v>10</v>
      </c>
      <c r="H2" s="4" t="s">
        <v>11</v>
      </c>
      <c r="I2" s="4" t="s">
        <v>12</v>
      </c>
      <c r="J2" s="4" t="s">
        <v>13</v>
      </c>
      <c r="K2" s="4" t="s">
        <v>14</v>
      </c>
      <c r="L2" s="4" t="s">
        <v>15</v>
      </c>
      <c r="M2" s="4" t="s">
        <v>16</v>
      </c>
      <c r="N2" s="4" t="s">
        <v>17</v>
      </c>
      <c r="O2" s="4" t="s">
        <v>18</v>
      </c>
      <c r="P2" s="4" t="s">
        <v>19</v>
      </c>
      <c r="Q2" s="4" t="s">
        <v>20</v>
      </c>
      <c r="R2" s="4" t="s">
        <v>21</v>
      </c>
      <c r="S2" s="4" t="s">
        <v>22</v>
      </c>
      <c r="T2" s="4" t="s">
        <v>23</v>
      </c>
      <c r="U2" s="4" t="s">
        <v>24</v>
      </c>
      <c r="V2" s="4" t="s">
        <v>25</v>
      </c>
      <c r="W2" s="4" t="s">
        <v>26</v>
      </c>
      <c r="Y2" s="5" t="s">
        <v>27</v>
      </c>
    </row>
    <row r="3" customFormat="false" ht="13.8" hidden="false" customHeight="false" outlineLevel="0" collapsed="false">
      <c r="A3" s="6" t="s">
        <v>28</v>
      </c>
      <c r="B3" s="7" t="s">
        <v>29</v>
      </c>
      <c r="C3" s="7" t="s">
        <v>30</v>
      </c>
      <c r="D3" s="7" t="s">
        <v>31</v>
      </c>
      <c r="E3" s="7" t="s">
        <v>32</v>
      </c>
      <c r="F3" s="5" t="s">
        <v>33</v>
      </c>
      <c r="G3" s="5" t="s">
        <v>34</v>
      </c>
      <c r="H3" s="5" t="s">
        <v>34</v>
      </c>
      <c r="I3" s="5" t="s">
        <v>33</v>
      </c>
      <c r="J3" s="5" t="s">
        <v>35</v>
      </c>
      <c r="K3" s="5" t="s">
        <v>36</v>
      </c>
      <c r="L3" s="5" t="s">
        <v>33</v>
      </c>
      <c r="M3" s="5" t="s">
        <v>37</v>
      </c>
      <c r="N3" s="5" t="s">
        <v>38</v>
      </c>
      <c r="O3" s="5" t="s">
        <v>33</v>
      </c>
      <c r="P3" s="5" t="s">
        <v>34</v>
      </c>
      <c r="Q3" s="5" t="s">
        <v>33</v>
      </c>
      <c r="R3" s="5" t="s">
        <v>34</v>
      </c>
      <c r="S3" s="5" t="s">
        <v>33</v>
      </c>
      <c r="T3" s="5" t="s">
        <v>39</v>
      </c>
      <c r="U3" s="5" t="s">
        <v>33</v>
      </c>
      <c r="V3" s="5" t="s">
        <v>33</v>
      </c>
      <c r="W3" s="5" t="s">
        <v>40</v>
      </c>
      <c r="X3" s="0"/>
      <c r="Y3" s="5" t="str">
        <f aca="false">CONCATENATE("(",$A3,",",$B3,",",$C3,",",$D3,",",$E3,",",$F3,",",$G3,",",$H3,",",$I3,",",$J3,",",$K3,",",$L3,",",$M3,",",$N3,",",$O3,",",$P3,",",$Q3,",",$R3,",",$S3,",",$T3,",",$U3,",",$V3,",",$W3,"),")</f>
        <v>(01,'Eleanor Abernathy','Katzenfrau',null,'Eleanor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Karrierefrau.',false,true,true,false,'adult','unemployed',false,'yellow','grey',false,true,false,true,false,'crazy',false,false,'none'),</v>
      </c>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 hidden="false" customHeight="true" outlineLevel="0" collapsed="false">
      <c r="A4" s="6" t="s">
        <v>41</v>
      </c>
      <c r="B4" s="7" t="s">
        <v>42</v>
      </c>
      <c r="C4" s="7" t="s">
        <v>31</v>
      </c>
      <c r="D4" s="7" t="s">
        <v>31</v>
      </c>
      <c r="E4" s="8" t="s">
        <v>43</v>
      </c>
      <c r="F4" s="5" t="s">
        <v>33</v>
      </c>
      <c r="G4" s="5" t="s">
        <v>34</v>
      </c>
      <c r="H4" s="5" t="s">
        <v>34</v>
      </c>
      <c r="I4" s="5" t="s">
        <v>33</v>
      </c>
      <c r="J4" s="5" t="s">
        <v>35</v>
      </c>
      <c r="K4" s="5" t="s">
        <v>44</v>
      </c>
      <c r="L4" s="5" t="s">
        <v>33</v>
      </c>
      <c r="M4" s="5" t="s">
        <v>37</v>
      </c>
      <c r="N4" s="5" t="s">
        <v>45</v>
      </c>
      <c r="O4" s="5" t="s">
        <v>33</v>
      </c>
      <c r="P4" s="5" t="s">
        <v>33</v>
      </c>
      <c r="Q4" s="5" t="s">
        <v>33</v>
      </c>
      <c r="R4" s="5" t="s">
        <v>34</v>
      </c>
      <c r="S4" s="5" t="s">
        <v>34</v>
      </c>
      <c r="T4" s="5" t="s">
        <v>46</v>
      </c>
      <c r="U4" s="5" t="s">
        <v>33</v>
      </c>
      <c r="V4" s="5" t="s">
        <v>33</v>
      </c>
      <c r="W4" s="5" t="s">
        <v>47</v>
      </c>
      <c r="X4" s="0"/>
      <c r="Y4" s="5" t="str">
        <f aca="false">CONCATENATE("(",$A4,",",$B4,",",$C4,",",$D4,",",$E4,",",$F4,",",$G4,",",$H4,",",$I4,",",$J4,",",$K4,",",$L4,",",$M4,",",$N4,",",$O4,",",$P4,",",$Q4,",",$R4,",",$S4,",",$T4,",",$U4,",",$V4,",",$W4,"),")</f>
        <v>(02,'Martha Quimby',null,null,'Martha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bringt.',false,true,true,false,'adult','mayor',false,'yellow','black',false,false,false,true,true,'sane',false,false,'hat'),</v>
      </c>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 hidden="false" customHeight="true" outlineLevel="0" collapsed="false">
      <c r="A5" s="6" t="s">
        <v>48</v>
      </c>
      <c r="B5" s="7" t="s">
        <v>49</v>
      </c>
      <c r="C5" s="7" t="s">
        <v>31</v>
      </c>
      <c r="D5" s="7" t="s">
        <v>31</v>
      </c>
      <c r="E5" s="8" t="s">
        <v>50</v>
      </c>
      <c r="F5" s="5" t="s">
        <v>33</v>
      </c>
      <c r="G5" s="5" t="s">
        <v>34</v>
      </c>
      <c r="H5" s="5" t="s">
        <v>34</v>
      </c>
      <c r="I5" s="5" t="s">
        <v>33</v>
      </c>
      <c r="J5" s="5" t="s">
        <v>35</v>
      </c>
      <c r="K5" s="5" t="s">
        <v>51</v>
      </c>
      <c r="L5" s="5" t="s">
        <v>33</v>
      </c>
      <c r="M5" s="5" t="s">
        <v>37</v>
      </c>
      <c r="N5" s="5" t="s">
        <v>52</v>
      </c>
      <c r="O5" s="5" t="s">
        <v>33</v>
      </c>
      <c r="P5" s="5" t="s">
        <v>33</v>
      </c>
      <c r="Q5" s="5" t="s">
        <v>34</v>
      </c>
      <c r="R5" s="5" t="s">
        <v>33</v>
      </c>
      <c r="S5" s="5" t="s">
        <v>34</v>
      </c>
      <c r="T5" s="5" t="s">
        <v>46</v>
      </c>
      <c r="U5" s="5" t="s">
        <v>33</v>
      </c>
      <c r="V5" s="5" t="s">
        <v>33</v>
      </c>
      <c r="W5" s="5" t="s">
        <v>53</v>
      </c>
      <c r="X5" s="0"/>
      <c r="Y5" s="5" t="str">
        <f aca="false">CONCATENATE("(",$A5,",",$B5,",",$C5,",",$D5,",",$E5,",",$F5,",",$G5,",",$H5,",",$I5,",",$J5,",",$K5,",",$L5,",",$M5,",",$N5,",",$O5,",",$P5,",",$Q5,",",$R5,",",$S5,",",$T5,",",$U5,",",$V5,",",$W5,"),")</f>
        <v>(03,'Luann van Houten',null,null,'Luann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verbirgt.',false,true,true,false,'adult','firefighter',false,'yellow','blue',false,false,true,false,true,'sane',false,false,'glasses'),</v>
      </c>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false" outlineLevel="0" collapsed="false">
      <c r="A6" s="6" t="s">
        <v>54</v>
      </c>
      <c r="B6" s="7" t="s">
        <v>55</v>
      </c>
      <c r="C6" s="7" t="s">
        <v>31</v>
      </c>
      <c r="D6" s="7" t="s">
        <v>31</v>
      </c>
      <c r="E6" s="7" t="s">
        <v>56</v>
      </c>
      <c r="F6" s="5" t="s">
        <v>33</v>
      </c>
      <c r="G6" s="5" t="s">
        <v>34</v>
      </c>
      <c r="H6" s="5" t="s">
        <v>34</v>
      </c>
      <c r="I6" s="5" t="s">
        <v>33</v>
      </c>
      <c r="J6" s="5" t="s">
        <v>35</v>
      </c>
      <c r="K6" s="5" t="s">
        <v>57</v>
      </c>
      <c r="L6" s="5" t="s">
        <v>33</v>
      </c>
      <c r="M6" s="5" t="s">
        <v>37</v>
      </c>
      <c r="N6" s="5" t="s">
        <v>58</v>
      </c>
      <c r="O6" s="5" t="s">
        <v>33</v>
      </c>
      <c r="P6" s="5" t="s">
        <v>34</v>
      </c>
      <c r="Q6" s="5" t="s">
        <v>33</v>
      </c>
      <c r="R6" s="5" t="s">
        <v>34</v>
      </c>
      <c r="S6" s="5" t="s">
        <v>34</v>
      </c>
      <c r="T6" s="5" t="s">
        <v>39</v>
      </c>
      <c r="U6" s="5" t="s">
        <v>33</v>
      </c>
      <c r="V6" s="5" t="s">
        <v>33</v>
      </c>
      <c r="W6" s="5" t="s">
        <v>40</v>
      </c>
      <c r="X6" s="0"/>
      <c r="Y6" s="5" t="str">
        <f aca="false">CONCATENATE("(",$A6,",",$B6,",",$C6,",",$D6,",",$E6,",",$F6,",",$G6,",",$H6,",",$I6,",",$J6,",",$K6,",",$L6,",",$M6,",",$N6,",",$O6,",",$P6,",",$Q6,",",$R6,",",$S6,",",$T6,",",$U6,",",$V6,",",$W6,"),")</f>
        <v>(04,'Brandine Spuckler',null,null,'Brandine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Kindern.',false,true,true,false,'adult','mascot',false,'yellow','orange',false,true,false,true,true,'crazy',false,false,'none'),</v>
      </c>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false" outlineLevel="0" collapsed="false">
      <c r="A7" s="6" t="s">
        <v>59</v>
      </c>
      <c r="B7" s="7" t="s">
        <v>60</v>
      </c>
      <c r="C7" s="7" t="s">
        <v>31</v>
      </c>
      <c r="D7" s="7" t="s">
        <v>31</v>
      </c>
      <c r="E7" s="7" t="s">
        <v>61</v>
      </c>
      <c r="F7" s="5" t="s">
        <v>33</v>
      </c>
      <c r="G7" s="5" t="s">
        <v>34</v>
      </c>
      <c r="H7" s="5" t="s">
        <v>34</v>
      </c>
      <c r="I7" s="5" t="s">
        <v>33</v>
      </c>
      <c r="J7" s="5" t="s">
        <v>35</v>
      </c>
      <c r="K7" s="5" t="s">
        <v>62</v>
      </c>
      <c r="L7" s="5" t="s">
        <v>33</v>
      </c>
      <c r="M7" s="5" t="s">
        <v>37</v>
      </c>
      <c r="N7" s="5" t="s">
        <v>38</v>
      </c>
      <c r="O7" s="5" t="s">
        <v>34</v>
      </c>
      <c r="P7" s="5" t="s">
        <v>33</v>
      </c>
      <c r="Q7" s="5" t="s">
        <v>33</v>
      </c>
      <c r="R7" s="5" t="s">
        <v>34</v>
      </c>
      <c r="S7" s="5" t="s">
        <v>34</v>
      </c>
      <c r="T7" s="5" t="s">
        <v>63</v>
      </c>
      <c r="U7" s="5" t="s">
        <v>33</v>
      </c>
      <c r="V7" s="5" t="s">
        <v>33</v>
      </c>
      <c r="W7" s="5" t="s">
        <v>40</v>
      </c>
      <c r="X7" s="0"/>
      <c r="Y7" s="5" t="str">
        <f aca="false">CONCATENATE("(",$A7,",",$B7,",",$C7,",",$D7,",",$E7,",",$F7,",",$G7,",",$H7,",",$I7,",",$J7,",",$K7,",",$L7,",",$M7,",",$N7,",",$O7,",",$P7,",",$Q7,",",$R7,",",$S7,",",$T7,",",$U7,",",$V7,",",$W7,"),")</f>
        <v>(05,'Helen Lovejoy',null,null,'Helen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darstellt.',false,true,true,false,'adult','church',false,'yellow','grey',true,false,false,true,true,'gossip',false,false,'none'),</v>
      </c>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 hidden="false" customHeight="false" outlineLevel="0" collapsed="false">
      <c r="A8" s="6" t="s">
        <v>64</v>
      </c>
      <c r="B8" s="7" t="s">
        <v>65</v>
      </c>
      <c r="C8" s="7" t="s">
        <v>31</v>
      </c>
      <c r="D8" s="7" t="s">
        <v>31</v>
      </c>
      <c r="E8" s="7" t="s">
        <v>66</v>
      </c>
      <c r="F8" s="5" t="s">
        <v>33</v>
      </c>
      <c r="G8" s="5" t="s">
        <v>34</v>
      </c>
      <c r="H8" s="5" t="s">
        <v>34</v>
      </c>
      <c r="I8" s="5" t="s">
        <v>33</v>
      </c>
      <c r="J8" s="5" t="s">
        <v>35</v>
      </c>
      <c r="K8" s="5" t="s">
        <v>67</v>
      </c>
      <c r="L8" s="5" t="s">
        <v>33</v>
      </c>
      <c r="M8" s="5" t="s">
        <v>68</v>
      </c>
      <c r="N8" s="5" t="s">
        <v>45</v>
      </c>
      <c r="O8" s="5" t="s">
        <v>33</v>
      </c>
      <c r="P8" s="5" t="s">
        <v>33</v>
      </c>
      <c r="Q8" s="5" t="s">
        <v>33</v>
      </c>
      <c r="R8" s="5" t="s">
        <v>34</v>
      </c>
      <c r="S8" s="5" t="s">
        <v>34</v>
      </c>
      <c r="T8" s="5" t="s">
        <v>69</v>
      </c>
      <c r="U8" s="5" t="s">
        <v>33</v>
      </c>
      <c r="V8" s="5" t="s">
        <v>33</v>
      </c>
      <c r="W8" s="5" t="s">
        <v>70</v>
      </c>
      <c r="X8" s="0"/>
      <c r="Y8" s="5" t="str">
        <f aca="false">CONCATENATE("(",$A8,",",$B8,",",$C8,",",$D8,",",$E8,",",$F8,",",$G8,",",$H8,",",$I8,",",$J8,",",$K8,",",$L8,",",$M8,",",$N8,",",$O8,",",$P8,",",$Q8,",",$R8,",",$S8,",",$T8,",",$U8,",",$V8,",",$W8,"),")</f>
        <v>(06,'Bernice Hibbert',null,null,'Bernice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Hibbert.',false,true,true,false,'adult','wife',false,'dark','black',false,false,false,true,true,'alcoholic',false,false,'necklace'),</v>
      </c>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 hidden="false" customHeight="false" outlineLevel="0" collapsed="false">
      <c r="A9" s="6" t="s">
        <v>71</v>
      </c>
      <c r="B9" s="7" t="s">
        <v>72</v>
      </c>
      <c r="C9" s="7" t="s">
        <v>31</v>
      </c>
      <c r="D9" s="7" t="s">
        <v>31</v>
      </c>
      <c r="E9" s="7" t="s">
        <v>73</v>
      </c>
      <c r="F9" s="5" t="s">
        <v>33</v>
      </c>
      <c r="G9" s="5" t="s">
        <v>34</v>
      </c>
      <c r="H9" s="5" t="s">
        <v>34</v>
      </c>
      <c r="I9" s="5" t="s">
        <v>33</v>
      </c>
      <c r="J9" s="5" t="s">
        <v>35</v>
      </c>
      <c r="K9" s="5" t="s">
        <v>67</v>
      </c>
      <c r="L9" s="5" t="s">
        <v>33</v>
      </c>
      <c r="M9" s="5" t="s">
        <v>68</v>
      </c>
      <c r="N9" s="5" t="s">
        <v>45</v>
      </c>
      <c r="O9" s="5" t="s">
        <v>33</v>
      </c>
      <c r="P9" s="5" t="s">
        <v>33</v>
      </c>
      <c r="Q9" s="5" t="s">
        <v>33</v>
      </c>
      <c r="R9" s="5" t="s">
        <v>33</v>
      </c>
      <c r="S9" s="5" t="s">
        <v>34</v>
      </c>
      <c r="T9" s="5" t="s">
        <v>46</v>
      </c>
      <c r="U9" s="5" t="s">
        <v>34</v>
      </c>
      <c r="V9" s="5" t="s">
        <v>33</v>
      </c>
      <c r="W9" s="5" t="s">
        <v>40</v>
      </c>
      <c r="X9" s="0"/>
      <c r="Y9" s="5" t="str">
        <f aca="false">CONCATENATE("(",$A9,",",$B9,",",$C9,",",$D9,",",$E9,",",$F9,",",$G9,",",$H9,",",$I9,",",$J9,",",$K9,",",$L9,",",$M9,",",$N9,",",$O9,",",$P9,",",$Q9,",",$R9,",",$S9,",",$T9,",",$U9,",",$V9,",",$W9,"),")</f>
        <v>(07,'Manjula Nahasapeemapetilon',null,null,'Manjula Nahasapeemapetilon ist die Frau von Apu Nahasapeemapetilon und mit der Familie Simpson befreundet. Zudem kann sie aus den Zutaten Kichererbsen, Linsen und Reis viele verschiedene Gerichte zubereiten.',false,true,true,false,'adult','wife',false,'dark','black',false,false,false,false,true,'sane',true,false,'none'),</v>
      </c>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5" hidden="false" customHeight="false" outlineLevel="0" collapsed="false">
      <c r="A10" s="6" t="s">
        <v>74</v>
      </c>
      <c r="B10" s="7" t="s">
        <v>75</v>
      </c>
      <c r="C10" s="7" t="s">
        <v>31</v>
      </c>
      <c r="D10" s="7" t="s">
        <v>31</v>
      </c>
      <c r="E10" s="7" t="s">
        <v>76</v>
      </c>
      <c r="F10" s="5" t="s">
        <v>33</v>
      </c>
      <c r="G10" s="5" t="s">
        <v>34</v>
      </c>
      <c r="H10" s="5" t="s">
        <v>34</v>
      </c>
      <c r="I10" s="5" t="s">
        <v>33</v>
      </c>
      <c r="J10" s="5" t="s">
        <v>35</v>
      </c>
      <c r="K10" s="5" t="s">
        <v>77</v>
      </c>
      <c r="L10" s="5" t="s">
        <v>33</v>
      </c>
      <c r="M10" s="5" t="s">
        <v>37</v>
      </c>
      <c r="N10" s="5" t="s">
        <v>78</v>
      </c>
      <c r="O10" s="5" t="s">
        <v>33</v>
      </c>
      <c r="P10" s="5" t="s">
        <v>34</v>
      </c>
      <c r="Q10" s="5" t="s">
        <v>33</v>
      </c>
      <c r="R10" s="5" t="s">
        <v>34</v>
      </c>
      <c r="S10" s="5" t="s">
        <v>33</v>
      </c>
      <c r="T10" s="5" t="s">
        <v>79</v>
      </c>
      <c r="U10" s="5" t="s">
        <v>33</v>
      </c>
      <c r="V10" s="5" t="s">
        <v>33</v>
      </c>
      <c r="W10" s="5" t="s">
        <v>53</v>
      </c>
      <c r="X10" s="0"/>
      <c r="Y10" s="5" t="str">
        <f aca="false">CONCATENATE("(",$A10,",",$B10,",",$C10,",",$D10,",",$E10,",",$F10,",",$G10,",",$H10,",",$I10,",",$J10,",",$K10,",",$L10,",",$M10,",",$N10,",",$O10,",",$P10,",",$Q10,",",$R10,",",$S10,",",$T10,",",$U10,",",$V10,",",$W10,"),")</f>
        <v>(08,'Elizabeth Hoover',null,null,'Elizabeth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fertig.',false,true,true,false,'adult','school',false,'yellow','brown',false,true,false,true,false,'frustrated',false,false,'glasses'),</v>
      </c>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 hidden="false" customHeight="false" outlineLevel="0" collapsed="false">
      <c r="A11" s="6" t="s">
        <v>80</v>
      </c>
      <c r="B11" s="7" t="s">
        <v>81</v>
      </c>
      <c r="C11" s="7" t="s">
        <v>82</v>
      </c>
      <c r="D11" s="7" t="s">
        <v>31</v>
      </c>
      <c r="E11" s="7" t="s">
        <v>83</v>
      </c>
      <c r="F11" s="5" t="s">
        <v>33</v>
      </c>
      <c r="G11" s="5" t="s">
        <v>34</v>
      </c>
      <c r="H11" s="5" t="s">
        <v>34</v>
      </c>
      <c r="I11" s="5" t="s">
        <v>33</v>
      </c>
      <c r="J11" s="5" t="s">
        <v>35</v>
      </c>
      <c r="K11" s="5" t="s">
        <v>77</v>
      </c>
      <c r="L11" s="5" t="s">
        <v>33</v>
      </c>
      <c r="M11" s="5" t="s">
        <v>37</v>
      </c>
      <c r="N11" s="5" t="s">
        <v>78</v>
      </c>
      <c r="O11" s="5" t="s">
        <v>33</v>
      </c>
      <c r="P11" s="5" t="s">
        <v>34</v>
      </c>
      <c r="Q11" s="5" t="s">
        <v>33</v>
      </c>
      <c r="R11" s="5" t="s">
        <v>34</v>
      </c>
      <c r="S11" s="5" t="s">
        <v>33</v>
      </c>
      <c r="T11" s="5" t="s">
        <v>84</v>
      </c>
      <c r="U11" s="5" t="s">
        <v>33</v>
      </c>
      <c r="V11" s="5" t="s">
        <v>34</v>
      </c>
      <c r="W11" s="5" t="s">
        <v>40</v>
      </c>
      <c r="X11" s="0"/>
      <c r="Y11" s="5" t="str">
        <f aca="false">CONCATENATE("(",$A11,",",$B11,",",$C11,",",$D11,",",$E11,",",$F11,",",$G11,",",$H11,",",$I11,",",$J11,",",$K11,",",$L11,",",$M11,",",$N11,",",$O11,",",$P11,",",$Q11,",",$R11,",",$S11,",",$T11,",",$U11,",",$V11,",",$W11,"),")</f>
        <v>(09,'Doris Peterson','Friedman',null,'Doris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auszuüben.',false,true,true,false,'adult','school',false,'yellow','brown',false,true,false,true,false,'grumpy',false,true,'none'),</v>
      </c>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6" t="s">
        <v>85</v>
      </c>
      <c r="B12" s="7" t="s">
        <v>86</v>
      </c>
      <c r="C12" s="7" t="s">
        <v>31</v>
      </c>
      <c r="D12" s="7" t="s">
        <v>31</v>
      </c>
      <c r="E12" s="7" t="s">
        <v>87</v>
      </c>
      <c r="F12" s="5" t="s">
        <v>33</v>
      </c>
      <c r="G12" s="5" t="s">
        <v>34</v>
      </c>
      <c r="H12" s="5" t="s">
        <v>33</v>
      </c>
      <c r="I12" s="5" t="s">
        <v>33</v>
      </c>
      <c r="J12" s="5" t="s">
        <v>35</v>
      </c>
      <c r="K12" s="5" t="s">
        <v>77</v>
      </c>
      <c r="L12" s="5" t="s">
        <v>33</v>
      </c>
      <c r="M12" s="5" t="s">
        <v>37</v>
      </c>
      <c r="N12" s="5" t="s">
        <v>78</v>
      </c>
      <c r="O12" s="5" t="s">
        <v>33</v>
      </c>
      <c r="P12" s="5" t="s">
        <v>34</v>
      </c>
      <c r="Q12" s="5" t="s">
        <v>33</v>
      </c>
      <c r="R12" s="5" t="s">
        <v>34</v>
      </c>
      <c r="S12" s="5" t="s">
        <v>34</v>
      </c>
      <c r="T12" s="5" t="s">
        <v>84</v>
      </c>
      <c r="U12" s="5" t="s">
        <v>34</v>
      </c>
      <c r="V12" s="5" t="s">
        <v>33</v>
      </c>
      <c r="W12" s="5" t="s">
        <v>40</v>
      </c>
      <c r="X12" s="0"/>
      <c r="Y12" s="5" t="str">
        <f aca="false">CONCATENATE("(",$A12,",",$B12,",",$C12,",",$D12,",",$E12,",",$F12,",",$G12,",",$H12,",",$I12,",",$J12,",",$K12,",",$L12,",",$M12,",",$N12,",",$O12,",",$P12,",",$Q12,",",$R12,",",$S12,",",$T12,",",$U12,",",$V12,",",$W12,"),")</f>
        <v>(10,'Edna Krabappel',null,null,'Edna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lassen.',false,true,false,false,'adult','school',false,'yellow','brown',false,true,false,true,true,'grumpy',true,false,'none'),</v>
      </c>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5" hidden="false" customHeight="false" outlineLevel="0" collapsed="false">
      <c r="A13" s="6" t="s">
        <v>88</v>
      </c>
      <c r="B13" s="7" t="s">
        <v>89</v>
      </c>
      <c r="C13" s="7" t="s">
        <v>31</v>
      </c>
      <c r="D13" s="7" t="s">
        <v>31</v>
      </c>
      <c r="E13" s="7" t="s">
        <v>90</v>
      </c>
      <c r="F13" s="5" t="s">
        <v>33</v>
      </c>
      <c r="G13" s="5" t="s">
        <v>34</v>
      </c>
      <c r="H13" s="5" t="s">
        <v>34</v>
      </c>
      <c r="I13" s="5" t="s">
        <v>33</v>
      </c>
      <c r="J13" s="5" t="s">
        <v>35</v>
      </c>
      <c r="K13" s="5" t="s">
        <v>67</v>
      </c>
      <c r="L13" s="5" t="s">
        <v>34</v>
      </c>
      <c r="M13" s="5" t="s">
        <v>37</v>
      </c>
      <c r="N13" s="5" t="s">
        <v>38</v>
      </c>
      <c r="O13" s="5" t="s">
        <v>33</v>
      </c>
      <c r="P13" s="5" t="s">
        <v>33</v>
      </c>
      <c r="Q13" s="5" t="s">
        <v>33</v>
      </c>
      <c r="R13" s="5" t="s">
        <v>33</v>
      </c>
      <c r="S13" s="5" t="s">
        <v>34</v>
      </c>
      <c r="T13" s="5" t="s">
        <v>91</v>
      </c>
      <c r="U13" s="5" t="s">
        <v>33</v>
      </c>
      <c r="V13" s="5" t="s">
        <v>33</v>
      </c>
      <c r="W13" s="5" t="s">
        <v>70</v>
      </c>
      <c r="X13" s="0"/>
      <c r="Y13" s="5" t="str">
        <f aca="false">CONCATENATE("(",$A13,",",$B13,",",$C13,",",$D13,",",$E13,",",$F13,",",$G13,",",$H13,",",$I13,",",$J13,",",$K13,",",$L13,",",$M13,",",$N13,",",$O13,",",$P13,",",$Q13,",",$R13,",",$S13,",",$T13,",",$U13,",",$V13,",",$W13,"),")</f>
        <v>(11,'Judith (Underdunk) Terwilliger',null,null,'Judith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geerbt.',false,true,true,false,'adult','wife',true,'yellow','grey',false,false,false,false,true,'evil',false,false,'necklace'),</v>
      </c>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 hidden="false" customHeight="false" outlineLevel="0" collapsed="false">
      <c r="A14" s="6" t="s">
        <v>92</v>
      </c>
      <c r="B14" s="7" t="s">
        <v>93</v>
      </c>
      <c r="C14" s="7" t="s">
        <v>31</v>
      </c>
      <c r="D14" s="7" t="s">
        <v>31</v>
      </c>
      <c r="E14" s="7" t="s">
        <v>94</v>
      </c>
      <c r="F14" s="5" t="s">
        <v>33</v>
      </c>
      <c r="G14" s="5" t="s">
        <v>34</v>
      </c>
      <c r="H14" s="5" t="s">
        <v>34</v>
      </c>
      <c r="I14" s="5" t="s">
        <v>33</v>
      </c>
      <c r="J14" s="5" t="s">
        <v>95</v>
      </c>
      <c r="K14" s="5" t="s">
        <v>96</v>
      </c>
      <c r="L14" s="5" t="s">
        <v>33</v>
      </c>
      <c r="M14" s="5" t="s">
        <v>37</v>
      </c>
      <c r="N14" s="5" t="s">
        <v>38</v>
      </c>
      <c r="O14" s="5" t="s">
        <v>33</v>
      </c>
      <c r="P14" s="5" t="s">
        <v>33</v>
      </c>
      <c r="Q14" s="5" t="s">
        <v>33</v>
      </c>
      <c r="R14" s="5" t="s">
        <v>34</v>
      </c>
      <c r="S14" s="5" t="s">
        <v>33</v>
      </c>
      <c r="T14" s="5" t="s">
        <v>97</v>
      </c>
      <c r="U14" s="5" t="s">
        <v>33</v>
      </c>
      <c r="V14" s="5" t="s">
        <v>33</v>
      </c>
      <c r="W14" s="5" t="s">
        <v>98</v>
      </c>
      <c r="X14" s="0"/>
      <c r="Y14" s="5" t="str">
        <f aca="false">CONCATENATE("(",$A14,",",$B14,",",$C14,",",$D14,",",$E14,",",$F14,",",$G14,",",$H14,",",$I14,",",$J14,",",$K14,",",$L14,",",$M14,",",$N14,",",$O14,",",$P14,",",$Q14,",",$R14,",",$S14,",",$T14,",",$U14,",",$V14,",",$W14,"),")</f>
        <v>(12,'Agnes Skinner',null,null,'Agnes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Kind.',false,true,true,false,'old','pensioner',false,'yellow','grey',false,false,false,true,false,'temperament',false,false,'wig'),</v>
      </c>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 hidden="false" customHeight="false" outlineLevel="0" collapsed="false">
      <c r="A15" s="6" t="s">
        <v>99</v>
      </c>
      <c r="B15" s="7" t="s">
        <v>100</v>
      </c>
      <c r="C15" s="7" t="s">
        <v>31</v>
      </c>
      <c r="D15" s="7" t="s">
        <v>31</v>
      </c>
      <c r="E15" s="7" t="s">
        <v>101</v>
      </c>
      <c r="F15" s="5" t="s">
        <v>33</v>
      </c>
      <c r="G15" s="5" t="s">
        <v>34</v>
      </c>
      <c r="H15" s="5" t="s">
        <v>34</v>
      </c>
      <c r="I15" s="5" t="s">
        <v>34</v>
      </c>
      <c r="J15" s="5" t="s">
        <v>35</v>
      </c>
      <c r="K15" s="5" t="s">
        <v>102</v>
      </c>
      <c r="L15" s="5" t="s">
        <v>33</v>
      </c>
      <c r="M15" s="5" t="s">
        <v>37</v>
      </c>
      <c r="N15" s="5" t="s">
        <v>52</v>
      </c>
      <c r="O15" s="5" t="s">
        <v>33</v>
      </c>
      <c r="P15" s="5" t="s">
        <v>34</v>
      </c>
      <c r="Q15" s="5" t="s">
        <v>34</v>
      </c>
      <c r="R15" s="5" t="s">
        <v>34</v>
      </c>
      <c r="S15" s="5" t="s">
        <v>33</v>
      </c>
      <c r="T15" s="5" t="s">
        <v>84</v>
      </c>
      <c r="U15" s="5" t="s">
        <v>33</v>
      </c>
      <c r="V15" s="5" t="s">
        <v>34</v>
      </c>
      <c r="W15" s="5" t="s">
        <v>70</v>
      </c>
      <c r="X15" s="0"/>
      <c r="Y15" s="5" t="str">
        <f aca="false">CONCATENATE("(",$A15,",",$B15,",",$C15,",",$D15,",",$E15,",",$F15,",",$G15,",",$H15,",",$I15,",",$J15,",",$K15,",",$L15,",",$M15,",",$N15,",",$O15,",",$P15,",",$Q15,",",$R15,",",$S15,",",$T15,",",$U15,",",$V15,",",$W15,"),")</f>
        <v>(13,'Patty Bouvier',null,null,'Patty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office',false,'yellow','blue',false,true,true,true,false,'grumpy',false,true,'necklace'),</v>
      </c>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 hidden="false" customHeight="false" outlineLevel="0" collapsed="false">
      <c r="A16" s="6" t="s">
        <v>103</v>
      </c>
      <c r="B16" s="7" t="s">
        <v>104</v>
      </c>
      <c r="C16" s="7" t="s">
        <v>31</v>
      </c>
      <c r="D16" s="7" t="s">
        <v>31</v>
      </c>
      <c r="E16" s="7" t="s">
        <v>105</v>
      </c>
      <c r="F16" s="5" t="s">
        <v>33</v>
      </c>
      <c r="G16" s="5" t="s">
        <v>34</v>
      </c>
      <c r="H16" s="5" t="s">
        <v>34</v>
      </c>
      <c r="I16" s="5" t="s">
        <v>34</v>
      </c>
      <c r="J16" s="5" t="s">
        <v>35</v>
      </c>
      <c r="K16" s="5" t="s">
        <v>102</v>
      </c>
      <c r="L16" s="5" t="s">
        <v>33</v>
      </c>
      <c r="M16" s="5" t="s">
        <v>37</v>
      </c>
      <c r="N16" s="5" t="s">
        <v>52</v>
      </c>
      <c r="O16" s="5" t="s">
        <v>33</v>
      </c>
      <c r="P16" s="5" t="s">
        <v>34</v>
      </c>
      <c r="Q16" s="5" t="s">
        <v>33</v>
      </c>
      <c r="R16" s="5" t="s">
        <v>34</v>
      </c>
      <c r="S16" s="5" t="s">
        <v>33</v>
      </c>
      <c r="T16" s="5" t="s">
        <v>84</v>
      </c>
      <c r="U16" s="5" t="s">
        <v>33</v>
      </c>
      <c r="V16" s="5" t="s">
        <v>34</v>
      </c>
      <c r="W16" s="5" t="s">
        <v>70</v>
      </c>
      <c r="X16" s="0"/>
      <c r="Y16" s="5" t="str">
        <f aca="false">CONCATENATE("(",$A16,",",$B16,",",$C16,",",$D16,",",$E16,",",$F16,",",$G16,",",$H16,",",$I16,",",$J16,",",$K16,",",$L16,",",$M16,",",$N16,",",$O16,",",$P16,",",$Q16,",",$R16,",",$S16,",",$T16,",",$U16,",",$V16,",",$W16,"),")</f>
        <v>(14,'Selma Bouvier',null,null,'Selma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office',false,'yellow','blue',false,true,false,true,false,'grumpy',false,true,'necklace'),</v>
      </c>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 hidden="false" customHeight="false" outlineLevel="0" collapsed="false">
      <c r="A17" s="6" t="s">
        <v>106</v>
      </c>
      <c r="B17" s="7" t="s">
        <v>107</v>
      </c>
      <c r="C17" s="7" t="s">
        <v>31</v>
      </c>
      <c r="D17" s="7" t="s">
        <v>31</v>
      </c>
      <c r="E17" s="7" t="s">
        <v>108</v>
      </c>
      <c r="F17" s="5" t="s">
        <v>33</v>
      </c>
      <c r="G17" s="5" t="s">
        <v>34</v>
      </c>
      <c r="H17" s="5" t="s">
        <v>34</v>
      </c>
      <c r="I17" s="5" t="s">
        <v>34</v>
      </c>
      <c r="J17" s="5" t="s">
        <v>35</v>
      </c>
      <c r="K17" s="5" t="s">
        <v>67</v>
      </c>
      <c r="L17" s="5" t="s">
        <v>33</v>
      </c>
      <c r="M17" s="5" t="s">
        <v>37</v>
      </c>
      <c r="N17" s="5" t="s">
        <v>52</v>
      </c>
      <c r="O17" s="5" t="s">
        <v>34</v>
      </c>
      <c r="P17" s="5" t="s">
        <v>33</v>
      </c>
      <c r="Q17" s="5" t="s">
        <v>33</v>
      </c>
      <c r="R17" s="5" t="s">
        <v>34</v>
      </c>
      <c r="S17" s="5" t="s">
        <v>34</v>
      </c>
      <c r="T17" s="5" t="s">
        <v>46</v>
      </c>
      <c r="U17" s="5" t="s">
        <v>33</v>
      </c>
      <c r="V17" s="5" t="s">
        <v>33</v>
      </c>
      <c r="W17" s="5" t="s">
        <v>70</v>
      </c>
      <c r="X17" s="0"/>
      <c r="Y17" s="5" t="str">
        <f aca="false">CONCATENATE("(",$A17,",",$B17,",",$C17,",",$D17,",",$E17,",",$F17,",",$G17,",",$H17,",",$I17,",",$J17,",",$K17,",",$L17,",",$M17,",",$N17,",",$O17,",",$P17,",",$Q17,",",$R17,",",$S17,",",$T17,",",$U17,",",$V17,",",$W17,"),")</f>
        <v>(15,'Marge Simpson',null,null,'Marge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Kette.',false,true,true,true,'adult','wife',false,'yellow','blue',true,false,false,true,true,'sane',false,false,'necklace'),</v>
      </c>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 hidden="false" customHeight="false" outlineLevel="0" collapsed="false">
      <c r="A18" s="6" t="s">
        <v>109</v>
      </c>
      <c r="B18" s="7" t="s">
        <v>110</v>
      </c>
      <c r="C18" s="7" t="s">
        <v>111</v>
      </c>
      <c r="D18" s="7" t="s">
        <v>31</v>
      </c>
      <c r="E18" s="7" t="s">
        <v>112</v>
      </c>
      <c r="F18" s="5" t="s">
        <v>33</v>
      </c>
      <c r="G18" s="5" t="s">
        <v>34</v>
      </c>
      <c r="H18" s="5" t="s">
        <v>34</v>
      </c>
      <c r="I18" s="5" t="s">
        <v>34</v>
      </c>
      <c r="J18" s="5" t="s">
        <v>95</v>
      </c>
      <c r="K18" s="5" t="s">
        <v>96</v>
      </c>
      <c r="L18" s="5" t="s">
        <v>33</v>
      </c>
      <c r="M18" s="5" t="s">
        <v>37</v>
      </c>
      <c r="N18" s="5" t="s">
        <v>38</v>
      </c>
      <c r="O18" s="5" t="s">
        <v>33</v>
      </c>
      <c r="P18" s="5" t="s">
        <v>34</v>
      </c>
      <c r="Q18" s="5" t="s">
        <v>33</v>
      </c>
      <c r="R18" s="5" t="s">
        <v>34</v>
      </c>
      <c r="S18" s="5" t="s">
        <v>33</v>
      </c>
      <c r="T18" s="5" t="s">
        <v>46</v>
      </c>
      <c r="U18" s="5" t="s">
        <v>33</v>
      </c>
      <c r="V18" s="5" t="s">
        <v>33</v>
      </c>
      <c r="W18" s="5" t="s">
        <v>70</v>
      </c>
      <c r="X18" s="0"/>
      <c r="Y18" s="5" t="str">
        <f aca="false">CONCATENATE("(",$A18,",",$B18,",",$C18,",",$D18,",",$E18,",",$F18,",",$G18,",",$H18,",",$I18,",",$J18,",",$K18,",",$L18,",",$M18,",",$N18,",",$O18,",",$P18,",",$Q18,",",$R18,",",$S18,",",$T18,",",$U18,",",$V18,",",$W18,"),")</f>
        <v>(16,'Jacqueline Bouvier','Jackie',null,'Jaqueline Bouvier ist die Mutter von Marge, Patty und Selma. Sie war mit Clancy Bouvier verheiratet, bevor dieser starb. Sie ist die Großmutter von Bart, Lisa und Maggy Simpson sowie von Ling Bouvier.',false,true,true,true,'old','pensioner',false,'yellow','grey',false,true,false,true,false,'sane',false,false,'necklace'),</v>
      </c>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 hidden="false" customHeight="false" outlineLevel="0" collapsed="false">
      <c r="A19" s="6" t="s">
        <v>113</v>
      </c>
      <c r="B19" s="7" t="s">
        <v>114</v>
      </c>
      <c r="C19" s="7" t="s">
        <v>31</v>
      </c>
      <c r="D19" s="7" t="s">
        <v>31</v>
      </c>
      <c r="E19" s="7" t="s">
        <v>115</v>
      </c>
      <c r="F19" s="5" t="s">
        <v>33</v>
      </c>
      <c r="G19" s="5" t="s">
        <v>34</v>
      </c>
      <c r="H19" s="5" t="s">
        <v>33</v>
      </c>
      <c r="I19" s="5" t="s">
        <v>33</v>
      </c>
      <c r="J19" s="5" t="s">
        <v>35</v>
      </c>
      <c r="K19" s="5" t="s">
        <v>116</v>
      </c>
      <c r="L19" s="5" t="s">
        <v>33</v>
      </c>
      <c r="M19" s="5" t="s">
        <v>37</v>
      </c>
      <c r="N19" s="5" t="s">
        <v>78</v>
      </c>
      <c r="O19" s="5" t="s">
        <v>33</v>
      </c>
      <c r="P19" s="5" t="s">
        <v>33</v>
      </c>
      <c r="Q19" s="5" t="s">
        <v>33</v>
      </c>
      <c r="R19" s="5" t="s">
        <v>34</v>
      </c>
      <c r="S19" s="5" t="s">
        <v>33</v>
      </c>
      <c r="T19" s="5" t="s">
        <v>46</v>
      </c>
      <c r="U19" s="5" t="s">
        <v>33</v>
      </c>
      <c r="V19" s="5" t="s">
        <v>33</v>
      </c>
      <c r="W19" s="5" t="s">
        <v>47</v>
      </c>
      <c r="X19" s="0"/>
      <c r="Y19" s="5" t="str">
        <f aca="false">CONCATENATE("(",$A19,",",$B19,",",$C19,",",$D19,",",$E19,",",$F19,",",$G19,",",$H19,",",$I19,",",$J19,",",$K19,",",$L19,",",$M19,",",$N19,",",$O19,",",$P19,",",$Q19,",",$R19,",",$S19,",",$T19,",",$U19,",",$V19,",",$W19,"),")</f>
        <v>(17,'Shary Bobbins',null,null,'Shary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war.',false,true,false,false,'adult','nanny',false,'yellow','brown',false,false,false,true,false,'sane',false,false,'hat'),</v>
      </c>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5" hidden="false" customHeight="false" outlineLevel="0" collapsed="false">
      <c r="A20" s="6" t="s">
        <v>117</v>
      </c>
      <c r="B20" s="7" t="s">
        <v>118</v>
      </c>
      <c r="C20" s="7" t="s">
        <v>31</v>
      </c>
      <c r="D20" s="7" t="s">
        <v>31</v>
      </c>
      <c r="E20" s="7" t="s">
        <v>119</v>
      </c>
      <c r="F20" s="5" t="s">
        <v>33</v>
      </c>
      <c r="G20" s="5" t="s">
        <v>34</v>
      </c>
      <c r="H20" s="5" t="s">
        <v>33</v>
      </c>
      <c r="I20" s="5" t="s">
        <v>33</v>
      </c>
      <c r="J20" s="5" t="s">
        <v>35</v>
      </c>
      <c r="K20" s="5" t="s">
        <v>67</v>
      </c>
      <c r="L20" s="5" t="s">
        <v>33</v>
      </c>
      <c r="M20" s="5" t="s">
        <v>37</v>
      </c>
      <c r="N20" s="5" t="s">
        <v>58</v>
      </c>
      <c r="O20" s="5" t="s">
        <v>34</v>
      </c>
      <c r="P20" s="5" t="s">
        <v>33</v>
      </c>
      <c r="Q20" s="5" t="s">
        <v>33</v>
      </c>
      <c r="R20" s="5" t="s">
        <v>34</v>
      </c>
      <c r="S20" s="5" t="s">
        <v>34</v>
      </c>
      <c r="T20" s="5" t="s">
        <v>46</v>
      </c>
      <c r="U20" s="5" t="s">
        <v>33</v>
      </c>
      <c r="V20" s="5" t="s">
        <v>33</v>
      </c>
      <c r="W20" s="5" t="s">
        <v>40</v>
      </c>
      <c r="X20" s="0"/>
      <c r="Y20" s="5" t="str">
        <f aca="false">CONCATENATE("(",$A20,",",$B20,",",$C20,",",$D20,",",$E20,",",$F20,",",$G20,",",$H20,",",$I20,",",$J20,",",$K20,",",$L20,",",$M20,",",$N20,",",$O20,",",$P20,",",$Q20,",",$R20,",",$S20,",",$T20,",",$U20,",",$V20,",",$W20,"),")</f>
        <v>(18,'Maude Flanders',null,null,'Maude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trafen.',false,true,false,false,'adult','wife',false,'yellow','orange',true,false,false,true,true,'sane',false,false,'none'),</v>
      </c>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5" hidden="false" customHeight="false" outlineLevel="0" collapsed="false">
      <c r="A21" s="6" t="s">
        <v>120</v>
      </c>
      <c r="B21" s="7" t="s">
        <v>121</v>
      </c>
      <c r="C21" s="7" t="s">
        <v>31</v>
      </c>
      <c r="D21" s="7" t="s">
        <v>31</v>
      </c>
      <c r="E21" s="7" t="s">
        <v>122</v>
      </c>
      <c r="F21" s="5" t="s">
        <v>33</v>
      </c>
      <c r="G21" s="5" t="s">
        <v>34</v>
      </c>
      <c r="H21" s="5" t="s">
        <v>34</v>
      </c>
      <c r="I21" s="5" t="s">
        <v>33</v>
      </c>
      <c r="J21" s="5" t="s">
        <v>123</v>
      </c>
      <c r="K21" s="5" t="s">
        <v>124</v>
      </c>
      <c r="L21" s="5" t="s">
        <v>33</v>
      </c>
      <c r="M21" s="5" t="s">
        <v>37</v>
      </c>
      <c r="N21" s="5" t="s">
        <v>45</v>
      </c>
      <c r="O21" s="5" t="s">
        <v>33</v>
      </c>
      <c r="P21" s="5" t="s">
        <v>33</v>
      </c>
      <c r="Q21" s="5" t="s">
        <v>33</v>
      </c>
      <c r="R21" s="5" t="s">
        <v>34</v>
      </c>
      <c r="S21" s="5" t="s">
        <v>33</v>
      </c>
      <c r="T21" s="5" t="s">
        <v>125</v>
      </c>
      <c r="U21" s="5" t="s">
        <v>33</v>
      </c>
      <c r="V21" s="5" t="s">
        <v>33</v>
      </c>
      <c r="W21" s="5" t="s">
        <v>126</v>
      </c>
      <c r="X21" s="0"/>
      <c r="Y21" s="5" t="str">
        <f aca="false">CONCATENATE("(",$A21,",",$B21,",",$C21,",",$D21,",",$E21,",",$F21,",",$G21,",",$H21,",",$I21,",",$J21,",",$K21,",",$L21,",",$M21,",",$N21,",",$O21,",",$P21,",",$Q21,",",$R21,",",$S21,",",$T21,",",$U21,",",$V21,",",$W21,"),")</f>
        <v>(19,'Jessica Lovejoy',null,null,'Jessica Lovejoy ist die Tochter von Helen und Timothy Lovejoy. Sie ist eine Ex-Freundin von Bart. Ihre Haare sind lang, schwarz, üppig und sie riechen nach rotem Fruchtgummi. Außerdem liebt sie extremes Skateboarden. ',false,true,true,false,'young','student',false,'yellow','black',false,false,false,true,false,'smart',false,false,'bow'),</v>
      </c>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5" hidden="false" customHeight="false" outlineLevel="0" collapsed="false">
      <c r="A22" s="6" t="s">
        <v>127</v>
      </c>
      <c r="B22" s="7" t="s">
        <v>128</v>
      </c>
      <c r="C22" s="7" t="s">
        <v>31</v>
      </c>
      <c r="D22" s="7" t="s">
        <v>31</v>
      </c>
      <c r="E22" s="7" t="s">
        <v>129</v>
      </c>
      <c r="F22" s="5" t="s">
        <v>33</v>
      </c>
      <c r="G22" s="5" t="s">
        <v>34</v>
      </c>
      <c r="H22" s="5" t="s">
        <v>34</v>
      </c>
      <c r="I22" s="5" t="s">
        <v>33</v>
      </c>
      <c r="J22" s="5" t="s">
        <v>123</v>
      </c>
      <c r="K22" s="5" t="s">
        <v>124</v>
      </c>
      <c r="L22" s="5" t="s">
        <v>33</v>
      </c>
      <c r="M22" s="5" t="s">
        <v>37</v>
      </c>
      <c r="N22" s="5" t="s">
        <v>130</v>
      </c>
      <c r="O22" s="5" t="s">
        <v>33</v>
      </c>
      <c r="P22" s="5" t="s">
        <v>33</v>
      </c>
      <c r="Q22" s="5" t="s">
        <v>33</v>
      </c>
      <c r="R22" s="5" t="s">
        <v>33</v>
      </c>
      <c r="S22" s="5" t="s">
        <v>33</v>
      </c>
      <c r="T22" s="5" t="s">
        <v>46</v>
      </c>
      <c r="U22" s="5" t="s">
        <v>33</v>
      </c>
      <c r="V22" s="5" t="s">
        <v>33</v>
      </c>
      <c r="W22" s="5" t="s">
        <v>40</v>
      </c>
      <c r="X22" s="0"/>
      <c r="Y22" s="5" t="str">
        <f aca="false">CONCATENATE("(",$A22,",",$B22,",",$C22,",",$D22,",",$E22,",",$F22,",",$G22,",",$H22,",",$I22,",",$J22,",",$K22,",",$L22,",",$M22,",",$N22,",",$O22,",",$P22,",",$Q22,",",$R22,",",$S22,",",$T22,",",$U22,",",$V22,",",$W22,"),")</f>
        <v>(20,'Greta Wolfcastle',null,null,'Greta Wolfcastle ist die Tochter des Schauspielers Rainer Wolfcastle und besucht eine Privatschule. Sie war eine Zeit lang in Bart verliebt und mit Milhouse zusammen, um Bart eifersüchtig zu machen.',false,true,true,false,'young','student',false,'yellow','blonde',false,false,false,false,false,'sane',false,false,'none'),</v>
      </c>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5" hidden="false" customHeight="false" outlineLevel="0" collapsed="false">
      <c r="A23" s="6" t="s">
        <v>131</v>
      </c>
      <c r="B23" s="7" t="s">
        <v>132</v>
      </c>
      <c r="C23" s="7" t="s">
        <v>31</v>
      </c>
      <c r="D23" s="7" t="s">
        <v>31</v>
      </c>
      <c r="E23" s="7" t="s">
        <v>133</v>
      </c>
      <c r="F23" s="5" t="s">
        <v>33</v>
      </c>
      <c r="G23" s="5" t="s">
        <v>34</v>
      </c>
      <c r="H23" s="5" t="s">
        <v>34</v>
      </c>
      <c r="I23" s="5" t="s">
        <v>34</v>
      </c>
      <c r="J23" s="5" t="s">
        <v>123</v>
      </c>
      <c r="K23" s="5" t="s">
        <v>36</v>
      </c>
      <c r="L23" s="5" t="s">
        <v>33</v>
      </c>
      <c r="M23" s="5" t="s">
        <v>134</v>
      </c>
      <c r="N23" s="5" t="s">
        <v>45</v>
      </c>
      <c r="O23" s="5" t="s">
        <v>33</v>
      </c>
      <c r="P23" s="5" t="s">
        <v>33</v>
      </c>
      <c r="Q23" s="5" t="s">
        <v>33</v>
      </c>
      <c r="R23" s="5" t="s">
        <v>33</v>
      </c>
      <c r="S23" s="5" t="s">
        <v>33</v>
      </c>
      <c r="T23" s="5" t="s">
        <v>46</v>
      </c>
      <c r="U23" s="5" t="s">
        <v>33</v>
      </c>
      <c r="V23" s="5" t="s">
        <v>33</v>
      </c>
      <c r="W23" s="5" t="s">
        <v>126</v>
      </c>
      <c r="X23" s="0"/>
      <c r="Y23" s="5" t="str">
        <f aca="false">CONCATENATE("(",$A23,",",$B23,",",$C23,",",$D23,",",$E23,",",$F23,",",$G23,",",$H23,",",$I23,",",$J23,",",$K23,",",$L23,",",$M23,",",$N23,",",$O23,",",$P23,",",$Q23,",",$R23,",",$S23,",",$T23,",",$U23,",",$V23,",",$W23,"),")</f>
        <v>(21,'Ling Bouvier',null,null,'Ling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machen.',false,true,true,true,'young','unemployed',false,'white','black',false,false,false,false,false,'sane',false,false,'bow'),</v>
      </c>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5" hidden="false" customHeight="false" outlineLevel="0" collapsed="false">
      <c r="A24" s="6" t="s">
        <v>135</v>
      </c>
      <c r="B24" s="7" t="s">
        <v>136</v>
      </c>
      <c r="C24" s="7" t="s">
        <v>31</v>
      </c>
      <c r="D24" s="7" t="s">
        <v>31</v>
      </c>
      <c r="E24" s="7" t="s">
        <v>137</v>
      </c>
      <c r="F24" s="5" t="s">
        <v>33</v>
      </c>
      <c r="G24" s="5" t="s">
        <v>34</v>
      </c>
      <c r="H24" s="5" t="s">
        <v>34</v>
      </c>
      <c r="I24" s="5" t="s">
        <v>34</v>
      </c>
      <c r="J24" s="5" t="s">
        <v>123</v>
      </c>
      <c r="K24" s="5" t="s">
        <v>36</v>
      </c>
      <c r="L24" s="5" t="s">
        <v>33</v>
      </c>
      <c r="M24" s="5" t="s">
        <v>37</v>
      </c>
      <c r="N24" s="5" t="s">
        <v>37</v>
      </c>
      <c r="O24" s="5" t="s">
        <v>33</v>
      </c>
      <c r="P24" s="5" t="s">
        <v>33</v>
      </c>
      <c r="Q24" s="5" t="s">
        <v>33</v>
      </c>
      <c r="R24" s="5" t="s">
        <v>34</v>
      </c>
      <c r="S24" s="5" t="s">
        <v>33</v>
      </c>
      <c r="T24" s="5" t="s">
        <v>125</v>
      </c>
      <c r="U24" s="5" t="s">
        <v>33</v>
      </c>
      <c r="V24" s="5" t="s">
        <v>33</v>
      </c>
      <c r="W24" s="5" t="s">
        <v>126</v>
      </c>
      <c r="X24" s="0"/>
      <c r="Y24" s="5" t="str">
        <f aca="false">CONCATENATE("(",$A24,",",$B24,",",$C24,",",$D24,",",$E24,",",$F24,",",$G24,",",$H24,",",$I24,",",$J24,",",$K24,",",$L24,",",$M24,",",$N24,",",$O24,",",$P24,",",$Q24,",",$R24,",",$S24,",",$T24,",",$U24,",",$V24,",",$W24,"),")</f>
        <v>(22,'Maggie Simpson',null,null,'Maggie Simpson ist mit einem Jahr das jüngste der Simpsons Kinder. Mit dem Sprechen und dem Gehen will es bei ihr noch nicht so richtig hinhauen. Maggie trägt stets einen blauen Strampelanzug.',false,true,true,true,'young','unemployed',false,'yellow','yellow',false,false,false,true,false,'smart',false,false,'bow'),</v>
      </c>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5" hidden="false" customHeight="false" outlineLevel="0" collapsed="false">
      <c r="A25" s="6" t="s">
        <v>138</v>
      </c>
      <c r="B25" s="7" t="s">
        <v>139</v>
      </c>
      <c r="C25" s="7" t="s">
        <v>31</v>
      </c>
      <c r="D25" s="7" t="s">
        <v>31</v>
      </c>
      <c r="E25" s="7" t="s">
        <v>140</v>
      </c>
      <c r="F25" s="5" t="s">
        <v>33</v>
      </c>
      <c r="G25" s="5" t="s">
        <v>34</v>
      </c>
      <c r="H25" s="5" t="s">
        <v>34</v>
      </c>
      <c r="I25" s="5" t="s">
        <v>34</v>
      </c>
      <c r="J25" s="5" t="s">
        <v>123</v>
      </c>
      <c r="K25" s="5" t="s">
        <v>124</v>
      </c>
      <c r="L25" s="5" t="s">
        <v>33</v>
      </c>
      <c r="M25" s="5" t="s">
        <v>37</v>
      </c>
      <c r="N25" s="5" t="s">
        <v>37</v>
      </c>
      <c r="O25" s="5" t="s">
        <v>33</v>
      </c>
      <c r="P25" s="5" t="s">
        <v>33</v>
      </c>
      <c r="Q25" s="5" t="s">
        <v>33</v>
      </c>
      <c r="R25" s="5" t="s">
        <v>34</v>
      </c>
      <c r="S25" s="5" t="s">
        <v>33</v>
      </c>
      <c r="T25" s="5" t="s">
        <v>125</v>
      </c>
      <c r="U25" s="5" t="s">
        <v>33</v>
      </c>
      <c r="V25" s="5" t="s">
        <v>33</v>
      </c>
      <c r="W25" s="5" t="s">
        <v>70</v>
      </c>
      <c r="X25" s="0"/>
      <c r="Y25" s="5" t="str">
        <f aca="false">CONCATENATE("(",$A25,",",$B25,",",$C25,",",$D25,",",$E25,",",$F25,",",$G25,",",$H25,",",$I25,",",$J25,",",$K25,",",$L25,",",$M25,",",$N25,",",$O25,",",$P25,",",$Q25,",",$R25,",",$S25,",",$T25,",",$U25,",",$V25,",",$W25,"),")</f>
        <v>(23,'Lisa Simpson',null,null,'Lisa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hochintelligent.',false,true,true,true,'young','student',false,'yellow','yellow',false,false,false,true,false,'smart',false,false,'necklace'),</v>
      </c>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5" hidden="false" customHeight="false" outlineLevel="0" collapsed="false">
      <c r="A26" s="6" t="s">
        <v>141</v>
      </c>
      <c r="B26" s="7" t="s">
        <v>142</v>
      </c>
      <c r="C26" s="7" t="s">
        <v>31</v>
      </c>
      <c r="D26" s="7" t="s">
        <v>31</v>
      </c>
      <c r="E26" s="7" t="s">
        <v>143</v>
      </c>
      <c r="F26" s="5" t="s">
        <v>33</v>
      </c>
      <c r="G26" s="5" t="s">
        <v>33</v>
      </c>
      <c r="H26" s="5" t="s">
        <v>34</v>
      </c>
      <c r="I26" s="5" t="s">
        <v>33</v>
      </c>
      <c r="J26" s="5" t="s">
        <v>35</v>
      </c>
      <c r="K26" s="5" t="s">
        <v>36</v>
      </c>
      <c r="L26" s="5" t="s">
        <v>34</v>
      </c>
      <c r="M26" s="5" t="s">
        <v>144</v>
      </c>
      <c r="N26" s="5" t="s">
        <v>145</v>
      </c>
      <c r="O26" s="5" t="s">
        <v>33</v>
      </c>
      <c r="P26" s="5" t="s">
        <v>33</v>
      </c>
      <c r="Q26" s="5" t="s">
        <v>33</v>
      </c>
      <c r="R26" s="5" t="s">
        <v>33</v>
      </c>
      <c r="S26" s="5" t="s">
        <v>33</v>
      </c>
      <c r="T26" s="5" t="s">
        <v>91</v>
      </c>
      <c r="U26" s="5" t="s">
        <v>33</v>
      </c>
      <c r="V26" s="5" t="s">
        <v>34</v>
      </c>
      <c r="W26" s="5" t="s">
        <v>40</v>
      </c>
      <c r="X26" s="0"/>
      <c r="Y26" s="5" t="str">
        <f aca="false">CONCATENATE("(",$A26,",",$B26,",",$C26,",",$D26,",",$E26,",",$F26,",",$G26,",",$H26,",",$I26,",",$J26,",",$K26,",",$L26,",",$M26,",",$N26,",",$O26,",",$P26,",",$Q26,",",$R26,",",$S26,",",$T26,",",$U26,",",$V26,",",$W26,"),")</f>
        <v>(24,'Kodos',null,null,'Kodos Kodos ist eine Außerirdische, die in jeder Halloween-Episode vorkommt. Sie ist die Schwester von Kang, ebenfalls Außerirdischer. Kodos kommt vom Planeten Rigel 4, der sich anscheinend in der Nähe von der Erde befindet.',false,false,true,false,'adult','unemployed',true,'green','bald',false,false,false,false,false,'evil',false,true,'none'),</v>
      </c>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5" hidden="false" customHeight="false" outlineLevel="0" collapsed="false">
      <c r="A27" s="6" t="s">
        <v>146</v>
      </c>
      <c r="B27" s="7" t="s">
        <v>147</v>
      </c>
      <c r="C27" s="7" t="s">
        <v>31</v>
      </c>
      <c r="D27" s="7" t="s">
        <v>31</v>
      </c>
      <c r="E27" s="7" t="s">
        <v>148</v>
      </c>
      <c r="F27" s="5" t="s">
        <v>33</v>
      </c>
      <c r="G27" s="5" t="s">
        <v>33</v>
      </c>
      <c r="H27" s="5" t="s">
        <v>34</v>
      </c>
      <c r="I27" s="5" t="s">
        <v>34</v>
      </c>
      <c r="J27" s="5" t="s">
        <v>123</v>
      </c>
      <c r="K27" s="5" t="s">
        <v>36</v>
      </c>
      <c r="L27" s="5" t="s">
        <v>33</v>
      </c>
      <c r="M27" s="5" t="s">
        <v>68</v>
      </c>
      <c r="N27" s="5" t="s">
        <v>45</v>
      </c>
      <c r="O27" s="5" t="s">
        <v>33</v>
      </c>
      <c r="P27" s="5" t="s">
        <v>33</v>
      </c>
      <c r="Q27" s="5" t="s">
        <v>33</v>
      </c>
      <c r="R27" s="5" t="s">
        <v>33</v>
      </c>
      <c r="S27" s="5" t="s">
        <v>33</v>
      </c>
      <c r="T27" s="5" t="s">
        <v>149</v>
      </c>
      <c r="U27" s="5" t="s">
        <v>33</v>
      </c>
      <c r="V27" s="5" t="s">
        <v>33</v>
      </c>
      <c r="W27" s="5" t="s">
        <v>40</v>
      </c>
      <c r="X27" s="0"/>
      <c r="Y27" s="5" t="str">
        <f aca="false">CONCATENATE("(",$A27,",",$B27,",",$C27,",",$D27,",",$E27,",",$F27,",",$G27,",",$H27,",",$I27,",",$J27,",",$K27,",",$L27,",",$M27,",",$N27,",",$O27,",",$P27,",",$Q27,",",$R27,",",$S27,",",$T27,",",$U27,",",$V27,",",$W27,"),")</f>
        <v>(25,'Schneeball 2',null,null,'Schneeball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haben.',false,false,true,true,'young','unemployed',false,'dark','black',false,false,false,false,false,'lazy',false,false,'none'),</v>
      </c>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9" customFormat="true" ht="15" hidden="false" customHeight="false" outlineLevel="0" collapsed="false"/>
    <row r="29" customFormat="false" ht="15" hidden="false" customHeight="false" outlineLevel="0" collapsed="false">
      <c r="A29" s="6" t="s">
        <v>150</v>
      </c>
      <c r="B29" s="7" t="s">
        <v>151</v>
      </c>
      <c r="C29" s="7" t="s">
        <v>152</v>
      </c>
      <c r="D29" s="7" t="s">
        <v>31</v>
      </c>
      <c r="E29" s="7" t="s">
        <v>153</v>
      </c>
      <c r="F29" s="5" t="s">
        <v>34</v>
      </c>
      <c r="G29" s="5" t="s">
        <v>34</v>
      </c>
      <c r="H29" s="5" t="s">
        <v>34</v>
      </c>
      <c r="I29" s="5" t="s">
        <v>33</v>
      </c>
      <c r="J29" s="5" t="s">
        <v>35</v>
      </c>
      <c r="K29" s="5" t="s">
        <v>154</v>
      </c>
      <c r="L29" s="5" t="s">
        <v>33</v>
      </c>
      <c r="M29" s="5" t="s">
        <v>37</v>
      </c>
      <c r="N29" s="5" t="s">
        <v>78</v>
      </c>
      <c r="O29" s="5" t="s">
        <v>33</v>
      </c>
      <c r="P29" s="5" t="s">
        <v>33</v>
      </c>
      <c r="Q29" s="5" t="s">
        <v>33</v>
      </c>
      <c r="R29" s="5" t="s">
        <v>34</v>
      </c>
      <c r="S29" s="5" t="s">
        <v>33</v>
      </c>
      <c r="T29" s="5" t="s">
        <v>155</v>
      </c>
      <c r="U29" s="5" t="s">
        <v>34</v>
      </c>
      <c r="V29" s="5" t="s">
        <v>34</v>
      </c>
      <c r="W29" s="5" t="s">
        <v>40</v>
      </c>
      <c r="X29" s="0"/>
      <c r="Y29" s="5" t="str">
        <f aca="false">CONCATENATE("(",$A29,",",$B29,",",$C29,",",$D29,",",$E29,",",$F29,",",$G29,",",$H29,",",$I29,",",$J29,",",$K29,",",$L29,",",$M29,",",$N29,",",$O29,",",$P29,",",$Q29,",",$R29,",",$S29,",",$T29,",",$U29,",",$V29,",",$W29,"),")</f>
        <v>(26,'Jeff Albertson','Comic book guy',null,'Jeff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überzuschreiten.',true,true,true,false,'adult','retailer',false,'yellow','brown',false,false,false,true,false,'sarcastic',true,true,'none'),</v>
      </c>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5" hidden="false" customHeight="false" outlineLevel="0" collapsed="false">
      <c r="A30" s="6" t="s">
        <v>156</v>
      </c>
      <c r="B30" s="7" t="s">
        <v>157</v>
      </c>
      <c r="C30" s="7" t="s">
        <v>158</v>
      </c>
      <c r="D30" s="7" t="s">
        <v>31</v>
      </c>
      <c r="E30" s="7" t="s">
        <v>159</v>
      </c>
      <c r="F30" s="5" t="s">
        <v>34</v>
      </c>
      <c r="G30" s="5" t="s">
        <v>34</v>
      </c>
      <c r="H30" s="5" t="s">
        <v>34</v>
      </c>
      <c r="I30" s="5" t="s">
        <v>33</v>
      </c>
      <c r="J30" s="5" t="s">
        <v>35</v>
      </c>
      <c r="K30" s="5" t="s">
        <v>57</v>
      </c>
      <c r="L30" s="5" t="s">
        <v>34</v>
      </c>
      <c r="M30" s="5" t="s">
        <v>37</v>
      </c>
      <c r="N30" s="5" t="s">
        <v>130</v>
      </c>
      <c r="O30" s="5" t="s">
        <v>33</v>
      </c>
      <c r="P30" s="5" t="s">
        <v>33</v>
      </c>
      <c r="Q30" s="5" t="s">
        <v>34</v>
      </c>
      <c r="R30" s="5" t="s">
        <v>33</v>
      </c>
      <c r="S30" s="5" t="s">
        <v>34</v>
      </c>
      <c r="T30" s="5" t="s">
        <v>160</v>
      </c>
      <c r="U30" s="5" t="s">
        <v>33</v>
      </c>
      <c r="V30" s="5" t="s">
        <v>33</v>
      </c>
      <c r="W30" s="5" t="s">
        <v>53</v>
      </c>
      <c r="X30" s="0"/>
      <c r="Y30" s="5" t="str">
        <f aca="false">CONCATENATE("(",$A30,",",$B30,",",$C30,",",$D30,",",$E30,",",$F30,",",$G30,",",$H30,",",$I30,",",$J30,",",$K30,",",$L30,",",$M30,",",$N30,",",$O30,",",$P30,",",$Q30,",",$R30,",",$S30,",",$T30,",",$U30,",",$V30,",",$W30,"),")</f>
        <v>(27,'Barry Huffman','Duffman',null,'Barry Huffman, welcher unter dem Name "Duffman" bekannt ist, ist das Maskotchen und der Sprecher der Duff Beer Company. Es gibt mehere Personen, welche Duffman spielen, allerdings ist Barry der bekannteste.',true,true,true,false,'adult','mascot',true,'yellow','blonde',false,false,true,false,true,'athletic',false,false,'glasses'),</v>
      </c>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5" hidden="false" customHeight="false" outlineLevel="0" collapsed="false">
      <c r="A31" s="6" t="s">
        <v>161</v>
      </c>
      <c r="B31" s="7" t="s">
        <v>162</v>
      </c>
      <c r="C31" s="7" t="s">
        <v>31</v>
      </c>
      <c r="D31" s="7" t="s">
        <v>31</v>
      </c>
      <c r="E31" s="7" t="s">
        <v>163</v>
      </c>
      <c r="F31" s="5" t="s">
        <v>34</v>
      </c>
      <c r="G31" s="5" t="s">
        <v>34</v>
      </c>
      <c r="H31" s="5" t="s">
        <v>33</v>
      </c>
      <c r="I31" s="5" t="s">
        <v>33</v>
      </c>
      <c r="J31" s="5" t="s">
        <v>35</v>
      </c>
      <c r="K31" s="5" t="s">
        <v>164</v>
      </c>
      <c r="L31" s="5" t="s">
        <v>34</v>
      </c>
      <c r="M31" s="5" t="s">
        <v>37</v>
      </c>
      <c r="N31" s="5" t="s">
        <v>78</v>
      </c>
      <c r="O31" s="5" t="s">
        <v>33</v>
      </c>
      <c r="P31" s="5" t="s">
        <v>33</v>
      </c>
      <c r="Q31" s="5" t="s">
        <v>33</v>
      </c>
      <c r="R31" s="5" t="s">
        <v>34</v>
      </c>
      <c r="S31" s="5" t="s">
        <v>33</v>
      </c>
      <c r="T31" s="5" t="s">
        <v>165</v>
      </c>
      <c r="U31" s="5" t="s">
        <v>33</v>
      </c>
      <c r="V31" s="5" t="s">
        <v>33</v>
      </c>
      <c r="W31" s="5" t="s">
        <v>47</v>
      </c>
      <c r="X31" s="0"/>
      <c r="Y31" s="5" t="str">
        <f aca="false">CONCATENATE("(",$A31,",",$B31,",",$C31,",",$D31,",",$E31,",",$F31,",",$G31,",",$H31,",",$I31,",",$J31,",",$K31,",",$L31,",",$M31,",",$N31,",",$O31,",",$P31,",",$Q31,",",$R31,",",$S31,",",$T31,",",$U31,",",$V31,",",$W31,"),")</f>
        <v>(28,'Rex Banner',null,null,'Rex Banner ist Ermittler und versucht, den Bierbaron zu fassen. Sein Auftreten ist ernst und furchtlos. Außerdem ist er unbestechlich und lacht kaum. Später wurde er aus einem Katapult geschossen.',true,true,false,false,'adult','police',true,'yellow','brown',false,false,false,true,false,'serious',false,false,'hat'),</v>
      </c>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5" hidden="false" customHeight="false" outlineLevel="0" collapsed="false">
      <c r="A32" s="6" t="s">
        <v>166</v>
      </c>
      <c r="B32" s="7" t="s">
        <v>167</v>
      </c>
      <c r="C32" s="7" t="s">
        <v>31</v>
      </c>
      <c r="D32" s="7" t="s">
        <v>31</v>
      </c>
      <c r="E32" s="7" t="s">
        <v>168</v>
      </c>
      <c r="F32" s="5" t="s">
        <v>34</v>
      </c>
      <c r="G32" s="5" t="s">
        <v>34</v>
      </c>
      <c r="H32" s="5" t="s">
        <v>34</v>
      </c>
      <c r="I32" s="5" t="s">
        <v>33</v>
      </c>
      <c r="J32" s="5" t="s">
        <v>95</v>
      </c>
      <c r="K32" s="5" t="s">
        <v>96</v>
      </c>
      <c r="L32" s="5" t="s">
        <v>33</v>
      </c>
      <c r="M32" s="5" t="s">
        <v>37</v>
      </c>
      <c r="N32" s="5" t="s">
        <v>145</v>
      </c>
      <c r="O32" s="5" t="s">
        <v>34</v>
      </c>
      <c r="P32" s="5" t="s">
        <v>33</v>
      </c>
      <c r="Q32" s="5" t="s">
        <v>33</v>
      </c>
      <c r="R32" s="5" t="s">
        <v>34</v>
      </c>
      <c r="S32" s="5" t="s">
        <v>33</v>
      </c>
      <c r="T32" s="5" t="s">
        <v>46</v>
      </c>
      <c r="U32" s="5" t="s">
        <v>33</v>
      </c>
      <c r="V32" s="5" t="s">
        <v>34</v>
      </c>
      <c r="W32" s="5" t="s">
        <v>169</v>
      </c>
      <c r="X32" s="0"/>
      <c r="Y32" s="5" t="str">
        <f aca="false">CONCATENATE("(",$A32,",",$B32,",",$C32,",",$D32,",",$E32,",",$F32,",",$G32,",",$H32,",",$I32,",",$J32,",",$K32,",",$L32,",",$M32,",",$N32,",",$O32,",",$P32,",",$Q32,",",$R32,",",$S32,",",$T32,",",$U32,",",$V32,",",$W32,"),")</f>
        <v>(29,'Jasper Beardley',null,null,'Jasper Beardly ist ein Bewohner des Altenheims in Springfield. Er ist häufig in der Innenstadt von Springfield zu sehen. Außerdem ist er der beste Freund von Abe Simpsons, dem Großvater von Bart, Lisa und Maggy.',true,true,true,false,'old','pensioner',false,'yellow','bald',true,false,false,true,false,'sane',false,true,'beard'),</v>
      </c>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5" hidden="false" customHeight="false" outlineLevel="0" collapsed="false">
      <c r="A33" s="6" t="s">
        <v>170</v>
      </c>
      <c r="B33" s="7" t="s">
        <v>171</v>
      </c>
      <c r="C33" s="7" t="s">
        <v>31</v>
      </c>
      <c r="D33" s="7" t="s">
        <v>31</v>
      </c>
      <c r="E33" s="7" t="s">
        <v>172</v>
      </c>
      <c r="F33" s="5" t="s">
        <v>34</v>
      </c>
      <c r="G33" s="5" t="s">
        <v>34</v>
      </c>
      <c r="H33" s="5" t="s">
        <v>33</v>
      </c>
      <c r="I33" s="5" t="s">
        <v>34</v>
      </c>
      <c r="J33" s="5" t="s">
        <v>35</v>
      </c>
      <c r="K33" s="5" t="s">
        <v>173</v>
      </c>
      <c r="L33" s="5" t="s">
        <v>33</v>
      </c>
      <c r="M33" s="5" t="s">
        <v>37</v>
      </c>
      <c r="N33" s="5" t="s">
        <v>78</v>
      </c>
      <c r="O33" s="5" t="s">
        <v>33</v>
      </c>
      <c r="P33" s="5" t="s">
        <v>34</v>
      </c>
      <c r="Q33" s="5" t="s">
        <v>33</v>
      </c>
      <c r="R33" s="5" t="s">
        <v>34</v>
      </c>
      <c r="S33" s="5" t="s">
        <v>34</v>
      </c>
      <c r="T33" s="5" t="s">
        <v>46</v>
      </c>
      <c r="U33" s="5" t="s">
        <v>33</v>
      </c>
      <c r="V33" s="5" t="s">
        <v>34</v>
      </c>
      <c r="W33" s="5" t="s">
        <v>40</v>
      </c>
      <c r="X33" s="0"/>
      <c r="Y33" s="5" t="str">
        <f aca="false">CONCATENATE("(",$A33,",",$B33,",",$C33,",",$D33,",",$E33,",",$F33,",",$G33,",",$H33,",",$I33,",",$J33,",",$K33,",",$L33,",",$M33,",",$N33,",",$O33,",",$P33,",",$Q33,",",$R33,",",$S33,",",$T33,",",$U33,",",$V33,",",$W33,"),")</f>
        <v>(30,'Clancy Bouvier',null,null,'Clancy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gearbeitet.',true,true,false,true,'adult','flightattendant',false,'yellow','brown',false,true,false,true,true,'sane',false,true,'none'),</v>
      </c>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6.5" hidden="false" customHeight="true" outlineLevel="0" collapsed="false">
      <c r="A34" s="6" t="s">
        <v>174</v>
      </c>
      <c r="B34" s="7" t="s">
        <v>175</v>
      </c>
      <c r="C34" s="7" t="s">
        <v>31</v>
      </c>
      <c r="D34" s="7" t="s">
        <v>31</v>
      </c>
      <c r="E34" s="7" t="s">
        <v>176</v>
      </c>
      <c r="F34" s="5" t="s">
        <v>34</v>
      </c>
      <c r="G34" s="5" t="s">
        <v>34</v>
      </c>
      <c r="H34" s="5" t="s">
        <v>34</v>
      </c>
      <c r="I34" s="5" t="s">
        <v>33</v>
      </c>
      <c r="J34" s="5" t="s">
        <v>35</v>
      </c>
      <c r="K34" s="5" t="s">
        <v>177</v>
      </c>
      <c r="L34" s="5" t="s">
        <v>34</v>
      </c>
      <c r="M34" s="5" t="s">
        <v>37</v>
      </c>
      <c r="N34" s="5" t="s">
        <v>134</v>
      </c>
      <c r="O34" s="5" t="s">
        <v>34</v>
      </c>
      <c r="P34" s="5" t="s">
        <v>34</v>
      </c>
      <c r="Q34" s="5" t="s">
        <v>33</v>
      </c>
      <c r="R34" s="5" t="s">
        <v>34</v>
      </c>
      <c r="S34" s="5" t="s">
        <v>34</v>
      </c>
      <c r="T34" s="10" t="s">
        <v>178</v>
      </c>
      <c r="U34" s="5" t="s">
        <v>33</v>
      </c>
      <c r="V34" s="5" t="s">
        <v>34</v>
      </c>
      <c r="W34" s="5" t="s">
        <v>40</v>
      </c>
      <c r="X34" s="0"/>
      <c r="Y34" s="5" t="str">
        <f aca="false">CONCATENATE("(",$A34,",",$B34,",",$C34,",",$D34,",",$E34,",",$F34,",",$G34,",",$H34,",",$I34,",",$J34,",",$K34,",",$L34,",",$M34,",",$N34,",",$O34,",",$P34,",",$Q34,",",$R34,",",$S34,",",$T34,",",$U34,",",$V34,",",$W34,"),")</f>
        <v>(31,'Kent Brockman',null,null,'Kent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Arbeit.',true,true,true,false,'adult','tv',true,'yellow','white',true,true,false,true,true,'opportunism',false,true,'none'),</v>
      </c>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5" hidden="false" customHeight="false" outlineLevel="0" collapsed="false">
      <c r="A35" s="6" t="s">
        <v>179</v>
      </c>
      <c r="B35" s="7" t="s">
        <v>180</v>
      </c>
      <c r="C35" s="7" t="s">
        <v>31</v>
      </c>
      <c r="D35" s="7" t="s">
        <v>31</v>
      </c>
      <c r="E35" s="7" t="s">
        <v>181</v>
      </c>
      <c r="F35" s="5" t="s">
        <v>34</v>
      </c>
      <c r="G35" s="5" t="s">
        <v>34</v>
      </c>
      <c r="H35" s="5" t="s">
        <v>34</v>
      </c>
      <c r="I35" s="5" t="s">
        <v>33</v>
      </c>
      <c r="J35" s="5" t="s">
        <v>95</v>
      </c>
      <c r="K35" s="5" t="s">
        <v>182</v>
      </c>
      <c r="L35" s="5" t="s">
        <v>34</v>
      </c>
      <c r="M35" s="5" t="s">
        <v>37</v>
      </c>
      <c r="N35" s="5" t="s">
        <v>38</v>
      </c>
      <c r="O35" s="5" t="s">
        <v>33</v>
      </c>
      <c r="P35" s="5" t="s">
        <v>33</v>
      </c>
      <c r="Q35" s="5" t="s">
        <v>33</v>
      </c>
      <c r="R35" s="5" t="s">
        <v>34</v>
      </c>
      <c r="S35" s="5" t="s">
        <v>33</v>
      </c>
      <c r="T35" s="5" t="s">
        <v>91</v>
      </c>
      <c r="U35" s="5" t="s">
        <v>33</v>
      </c>
      <c r="V35" s="5" t="s">
        <v>33</v>
      </c>
      <c r="W35" s="5" t="s">
        <v>40</v>
      </c>
      <c r="X35" s="0"/>
      <c r="Y35" s="5" t="str">
        <f aca="false">CONCATENATE("(",$A35,",",$B35,",",$C35,",",$D35,",",$E35,",",$F35,",",$G35,",",$H35,",",$I35,",",$J35,",",$K35,",",$L35,",",$M35,",",$N35,",",$O35,",",$P35,",",$Q35,",",$R35,",",$S35,",",$T35,",",$U35,",",$V35,",",$W35,"),")</f>
        <v>(32,'Charles Montgomery Burns',null,null,'Charles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Simpson.',true,true,true,false,'old','akw',true,'yellow','grey',false,false,false,true,false,'evil',false,false,'none'),</v>
      </c>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5" hidden="false" customHeight="false" outlineLevel="0" collapsed="false">
      <c r="A36" s="6" t="s">
        <v>183</v>
      </c>
      <c r="B36" s="7" t="s">
        <v>184</v>
      </c>
      <c r="C36" s="7" t="s">
        <v>31</v>
      </c>
      <c r="D36" s="7" t="s">
        <v>31</v>
      </c>
      <c r="E36" s="7" t="s">
        <v>185</v>
      </c>
      <c r="F36" s="5" t="s">
        <v>34</v>
      </c>
      <c r="G36" s="5" t="s">
        <v>34</v>
      </c>
      <c r="H36" s="5" t="s">
        <v>34</v>
      </c>
      <c r="I36" s="5" t="s">
        <v>33</v>
      </c>
      <c r="J36" s="5" t="s">
        <v>35</v>
      </c>
      <c r="K36" s="5" t="s">
        <v>182</v>
      </c>
      <c r="L36" s="5" t="s">
        <v>33</v>
      </c>
      <c r="M36" s="5" t="s">
        <v>68</v>
      </c>
      <c r="N36" s="5" t="s">
        <v>45</v>
      </c>
      <c r="O36" s="5" t="s">
        <v>33</v>
      </c>
      <c r="P36" s="5" t="s">
        <v>33</v>
      </c>
      <c r="Q36" s="5" t="s">
        <v>34</v>
      </c>
      <c r="R36" s="5" t="s">
        <v>33</v>
      </c>
      <c r="S36" s="5" t="s">
        <v>33</v>
      </c>
      <c r="T36" s="5" t="s">
        <v>186</v>
      </c>
      <c r="U36" s="5" t="s">
        <v>34</v>
      </c>
      <c r="V36" s="5" t="s">
        <v>33</v>
      </c>
      <c r="W36" s="5" t="s">
        <v>40</v>
      </c>
      <c r="X36" s="0"/>
      <c r="Y36" s="5" t="str">
        <f aca="false">CONCATENATE("(",$A36,",",$B36,",",$C36,",",$D36,",",$E36,",",$F36,",",$G36,",",$H36,",",$I36,",",$J36,",",$K36,",",$L36,",",$M36,",",$N36,",",$O36,",",$P36,",",$Q36,",",$R36,",",$S36,",",$T36,",",$U36,",",$V36,",",$W36,"),")</f>
        <v>(33,'Carl Carlson',null,null,'Carl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Atomkraftwerk.',true,true,true,false,'adult','akw',false,'dark','black',false,false,true,false,false,'silent',true,false,'none'),</v>
      </c>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5" hidden="false" customHeight="false" outlineLevel="0" collapsed="false">
      <c r="A37" s="6" t="s">
        <v>187</v>
      </c>
      <c r="B37" s="7" t="s">
        <v>188</v>
      </c>
      <c r="C37" s="7" t="s">
        <v>31</v>
      </c>
      <c r="D37" s="7" t="s">
        <v>31</v>
      </c>
      <c r="E37" s="7" t="s">
        <v>189</v>
      </c>
      <c r="F37" s="5" t="s">
        <v>34</v>
      </c>
      <c r="G37" s="5" t="s">
        <v>34</v>
      </c>
      <c r="H37" s="5" t="s">
        <v>34</v>
      </c>
      <c r="I37" s="5" t="s">
        <v>33</v>
      </c>
      <c r="J37" s="5" t="s">
        <v>95</v>
      </c>
      <c r="K37" s="5" t="s">
        <v>77</v>
      </c>
      <c r="L37" s="5" t="s">
        <v>34</v>
      </c>
      <c r="M37" s="5" t="s">
        <v>37</v>
      </c>
      <c r="N37" s="5" t="s">
        <v>38</v>
      </c>
      <c r="O37" s="5" t="s">
        <v>33</v>
      </c>
      <c r="P37" s="5" t="s">
        <v>33</v>
      </c>
      <c r="Q37" s="5" t="s">
        <v>33</v>
      </c>
      <c r="R37" s="5" t="s">
        <v>34</v>
      </c>
      <c r="S37" s="5" t="s">
        <v>33</v>
      </c>
      <c r="T37" s="5" t="s">
        <v>46</v>
      </c>
      <c r="U37" s="5" t="s">
        <v>33</v>
      </c>
      <c r="V37" s="5" t="s">
        <v>33</v>
      </c>
      <c r="W37" s="5" t="s">
        <v>98</v>
      </c>
      <c r="X37" s="0"/>
      <c r="Y37" s="5" t="str">
        <f aca="false">CONCATENATE("(",$A37,",",$B37,",",$C37,",",$D37,",",$E37,",",$F37,",",$G37,",",$H37,",",$I37,",",$J37,",",$K37,",",$L37,",",$M37,",",$N37,",",$O37,",",$P37,",",$Q37,",",$R37,",",$S37,",",$T37,",",$U37,",",$V37,",",$W37,"),")</f>
        <v>(34,'Gary Chalmers',null,null,'Gary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macht.',true,true,true,false,'old','school',true,'yellow','grey',false,false,false,true,false,'sane',false,false,'wig'),</v>
      </c>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5" hidden="false" customHeight="false" outlineLevel="0" collapsed="false">
      <c r="A38" s="6" t="s">
        <v>190</v>
      </c>
      <c r="B38" s="7" t="s">
        <v>191</v>
      </c>
      <c r="C38" s="7" t="s">
        <v>192</v>
      </c>
      <c r="D38" s="7" t="s">
        <v>31</v>
      </c>
      <c r="E38" s="7" t="s">
        <v>193</v>
      </c>
      <c r="F38" s="5" t="s">
        <v>34</v>
      </c>
      <c r="G38" s="5" t="s">
        <v>34</v>
      </c>
      <c r="H38" s="5" t="s">
        <v>34</v>
      </c>
      <c r="I38" s="5" t="s">
        <v>33</v>
      </c>
      <c r="J38" s="5" t="s">
        <v>35</v>
      </c>
      <c r="K38" s="5" t="s">
        <v>177</v>
      </c>
      <c r="L38" s="5" t="s">
        <v>34</v>
      </c>
      <c r="M38" s="5" t="s">
        <v>68</v>
      </c>
      <c r="N38" s="5" t="s">
        <v>78</v>
      </c>
      <c r="O38" s="5" t="s">
        <v>33</v>
      </c>
      <c r="P38" s="5" t="s">
        <v>33</v>
      </c>
      <c r="Q38" s="5" t="s">
        <v>33</v>
      </c>
      <c r="R38" s="5" t="s">
        <v>33</v>
      </c>
      <c r="S38" s="5" t="s">
        <v>33</v>
      </c>
      <c r="T38" s="5" t="s">
        <v>194</v>
      </c>
      <c r="U38" s="5" t="s">
        <v>33</v>
      </c>
      <c r="V38" s="5" t="s">
        <v>34</v>
      </c>
      <c r="W38" s="5" t="s">
        <v>47</v>
      </c>
      <c r="X38" s="0"/>
      <c r="Y38" s="5" t="str">
        <f aca="false">CONCATENATE("(",$A38,",",$B38,",",$C38,",",$D38,",",$E38,",",$F38,",",$G38,",",$H38,",",$I38,",",$J38,",",$K38,",",$L38,",",$M38,",",$N38,",",$O38,",",$P38,",",$Q38,",",$R38,",",$S38,",",$T38,",",$U38,",",$V38,",",$W38,"),")</f>
        <v>(35,'Pedro Chespirito','Bienenmann',null,'Pedro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auf.',true,true,true,false,'adult','tv',true,'dark','brown',false,false,false,false,false,'democrat',false,true,'hat'),</v>
      </c>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5" hidden="false" customHeight="false" outlineLevel="0" collapsed="false">
      <c r="A39" s="6" t="s">
        <v>195</v>
      </c>
      <c r="B39" s="7" t="s">
        <v>196</v>
      </c>
      <c r="C39" s="7" t="s">
        <v>31</v>
      </c>
      <c r="D39" s="7" t="s">
        <v>31</v>
      </c>
      <c r="E39" s="7" t="s">
        <v>197</v>
      </c>
      <c r="F39" s="5" t="s">
        <v>34</v>
      </c>
      <c r="G39" s="5" t="s">
        <v>34</v>
      </c>
      <c r="H39" s="5" t="s">
        <v>34</v>
      </c>
      <c r="I39" s="5" t="s">
        <v>33</v>
      </c>
      <c r="J39" s="5" t="s">
        <v>35</v>
      </c>
      <c r="K39" s="5" t="s">
        <v>62</v>
      </c>
      <c r="L39" s="5" t="s">
        <v>33</v>
      </c>
      <c r="M39" s="5" t="s">
        <v>37</v>
      </c>
      <c r="N39" s="5" t="s">
        <v>78</v>
      </c>
      <c r="O39" s="5" t="s">
        <v>34</v>
      </c>
      <c r="P39" s="5" t="s">
        <v>33</v>
      </c>
      <c r="Q39" s="5" t="s">
        <v>33</v>
      </c>
      <c r="R39" s="5" t="s">
        <v>34</v>
      </c>
      <c r="S39" s="5" t="s">
        <v>34</v>
      </c>
      <c r="T39" s="5" t="s">
        <v>198</v>
      </c>
      <c r="U39" s="5" t="s">
        <v>33</v>
      </c>
      <c r="V39" s="5" t="s">
        <v>33</v>
      </c>
      <c r="W39" s="5" t="s">
        <v>53</v>
      </c>
      <c r="X39" s="0"/>
      <c r="Y39" s="5" t="str">
        <f aca="false">CONCATENATE("(",$A39,",",$B39,",",$C39,",",$D39,",",$E39,",",$F39,",",$G39,",",$H39,",",$I39,",",$J39,",",$K39,",",$L39,",",$M39,",",$N39,",",$O39,",",$P39,",",$Q39,",",$R39,",",$S39,",",$T39,",",$U39,",",$V39,",",$W39,"),")</f>
        <v>(36,'Ned Flanders',null,null,'Ned Flanders ist ein Gutmensch, der oft ausgenutzt wird. Er ist sehr religiös. Er war mit Maude Flanders verheiratet, bevor diese starb. Er ist der Vater von Rod und Todd und führt ein Geschäft, das Dinge für Linkshänder verkauft. ',true,true,true,false,'adult','church',false,'yellow','brown',true,false,false,true,true,'overprotective',false,false,'glasses'),</v>
      </c>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5" hidden="false" customHeight="false" outlineLevel="0" collapsed="false">
      <c r="A40" s="6" t="s">
        <v>199</v>
      </c>
      <c r="B40" s="7" t="s">
        <v>200</v>
      </c>
      <c r="C40" s="7" t="s">
        <v>201</v>
      </c>
      <c r="D40" s="7" t="s">
        <v>31</v>
      </c>
      <c r="E40" s="7" t="s">
        <v>202</v>
      </c>
      <c r="F40" s="5" t="s">
        <v>34</v>
      </c>
      <c r="G40" s="5" t="s">
        <v>34</v>
      </c>
      <c r="H40" s="5" t="s">
        <v>34</v>
      </c>
      <c r="I40" s="5" t="s">
        <v>33</v>
      </c>
      <c r="J40" s="5" t="s">
        <v>35</v>
      </c>
      <c r="K40" s="5" t="s">
        <v>203</v>
      </c>
      <c r="L40" s="5" t="s">
        <v>33</v>
      </c>
      <c r="M40" s="5" t="s">
        <v>37</v>
      </c>
      <c r="N40" s="5" t="s">
        <v>38</v>
      </c>
      <c r="O40" s="5" t="s">
        <v>33</v>
      </c>
      <c r="P40" s="5" t="s">
        <v>33</v>
      </c>
      <c r="Q40" s="5" t="s">
        <v>33</v>
      </c>
      <c r="R40" s="5" t="s">
        <v>33</v>
      </c>
      <c r="S40" s="5" t="s">
        <v>33</v>
      </c>
      <c r="T40" s="5" t="s">
        <v>46</v>
      </c>
      <c r="U40" s="5" t="s">
        <v>33</v>
      </c>
      <c r="V40" s="5" t="s">
        <v>34</v>
      </c>
      <c r="W40" s="5" t="s">
        <v>47</v>
      </c>
      <c r="X40" s="0"/>
      <c r="Y40" s="5" t="str">
        <f aca="false">CONCATENATE("(",$A40,",",$B40,",",$C40,",",$D40,",",$E40,",",$F40,",",$G40,",",$H40,",",$I40,",",$J40,",",$K40,",",$L40,",",$M40,",",$N40,",",$O40,",",$P40,",",$Q40,",",$R40,",",$S40,",",$T40,",",$U40,",",$V40,",",$W40,"),")</f>
        <v>(37,'Lothar Folkman','Luigi Risotto',null,'Lothar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Restaurants.',true,true,true,false,'adult','restaurant',false,'yellow','grey',false,false,false,false,false,'sane',false,true,'hat'),</v>
      </c>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5" hidden="false" customHeight="false" outlineLevel="0" collapsed="false">
      <c r="A41" s="6" t="s">
        <v>204</v>
      </c>
      <c r="B41" s="7" t="s">
        <v>205</v>
      </c>
      <c r="C41" s="7" t="s">
        <v>31</v>
      </c>
      <c r="D41" s="7" t="s">
        <v>31</v>
      </c>
      <c r="E41" s="7" t="s">
        <v>206</v>
      </c>
      <c r="F41" s="5" t="s">
        <v>34</v>
      </c>
      <c r="G41" s="5" t="s">
        <v>34</v>
      </c>
      <c r="H41" s="5" t="s">
        <v>34</v>
      </c>
      <c r="I41" s="5" t="s">
        <v>33</v>
      </c>
      <c r="J41" s="5" t="s">
        <v>35</v>
      </c>
      <c r="K41" s="5" t="s">
        <v>207</v>
      </c>
      <c r="L41" s="5" t="s">
        <v>34</v>
      </c>
      <c r="M41" s="5" t="s">
        <v>37</v>
      </c>
      <c r="N41" s="5" t="s">
        <v>78</v>
      </c>
      <c r="O41" s="5" t="s">
        <v>33</v>
      </c>
      <c r="P41" s="5" t="s">
        <v>33</v>
      </c>
      <c r="Q41" s="5" t="s">
        <v>33</v>
      </c>
      <c r="R41" s="5" t="s">
        <v>34</v>
      </c>
      <c r="S41" s="5" t="s">
        <v>34</v>
      </c>
      <c r="T41" s="5" t="s">
        <v>39</v>
      </c>
      <c r="U41" s="5" t="s">
        <v>34</v>
      </c>
      <c r="V41" s="5" t="s">
        <v>33</v>
      </c>
      <c r="W41" s="5" t="s">
        <v>53</v>
      </c>
      <c r="X41" s="0"/>
      <c r="Y41" s="5" t="str">
        <f aca="false">CONCATENATE("(",$A41,",",$B41,",",$C41,",",$D41,",",$E41,",",$F41,",",$G41,",",$H41,",",$I41,",",$J41,",",$K41,",",$L41,",",$M41,",",$N41,",",$O41,",",$P41,",",$Q41,",",$R41,",",$S41,",",$T41,",",$U41,",",$V41,",",$W41,"),")</f>
        <v>(38,'John Frink Junior',null,null,'John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beteiligt.',true,true,true,false,'adult','scientist',true,'yellow','brown',false,false,false,true,true,'crazy',true,false,'glasses'),</v>
      </c>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5" hidden="false" customHeight="false" outlineLevel="0" collapsed="false">
      <c r="A42" s="6" t="s">
        <v>208</v>
      </c>
      <c r="B42" s="7" t="s">
        <v>209</v>
      </c>
      <c r="C42" s="7" t="s">
        <v>31</v>
      </c>
      <c r="D42" s="7" t="s">
        <v>31</v>
      </c>
      <c r="E42" s="7" t="s">
        <v>210</v>
      </c>
      <c r="F42" s="5" t="s">
        <v>34</v>
      </c>
      <c r="G42" s="5" t="s">
        <v>34</v>
      </c>
      <c r="H42" s="5" t="s">
        <v>33</v>
      </c>
      <c r="I42" s="5" t="s">
        <v>33</v>
      </c>
      <c r="J42" s="5" t="s">
        <v>35</v>
      </c>
      <c r="K42" s="5" t="s">
        <v>182</v>
      </c>
      <c r="L42" s="5" t="s">
        <v>33</v>
      </c>
      <c r="M42" s="5" t="s">
        <v>37</v>
      </c>
      <c r="N42" s="5" t="s">
        <v>45</v>
      </c>
      <c r="O42" s="5" t="s">
        <v>33</v>
      </c>
      <c r="P42" s="5" t="s">
        <v>33</v>
      </c>
      <c r="Q42" s="5" t="s">
        <v>33</v>
      </c>
      <c r="R42" s="5" t="s">
        <v>34</v>
      </c>
      <c r="S42" s="5" t="s">
        <v>33</v>
      </c>
      <c r="T42" s="5" t="s">
        <v>91</v>
      </c>
      <c r="U42" s="5" t="s">
        <v>33</v>
      </c>
      <c r="V42" s="5" t="s">
        <v>33</v>
      </c>
      <c r="W42" s="5" t="s">
        <v>53</v>
      </c>
      <c r="X42" s="0"/>
      <c r="Y42" s="5" t="str">
        <f aca="false">CONCATENATE("(",$A42,",",$B42,",",$C42,",",$D42,",",$E42,",",$F42,",",$G42,",",$H42,",",$I42,",",$J42,",",$K42,",",$L42,",",$M42,",",$N42,",",$O42,",",$P42,",",$Q42,",",$R42,",",$S42,",",$T42,",",$U42,",",$V42,",",$W42,"),")</f>
        <v>(39,'Frank Grimes',null,null,'Frank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starb.',true,true,false,false,'adult','akw',false,'yellow','black',false,false,false,true,false,'evil',false,false,'glasses'),</v>
      </c>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5" hidden="false" customHeight="false" outlineLevel="0" collapsed="false">
      <c r="A43" s="6" t="s">
        <v>211</v>
      </c>
      <c r="B43" s="7" t="s">
        <v>212</v>
      </c>
      <c r="C43" s="7" t="s">
        <v>31</v>
      </c>
      <c r="D43" s="7" t="s">
        <v>31</v>
      </c>
      <c r="E43" s="7" t="s">
        <v>213</v>
      </c>
      <c r="F43" s="5" t="s">
        <v>34</v>
      </c>
      <c r="G43" s="5" t="s">
        <v>34</v>
      </c>
      <c r="H43" s="5" t="s">
        <v>34</v>
      </c>
      <c r="I43" s="5" t="s">
        <v>33</v>
      </c>
      <c r="J43" s="5" t="s">
        <v>35</v>
      </c>
      <c r="K43" s="5" t="s">
        <v>177</v>
      </c>
      <c r="L43" s="5" t="s">
        <v>34</v>
      </c>
      <c r="M43" s="5" t="s">
        <v>37</v>
      </c>
      <c r="N43" s="5" t="s">
        <v>38</v>
      </c>
      <c r="O43" s="5" t="s">
        <v>33</v>
      </c>
      <c r="P43" s="5" t="s">
        <v>33</v>
      </c>
      <c r="Q43" s="5" t="s">
        <v>33</v>
      </c>
      <c r="R43" s="5" t="s">
        <v>34</v>
      </c>
      <c r="S43" s="5" t="s">
        <v>33</v>
      </c>
      <c r="T43" s="5" t="s">
        <v>46</v>
      </c>
      <c r="U43" s="5" t="s">
        <v>33</v>
      </c>
      <c r="V43" s="5" t="s">
        <v>34</v>
      </c>
      <c r="W43" s="5" t="s">
        <v>53</v>
      </c>
      <c r="X43" s="0"/>
      <c r="Y43" s="5" t="str">
        <f aca="false">CONCATENATE("(",$A43,",",$B43,",",$C43,",",$D43,",",$E43,",",$F43,",",$G43,",",$H43,",",$I43,",",$J43,",",$K43,",",$L43,",",$M43,",",$N43,",",$O43,",",$P43,",",$Q43,",",$R43,",",$S43,",",$T43,",",$U43,",",$V43,",",$W43,"),")</f>
        <v>(40,'Matt Groening',null,null,'Matt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Comiczeichner.',true,true,true,false,'adult','tv',true,'yellow','grey',false,false,false,true,false,'sane',false,true,'glasses'),</v>
      </c>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5" hidden="false" customHeight="false" outlineLevel="0" collapsed="false">
      <c r="A44" s="6" t="s">
        <v>214</v>
      </c>
      <c r="B44" s="7" t="s">
        <v>215</v>
      </c>
      <c r="C44" s="7" t="s">
        <v>31</v>
      </c>
      <c r="D44" s="7" t="s">
        <v>31</v>
      </c>
      <c r="E44" s="7" t="s">
        <v>216</v>
      </c>
      <c r="F44" s="5" t="s">
        <v>34</v>
      </c>
      <c r="G44" s="5" t="s">
        <v>34</v>
      </c>
      <c r="H44" s="5" t="s">
        <v>34</v>
      </c>
      <c r="I44" s="5" t="s">
        <v>33</v>
      </c>
      <c r="J44" s="5" t="s">
        <v>35</v>
      </c>
      <c r="K44" s="5" t="s">
        <v>154</v>
      </c>
      <c r="L44" s="5" t="s">
        <v>33</v>
      </c>
      <c r="M44" s="5" t="s">
        <v>37</v>
      </c>
      <c r="N44" s="5" t="s">
        <v>78</v>
      </c>
      <c r="O44" s="5" t="s">
        <v>33</v>
      </c>
      <c r="P44" s="5" t="s">
        <v>33</v>
      </c>
      <c r="Q44" s="5" t="s">
        <v>33</v>
      </c>
      <c r="R44" s="5" t="s">
        <v>33</v>
      </c>
      <c r="S44" s="5" t="s">
        <v>34</v>
      </c>
      <c r="T44" s="5" t="s">
        <v>69</v>
      </c>
      <c r="U44" s="5" t="s">
        <v>34</v>
      </c>
      <c r="V44" s="5" t="s">
        <v>34</v>
      </c>
      <c r="W44" s="5" t="s">
        <v>40</v>
      </c>
      <c r="X44" s="0"/>
      <c r="Y44" s="5" t="str">
        <f aca="false">CONCATENATE("(",$A44,",",$B44,",",$C44,",",$D44,",",$E44,",",$F44,",",$G44,",",$H44,",",$I44,",",$J44,",",$K44,",",$L44,",",$M44,",",$N44,",",$O44,",",$P44,",",$Q44,",",$R44,",",$S44,",",$T44,",",$U44,",",$V44,",",$W44,"),")</f>
        <v>(41,'Barney Gumble',null,null,'Barney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Bowlingcenter.',true,true,true,false,'adult','retailer',false,'yellow','brown',false,false,false,false,true,'alcoholic',true,true,'none'),</v>
      </c>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5" hidden="false" customHeight="false" outlineLevel="0" collapsed="false">
      <c r="A45" s="6" t="s">
        <v>217</v>
      </c>
      <c r="B45" s="7" t="s">
        <v>218</v>
      </c>
      <c r="C45" s="7" t="s">
        <v>31</v>
      </c>
      <c r="D45" s="7" t="s">
        <v>31</v>
      </c>
      <c r="E45" s="7" t="s">
        <v>219</v>
      </c>
      <c r="F45" s="5" t="s">
        <v>34</v>
      </c>
      <c r="G45" s="5" t="s">
        <v>34</v>
      </c>
      <c r="H45" s="5" t="s">
        <v>33</v>
      </c>
      <c r="I45" s="5" t="s">
        <v>33</v>
      </c>
      <c r="J45" s="5" t="s">
        <v>35</v>
      </c>
      <c r="K45" s="5" t="s">
        <v>154</v>
      </c>
      <c r="L45" s="5" t="s">
        <v>33</v>
      </c>
      <c r="M45" s="5" t="s">
        <v>37</v>
      </c>
      <c r="N45" s="5" t="s">
        <v>38</v>
      </c>
      <c r="O45" s="5" t="s">
        <v>33</v>
      </c>
      <c r="P45" s="5" t="s">
        <v>33</v>
      </c>
      <c r="Q45" s="5" t="s">
        <v>33</v>
      </c>
      <c r="R45" s="5" t="s">
        <v>34</v>
      </c>
      <c r="S45" s="5" t="s">
        <v>33</v>
      </c>
      <c r="T45" s="5" t="s">
        <v>220</v>
      </c>
      <c r="U45" s="5" t="s">
        <v>33</v>
      </c>
      <c r="V45" s="5" t="s">
        <v>33</v>
      </c>
      <c r="W45" s="5" t="s">
        <v>40</v>
      </c>
      <c r="X45" s="0"/>
      <c r="Y45" s="5" t="str">
        <f aca="false">CONCATENATE("(",$A45,",",$B45,",",$C45,",",$D45,",",$E45,",",$F45,",",$G45,",",$H45,",",$I45,",",$J45,",",$K45,",",$L45,",",$M45,",",$N45,",",$O45,",",$P45,",",$Q45,",",$R45,",",$S45,",",$T45,",",$U45,",",$V45,",",$W45,"),")</f>
        <v>(42,'Gil Gunderson',null,null,'Gil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zurück.',true,true,false,false,'adult','retailer',false,'yellow','grey',false,false,false,true,false,'failure',false,false,'none'),</v>
      </c>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5" hidden="false" customHeight="false" outlineLevel="0" collapsed="false">
      <c r="A46" s="6" t="s">
        <v>221</v>
      </c>
      <c r="B46" s="7" t="s">
        <v>222</v>
      </c>
      <c r="C46" s="7" t="s">
        <v>31</v>
      </c>
      <c r="D46" s="7" t="s">
        <v>31</v>
      </c>
      <c r="E46" s="7" t="s">
        <v>223</v>
      </c>
      <c r="F46" s="5" t="s">
        <v>34</v>
      </c>
      <c r="G46" s="5" t="s">
        <v>34</v>
      </c>
      <c r="H46" s="5" t="s">
        <v>34</v>
      </c>
      <c r="I46" s="5" t="s">
        <v>33</v>
      </c>
      <c r="J46" s="5" t="s">
        <v>35</v>
      </c>
      <c r="K46" s="5" t="s">
        <v>154</v>
      </c>
      <c r="L46" s="5" t="s">
        <v>33</v>
      </c>
      <c r="M46" s="5" t="s">
        <v>37</v>
      </c>
      <c r="N46" s="5" t="s">
        <v>224</v>
      </c>
      <c r="O46" s="5" t="s">
        <v>33</v>
      </c>
      <c r="P46" s="5" t="s">
        <v>34</v>
      </c>
      <c r="Q46" s="5" t="s">
        <v>33</v>
      </c>
      <c r="R46" s="5" t="s">
        <v>33</v>
      </c>
      <c r="S46" s="5" t="s">
        <v>33</v>
      </c>
      <c r="T46" s="5" t="s">
        <v>39</v>
      </c>
      <c r="U46" s="5" t="s">
        <v>33</v>
      </c>
      <c r="V46" s="5" t="s">
        <v>33</v>
      </c>
      <c r="W46" s="5" t="s">
        <v>40</v>
      </c>
      <c r="X46" s="0"/>
      <c r="Y46" s="5" t="str">
        <f aca="false">CONCATENATE("(",$A46,",",$B46,",",$C46,",",$D46,",",$E46,",",$F46,",",$G46,",",$H46,",",$I46,",",$J46,",",$K46,",",$L46,",",$M46,",",$N46,",",$O46,",",$P46,",",$Q46,",",$R46,",",$S46,",",$T46,",",$U46,",",$V46,",",$W46,"),")</f>
        <v>(43,'Herman Hermann',null,null,'Herman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Nazi-Unterhosen.',true,true,true,false,'adult','retailer',false,'yellow','red',false,true,false,false,false,'crazy',false,false,'none'),</v>
      </c>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5" hidden="false" customHeight="false" outlineLevel="0" collapsed="false">
      <c r="A47" s="6" t="s">
        <v>225</v>
      </c>
      <c r="B47" s="7" t="s">
        <v>226</v>
      </c>
      <c r="C47" s="7" t="s">
        <v>31</v>
      </c>
      <c r="D47" s="7" t="s">
        <v>31</v>
      </c>
      <c r="E47" s="7" t="s">
        <v>227</v>
      </c>
      <c r="F47" s="5" t="s">
        <v>34</v>
      </c>
      <c r="G47" s="5" t="s">
        <v>34</v>
      </c>
      <c r="H47" s="5" t="s">
        <v>34</v>
      </c>
      <c r="I47" s="5" t="s">
        <v>33</v>
      </c>
      <c r="J47" s="5" t="s">
        <v>35</v>
      </c>
      <c r="K47" s="5" t="s">
        <v>228</v>
      </c>
      <c r="L47" s="5" t="s">
        <v>34</v>
      </c>
      <c r="M47" s="5" t="s">
        <v>68</v>
      </c>
      <c r="N47" s="5" t="s">
        <v>45</v>
      </c>
      <c r="O47" s="5" t="s">
        <v>33</v>
      </c>
      <c r="P47" s="5" t="s">
        <v>33</v>
      </c>
      <c r="Q47" s="5" t="s">
        <v>33</v>
      </c>
      <c r="R47" s="5" t="s">
        <v>34</v>
      </c>
      <c r="S47" s="5" t="s">
        <v>34</v>
      </c>
      <c r="T47" s="5" t="s">
        <v>46</v>
      </c>
      <c r="U47" s="5" t="s">
        <v>33</v>
      </c>
      <c r="V47" s="5" t="s">
        <v>34</v>
      </c>
      <c r="W47" s="5" t="s">
        <v>40</v>
      </c>
      <c r="X47" s="0"/>
      <c r="Y47" s="5" t="str">
        <f aca="false">CONCATENATE("(",$A47,",",$B47,",",$C47,",",$D47,",",$E47,",",$F47,",",$G47,",",$H47,",",$I47,",",$J47,",",$K47,",",$L47,",",$M47,",",$N47,",",$O47,",",$P47,",",$Q47,",",$R47,",",$S47,",",$T47,",",$U47,",",$V47,",",$W47,"),")</f>
        <v>(44,'Julius Hibbert',null,null,'Julius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Situationen.',true,true,true,false,'adult','doctor',true,'dark','black',false,false,false,true,true,'sane',false,true,'none'),</v>
      </c>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5" hidden="false" customHeight="false" outlineLevel="0" collapsed="false">
      <c r="A48" s="6" t="s">
        <v>229</v>
      </c>
      <c r="B48" s="7" t="s">
        <v>230</v>
      </c>
      <c r="C48" s="7" t="s">
        <v>231</v>
      </c>
      <c r="D48" s="7" t="s">
        <v>31</v>
      </c>
      <c r="E48" s="7" t="s">
        <v>232</v>
      </c>
      <c r="F48" s="5" t="s">
        <v>34</v>
      </c>
      <c r="G48" s="5" t="s">
        <v>34</v>
      </c>
      <c r="H48" s="5" t="s">
        <v>34</v>
      </c>
      <c r="I48" s="5" t="s">
        <v>33</v>
      </c>
      <c r="J48" s="5" t="s">
        <v>95</v>
      </c>
      <c r="K48" s="5" t="s">
        <v>177</v>
      </c>
      <c r="L48" s="5" t="s">
        <v>34</v>
      </c>
      <c r="M48" s="5" t="s">
        <v>134</v>
      </c>
      <c r="N48" s="5" t="s">
        <v>144</v>
      </c>
      <c r="O48" s="5" t="s">
        <v>33</v>
      </c>
      <c r="P48" s="5" t="s">
        <v>34</v>
      </c>
      <c r="Q48" s="5" t="s">
        <v>33</v>
      </c>
      <c r="R48" s="5" t="s">
        <v>33</v>
      </c>
      <c r="S48" s="5" t="s">
        <v>33</v>
      </c>
      <c r="T48" s="5" t="s">
        <v>84</v>
      </c>
      <c r="U48" s="5" t="s">
        <v>33</v>
      </c>
      <c r="V48" s="5" t="s">
        <v>34</v>
      </c>
      <c r="W48" s="5" t="s">
        <v>40</v>
      </c>
      <c r="X48" s="0"/>
      <c r="Y48" s="5" t="str">
        <f aca="false">CONCATENATE("(",$A48,",",$B48,",",$C48,",",$D48,",",$E48,",",$F48,",",$G48,",",$H48,",",$I48,",",$J48,",",$K48,",",$L48,",",$M48,",",$N48,",",$O48,",",$P48,",",$Q48,",",$R48,",",$S48,",",$T48,",",$U48,",",$V48,",",$W48,"),")</f>
        <v>(45,'Herschel Krustofski','Krusty',null,'Herschel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verdient.',true,true,true,false,'old','tv',true,'white','green',false,true,false,false,false,'grumpy',false,true,'none'),</v>
      </c>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5" hidden="false" customHeight="false" outlineLevel="0" collapsed="false">
      <c r="A49" s="6" t="s">
        <v>233</v>
      </c>
      <c r="B49" s="7" t="s">
        <v>234</v>
      </c>
      <c r="C49" s="7" t="s">
        <v>31</v>
      </c>
      <c r="D49" s="7" t="s">
        <v>31</v>
      </c>
      <c r="E49" s="7" t="s">
        <v>235</v>
      </c>
      <c r="F49" s="5" t="s">
        <v>34</v>
      </c>
      <c r="G49" s="5" t="s">
        <v>34</v>
      </c>
      <c r="H49" s="5" t="s">
        <v>34</v>
      </c>
      <c r="I49" s="5" t="s">
        <v>33</v>
      </c>
      <c r="J49" s="5" t="s">
        <v>95</v>
      </c>
      <c r="K49" s="5" t="s">
        <v>177</v>
      </c>
      <c r="L49" s="5" t="s">
        <v>34</v>
      </c>
      <c r="M49" s="5" t="s">
        <v>37</v>
      </c>
      <c r="N49" s="5" t="s">
        <v>38</v>
      </c>
      <c r="O49" s="5" t="s">
        <v>33</v>
      </c>
      <c r="P49" s="5" t="s">
        <v>33</v>
      </c>
      <c r="Q49" s="5" t="s">
        <v>33</v>
      </c>
      <c r="R49" s="5" t="s">
        <v>34</v>
      </c>
      <c r="S49" s="5" t="s">
        <v>33</v>
      </c>
      <c r="T49" s="5" t="s">
        <v>46</v>
      </c>
      <c r="U49" s="5" t="s">
        <v>33</v>
      </c>
      <c r="V49" s="5" t="s">
        <v>33</v>
      </c>
      <c r="W49" s="5" t="s">
        <v>47</v>
      </c>
      <c r="X49" s="0"/>
      <c r="Y49" s="5" t="str">
        <f aca="false">CONCATENATE("(",$A49,",",$B49,",",$C49,",",$D49,",",$E49,",",$F49,",",$G49,",",$H49,",",$I49,",",$J49,",",$K49,",",$L49,",",$M49,",",$N49,",",$O49,",",$P49,",",$Q49,",",$R49,",",$S49,",",$T49,",",$U49,",",$V49,",",$W49,"),")</f>
        <v>(46,'Chester J. Lampwick',null,null,'Chester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hat.',true,true,true,false,'old','tv',true,'yellow','grey',false,false,false,true,false,'sane',false,false,'hat'),</v>
      </c>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5" hidden="false" customHeight="false" outlineLevel="0" collapsed="false">
      <c r="A50" s="6" t="s">
        <v>236</v>
      </c>
      <c r="B50" s="7" t="s">
        <v>237</v>
      </c>
      <c r="C50" s="7" t="s">
        <v>31</v>
      </c>
      <c r="D50" s="7" t="s">
        <v>31</v>
      </c>
      <c r="E50" s="7" t="s">
        <v>238</v>
      </c>
      <c r="F50" s="5" t="s">
        <v>34</v>
      </c>
      <c r="G50" s="5" t="s">
        <v>34</v>
      </c>
      <c r="H50" s="5" t="s">
        <v>34</v>
      </c>
      <c r="I50" s="5" t="s">
        <v>33</v>
      </c>
      <c r="J50" s="5" t="s">
        <v>35</v>
      </c>
      <c r="K50" s="5" t="s">
        <v>77</v>
      </c>
      <c r="L50" s="5" t="s">
        <v>33</v>
      </c>
      <c r="M50" s="5" t="s">
        <v>37</v>
      </c>
      <c r="N50" s="5" t="s">
        <v>38</v>
      </c>
      <c r="O50" s="5" t="s">
        <v>33</v>
      </c>
      <c r="P50" s="5" t="s">
        <v>33</v>
      </c>
      <c r="Q50" s="5" t="s">
        <v>33</v>
      </c>
      <c r="R50" s="5" t="s">
        <v>34</v>
      </c>
      <c r="S50" s="5" t="s">
        <v>33</v>
      </c>
      <c r="T50" s="5" t="s">
        <v>46</v>
      </c>
      <c r="U50" s="5" t="s">
        <v>33</v>
      </c>
      <c r="V50" s="5" t="s">
        <v>34</v>
      </c>
      <c r="W50" s="5" t="s">
        <v>40</v>
      </c>
      <c r="X50" s="0"/>
      <c r="Y50" s="5" t="str">
        <f aca="false">CONCATENATE("(",$A50,",",$B50,",",$C50,",",$D50,",",$E50,",",$F50,",",$G50,",",$H50,",",$I50,",",$J50,",",$K50,",",$L50,",",$M50,",",$N50,",",$O50,",",$P50,",",$Q50,",",$R50,",",$S50,",",$T50,",",$U50,",",$V50,",",$W50,"),")</f>
        <v>(47,'Dewey Largo',null,null,'Dewey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 ',true,true,true,false,'adult','school',false,'yellow','grey',false,false,false,true,false,'sane',false,true,'none'),</v>
      </c>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5" hidden="false" customHeight="false" outlineLevel="0" collapsed="false">
      <c r="A51" s="6" t="s">
        <v>239</v>
      </c>
      <c r="B51" s="7" t="s">
        <v>240</v>
      </c>
      <c r="C51" s="7" t="s">
        <v>31</v>
      </c>
      <c r="D51" s="7" t="s">
        <v>31</v>
      </c>
      <c r="E51" s="7" t="s">
        <v>241</v>
      </c>
      <c r="F51" s="5" t="s">
        <v>34</v>
      </c>
      <c r="G51" s="5" t="s">
        <v>34</v>
      </c>
      <c r="H51" s="5" t="s">
        <v>34</v>
      </c>
      <c r="I51" s="5" t="s">
        <v>33</v>
      </c>
      <c r="J51" s="5" t="s">
        <v>35</v>
      </c>
      <c r="K51" s="5" t="s">
        <v>182</v>
      </c>
      <c r="L51" s="5" t="s">
        <v>33</v>
      </c>
      <c r="M51" s="5" t="s">
        <v>37</v>
      </c>
      <c r="N51" s="5" t="s">
        <v>78</v>
      </c>
      <c r="O51" s="5" t="s">
        <v>33</v>
      </c>
      <c r="P51" s="5" t="s">
        <v>34</v>
      </c>
      <c r="Q51" s="5" t="s">
        <v>33</v>
      </c>
      <c r="R51" s="5" t="s">
        <v>34</v>
      </c>
      <c r="S51" s="5" t="s">
        <v>33</v>
      </c>
      <c r="T51" s="5" t="s">
        <v>46</v>
      </c>
      <c r="U51" s="5" t="s">
        <v>34</v>
      </c>
      <c r="V51" s="5" t="s">
        <v>33</v>
      </c>
      <c r="W51" s="5" t="s">
        <v>40</v>
      </c>
      <c r="X51" s="0"/>
      <c r="Y51" s="5" t="str">
        <f aca="false">CONCATENATE("(",$A51,",",$B51,",",$C51,",",$D51,",",$E51,",",$F51,",",$G51,",",$H51,",",$I51,",",$J51,",",$K51,",",$L51,",",$M51,",",$N51,",",$O51,",",$P51,",",$Q51,",",$R51,",",$S51,",",$T51,",",$U51,",",$V51,",",$W51,"),")</f>
        <v>(48,'Lenny Leonard',null,null,'Lenford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dargestellt.',true,true,true,false,'adult','akw',false,'yellow','brown',false,true,false,true,false,'sane',true,false,'none'),</v>
      </c>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5" hidden="false" customHeight="false" outlineLevel="0" collapsed="false">
      <c r="A52" s="6" t="s">
        <v>242</v>
      </c>
      <c r="B52" s="7" t="s">
        <v>243</v>
      </c>
      <c r="C52" s="7" t="s">
        <v>31</v>
      </c>
      <c r="D52" s="7" t="s">
        <v>31</v>
      </c>
      <c r="E52" s="7" t="s">
        <v>244</v>
      </c>
      <c r="F52" s="5" t="s">
        <v>34</v>
      </c>
      <c r="G52" s="5" t="s">
        <v>34</v>
      </c>
      <c r="H52" s="5" t="s">
        <v>34</v>
      </c>
      <c r="I52" s="5" t="s">
        <v>33</v>
      </c>
      <c r="J52" s="5" t="s">
        <v>35</v>
      </c>
      <c r="K52" s="5" t="s">
        <v>62</v>
      </c>
      <c r="L52" s="5" t="s">
        <v>34</v>
      </c>
      <c r="M52" s="5" t="s">
        <v>37</v>
      </c>
      <c r="N52" s="5" t="s">
        <v>45</v>
      </c>
      <c r="O52" s="5" t="s">
        <v>34</v>
      </c>
      <c r="P52" s="5" t="s">
        <v>33</v>
      </c>
      <c r="Q52" s="5" t="s">
        <v>33</v>
      </c>
      <c r="R52" s="5" t="s">
        <v>34</v>
      </c>
      <c r="S52" s="5" t="s">
        <v>34</v>
      </c>
      <c r="T52" s="5" t="s">
        <v>245</v>
      </c>
      <c r="U52" s="5" t="s">
        <v>33</v>
      </c>
      <c r="V52" s="5" t="s">
        <v>33</v>
      </c>
      <c r="W52" s="5" t="s">
        <v>40</v>
      </c>
      <c r="X52" s="0"/>
      <c r="Y52" s="5" t="str">
        <f aca="false">CONCATENATE("(",$A52,",",$B52,",",$C52,",",$D52,",",$E52,",",$F52,",",$G52,",",$H52,",",$I52,",",$J52,",",$K52,",",$L52,",",$M52,",",$N52,",",$O52,",",$P52,",",$Q52,",",$R52,",",$S52,",",$T52,",",$U52,",",$V52,",",$W52,"),")</f>
        <v>(49,'Timothy Lovejoy',null,null,'Timothy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Bibliothek.',true,true,true,false,'adult','church',true,'yellow','black',true,false,false,true,true,'stingy',false,false,'none'),</v>
      </c>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5" hidden="false" customHeight="false" outlineLevel="0" collapsed="false">
      <c r="A53" s="6" t="s">
        <v>246</v>
      </c>
      <c r="B53" s="7" t="s">
        <v>247</v>
      </c>
      <c r="C53" s="7" t="s">
        <v>31</v>
      </c>
      <c r="D53" s="7" t="s">
        <v>31</v>
      </c>
      <c r="E53" s="7" t="s">
        <v>248</v>
      </c>
      <c r="F53" s="5" t="s">
        <v>34</v>
      </c>
      <c r="G53" s="5" t="s">
        <v>34</v>
      </c>
      <c r="H53" s="5" t="s">
        <v>34</v>
      </c>
      <c r="I53" s="5" t="s">
        <v>33</v>
      </c>
      <c r="J53" s="5" t="s">
        <v>35</v>
      </c>
      <c r="K53" s="5" t="s">
        <v>77</v>
      </c>
      <c r="L53" s="5" t="s">
        <v>33</v>
      </c>
      <c r="M53" s="5" t="s">
        <v>37</v>
      </c>
      <c r="N53" s="5" t="s">
        <v>224</v>
      </c>
      <c r="O53" s="5" t="s">
        <v>33</v>
      </c>
      <c r="P53" s="5" t="s">
        <v>33</v>
      </c>
      <c r="Q53" s="5" t="s">
        <v>33</v>
      </c>
      <c r="R53" s="5" t="s">
        <v>33</v>
      </c>
      <c r="S53" s="5" t="s">
        <v>33</v>
      </c>
      <c r="T53" s="5" t="s">
        <v>160</v>
      </c>
      <c r="U53" s="5" t="s">
        <v>33</v>
      </c>
      <c r="V53" s="5" t="s">
        <v>33</v>
      </c>
      <c r="W53" s="5" t="s">
        <v>169</v>
      </c>
      <c r="X53" s="0"/>
      <c r="Y53" s="5" t="str">
        <f aca="false">CONCATENATE("(",$A53,",",$B53,",",$C53,",",$D53,",",$E53,",",$F53,",",$G53,",",$H53,",",$I53,",",$J53,",",$K53,",",$L53,",",$M53,",",$N53,",",$O53,",",$P53,",",$Q53,",",$R53,",",$S53,",",$T53,",",$U53,",",$V53,",",$W53,"),")</f>
        <v>(50,'William MacMoran',null,null,'William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Grundschule.',true,true,true,false,'adult','school',false,'yellow','red',false,false,false,false,false,'athletic',false,false,'beard'),</v>
      </c>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5" hidden="false" customHeight="false" outlineLevel="0" collapsed="false">
      <c r="A54" s="6" t="s">
        <v>249</v>
      </c>
      <c r="B54" s="7" t="s">
        <v>250</v>
      </c>
      <c r="C54" s="7" t="s">
        <v>31</v>
      </c>
      <c r="D54" s="7" t="s">
        <v>31</v>
      </c>
      <c r="E54" s="7" t="s">
        <v>251</v>
      </c>
      <c r="F54" s="5" t="s">
        <v>34</v>
      </c>
      <c r="G54" s="5" t="s">
        <v>34</v>
      </c>
      <c r="H54" s="5" t="s">
        <v>34</v>
      </c>
      <c r="I54" s="5" t="s">
        <v>33</v>
      </c>
      <c r="J54" s="5" t="s">
        <v>35</v>
      </c>
      <c r="K54" s="5" t="s">
        <v>77</v>
      </c>
      <c r="L54" s="5" t="s">
        <v>33</v>
      </c>
      <c r="M54" s="5" t="s">
        <v>37</v>
      </c>
      <c r="N54" s="5" t="s">
        <v>45</v>
      </c>
      <c r="O54" s="5" t="s">
        <v>33</v>
      </c>
      <c r="P54" s="5" t="s">
        <v>34</v>
      </c>
      <c r="Q54" s="5" t="s">
        <v>34</v>
      </c>
      <c r="R54" s="5" t="s">
        <v>34</v>
      </c>
      <c r="S54" s="5" t="s">
        <v>33</v>
      </c>
      <c r="T54" s="5" t="s">
        <v>252</v>
      </c>
      <c r="U54" s="5" t="s">
        <v>33</v>
      </c>
      <c r="V54" s="5" t="s">
        <v>33</v>
      </c>
      <c r="W54" s="5" t="s">
        <v>47</v>
      </c>
      <c r="X54" s="0"/>
      <c r="Y54" s="5" t="str">
        <f aca="false">CONCATENATE("(",$A54,",",$B54,",",$C54,",",$D54,",",$E54,",",$F54,",",$G54,",",$H54,",",$I54,",",$J54,",",$K54,",",$L54,",",$M54,",",$N54,",",$O54,",",$P54,",",$Q54,",",$R54,",",$S54,",",$T54,",",$U54,",",$V54,",",$W54,"),")</f>
        <v>(51,'Otto Mann',null,null,'Otto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fährt.',true,true,true,false,'adult','school',false,'yellow','black',false,true,true,true,false,'cool',false,false,'hat'),</v>
      </c>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5" hidden="false" customHeight="false" outlineLevel="0" collapsed="false">
      <c r="A55" s="6" t="s">
        <v>253</v>
      </c>
      <c r="B55" s="7" t="s">
        <v>254</v>
      </c>
      <c r="C55" s="7" t="s">
        <v>255</v>
      </c>
      <c r="D55" s="7" t="s">
        <v>31</v>
      </c>
      <c r="E55" s="7" t="s">
        <v>256</v>
      </c>
      <c r="F55" s="5" t="s">
        <v>34</v>
      </c>
      <c r="G55" s="5" t="s">
        <v>34</v>
      </c>
      <c r="H55" s="5" t="s">
        <v>34</v>
      </c>
      <c r="I55" s="5" t="s">
        <v>34</v>
      </c>
      <c r="J55" s="5" t="s">
        <v>35</v>
      </c>
      <c r="K55" s="5" t="s">
        <v>154</v>
      </c>
      <c r="L55" s="5" t="s">
        <v>34</v>
      </c>
      <c r="M55" s="5" t="s">
        <v>37</v>
      </c>
      <c r="N55" s="5" t="s">
        <v>78</v>
      </c>
      <c r="O55" s="5" t="s">
        <v>33</v>
      </c>
      <c r="P55" s="5" t="s">
        <v>34</v>
      </c>
      <c r="Q55" s="5" t="s">
        <v>33</v>
      </c>
      <c r="R55" s="5" t="s">
        <v>34</v>
      </c>
      <c r="S55" s="5" t="s">
        <v>33</v>
      </c>
      <c r="T55" s="5" t="s">
        <v>46</v>
      </c>
      <c r="U55" s="5" t="s">
        <v>33</v>
      </c>
      <c r="V55" s="5" t="s">
        <v>34</v>
      </c>
      <c r="W55" s="5" t="s">
        <v>40</v>
      </c>
      <c r="X55" s="0"/>
      <c r="Y55" s="5" t="str">
        <f aca="false">CONCATENATE("(",$A55,",",$B55,",",$C55,",",$D55,",",$E55,",",$F55,",",$G55,",",$H55,",",$I55,",",$J55,",",$K55,",",$L55,",",$M55,",",$N55,",",$O55,",",$P55,",",$Q55,",",$R55,",",$S55,",",$T55,",",$U55,",",$V55,",",$W55,"),")</f>
        <v>(52,'Herbert Powell','Herb',null,'Herbert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reich.',true,true,true,true,'adult','retailer',true,'yellow','brown',false,true,false,true,false,'sane',false,true,'none'),</v>
      </c>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5" hidden="false" customHeight="false" outlineLevel="0" collapsed="false">
      <c r="A56" s="6" t="s">
        <v>257</v>
      </c>
      <c r="B56" s="7" t="s">
        <v>258</v>
      </c>
      <c r="C56" s="7" t="s">
        <v>31</v>
      </c>
      <c r="D56" s="7" t="s">
        <v>31</v>
      </c>
      <c r="E56" s="7" t="s">
        <v>259</v>
      </c>
      <c r="F56" s="5" t="s">
        <v>34</v>
      </c>
      <c r="G56" s="5" t="s">
        <v>34</v>
      </c>
      <c r="H56" s="5" t="s">
        <v>34</v>
      </c>
      <c r="I56" s="5" t="s">
        <v>33</v>
      </c>
      <c r="J56" s="5" t="s">
        <v>95</v>
      </c>
      <c r="K56" s="5" t="s">
        <v>203</v>
      </c>
      <c r="L56" s="5" t="s">
        <v>33</v>
      </c>
      <c r="M56" s="5" t="s">
        <v>37</v>
      </c>
      <c r="N56" s="5" t="s">
        <v>38</v>
      </c>
      <c r="O56" s="5" t="s">
        <v>33</v>
      </c>
      <c r="P56" s="5" t="s">
        <v>34</v>
      </c>
      <c r="Q56" s="5" t="s">
        <v>33</v>
      </c>
      <c r="R56" s="5" t="s">
        <v>34</v>
      </c>
      <c r="S56" s="5" t="s">
        <v>34</v>
      </c>
      <c r="T56" s="5" t="s">
        <v>260</v>
      </c>
      <c r="U56" s="5" t="s">
        <v>33</v>
      </c>
      <c r="V56" s="5" t="s">
        <v>34</v>
      </c>
      <c r="W56" s="5" t="s">
        <v>47</v>
      </c>
      <c r="X56" s="0"/>
      <c r="Y56" s="5" t="str">
        <f aca="false">CONCATENATE("(",$A56,",",$B56,",",$C56,",",$D56,",",$E56,",",$F56,",",$G56,",",$H56,",",$I56,",",$J56,",",$K56,",",$L56,",",$M56,",",$N56,",",$O56,",",$P56,",",$Q56,",",$R56,",",$S56,",",$T56,",",$U56,",",$V56,",",$W56,"),")</f>
        <v>(53,'Horatio McCallister',null,null,'Horatio McCallister, auch bekannt als "Der Kapitän" ist ein mürrischer alter Mann, der gerne Geschichten erzählt. Er besitzt ein eigenes Restaurant am Pier von Springfield.',true,true,true,false,'old','restaurant',false,'yellow','grey',false,true,false,true,true,'honest',false,true,'hat'),</v>
      </c>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5" hidden="false" customHeight="false" outlineLevel="0" collapsed="false">
      <c r="A57" s="6" t="s">
        <v>261</v>
      </c>
      <c r="B57" s="7" t="s">
        <v>262</v>
      </c>
      <c r="C57" s="7" t="s">
        <v>263</v>
      </c>
      <c r="D57" s="7" t="s">
        <v>31</v>
      </c>
      <c r="E57" s="7" t="s">
        <v>264</v>
      </c>
      <c r="F57" s="5" t="s">
        <v>34</v>
      </c>
      <c r="G57" s="5" t="s">
        <v>34</v>
      </c>
      <c r="H57" s="5" t="s">
        <v>34</v>
      </c>
      <c r="I57" s="5" t="s">
        <v>33</v>
      </c>
      <c r="J57" s="5" t="s">
        <v>95</v>
      </c>
      <c r="K57" s="5" t="s">
        <v>96</v>
      </c>
      <c r="L57" s="5" t="s">
        <v>33</v>
      </c>
      <c r="M57" s="5" t="s">
        <v>37</v>
      </c>
      <c r="N57" s="5" t="s">
        <v>145</v>
      </c>
      <c r="O57" s="5" t="s">
        <v>33</v>
      </c>
      <c r="P57" s="5" t="s">
        <v>33</v>
      </c>
      <c r="Q57" s="5" t="s">
        <v>33</v>
      </c>
      <c r="R57" s="5" t="s">
        <v>34</v>
      </c>
      <c r="S57" s="5" t="s">
        <v>33</v>
      </c>
      <c r="T57" s="5" t="s">
        <v>46</v>
      </c>
      <c r="U57" s="5" t="s">
        <v>33</v>
      </c>
      <c r="V57" s="5" t="s">
        <v>34</v>
      </c>
      <c r="W57" s="5" t="s">
        <v>53</v>
      </c>
      <c r="X57" s="0"/>
      <c r="Y57" s="5" t="str">
        <f aca="false">CONCATENATE("(",$A57,",",$B57,",",$C57,",",$D57,",",$E57,",",$F57,",",$G57,",",$H57,",",$I57,",",$J57,",",$K57,",",$L57,",",$M57,",",$N57,",",$O57,",",$P57,",",$Q57,",",$R57,",",$S57,",",$T57,",",$U57,",",$V57,",",$W57,"),")</f>
        <v>(54,'Ralph Melish','Hans Maulwurf',null,'Ralph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Verletzungen.',true,true,true,false,'old','pensioner',false,'yellow','bald',false,false,false,true,false,'sane',false,true,'glasses'),</v>
      </c>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5" hidden="false" customHeight="false" outlineLevel="0" collapsed="false">
      <c r="A58" s="6" t="s">
        <v>265</v>
      </c>
      <c r="B58" s="7" t="s">
        <v>266</v>
      </c>
      <c r="C58" s="7" t="s">
        <v>31</v>
      </c>
      <c r="D58" s="7" t="s">
        <v>31</v>
      </c>
      <c r="E58" s="7" t="s">
        <v>267</v>
      </c>
      <c r="F58" s="5" t="s">
        <v>34</v>
      </c>
      <c r="G58" s="5" t="s">
        <v>34</v>
      </c>
      <c r="H58" s="5" t="s">
        <v>34</v>
      </c>
      <c r="I58" s="5" t="s">
        <v>33</v>
      </c>
      <c r="J58" s="5" t="s">
        <v>35</v>
      </c>
      <c r="K58" s="5" t="s">
        <v>154</v>
      </c>
      <c r="L58" s="5" t="s">
        <v>33</v>
      </c>
      <c r="M58" s="5" t="s">
        <v>68</v>
      </c>
      <c r="N58" s="5" t="s">
        <v>45</v>
      </c>
      <c r="O58" s="5" t="s">
        <v>33</v>
      </c>
      <c r="P58" s="5" t="s">
        <v>33</v>
      </c>
      <c r="Q58" s="5" t="s">
        <v>33</v>
      </c>
      <c r="R58" s="5" t="s">
        <v>33</v>
      </c>
      <c r="S58" s="5" t="s">
        <v>34</v>
      </c>
      <c r="T58" s="5" t="s">
        <v>260</v>
      </c>
      <c r="U58" s="5" t="s">
        <v>34</v>
      </c>
      <c r="V58" s="5" t="s">
        <v>33</v>
      </c>
      <c r="W58" s="5" t="s">
        <v>98</v>
      </c>
      <c r="X58" s="0"/>
      <c r="Y58" s="5" t="str">
        <f aca="false">CONCATENATE("(",$A58,",",$B58,",",$C58,",",$D58,",",$E58,",",$F58,",",$G58,",",$H58,",",$I58,",",$J58,",",$K58,",",$L58,",",$M58,",",$N58,",",$O58,",",$P58,",",$Q58,",",$R58,",",$S58,",",$T58,",",$U58,",",$V58,",",$W58,"),")</f>
        <v>(55,'Apu Nahasapeemapetilon',null,null,'Apu Nahasapeemapetilon ist der Betreiber des Kwik-E-Mart. Er ist mit Manjula verheiratet und hat mit dieser Achtlinge. Apu stammt ursprünglich aus Indien und die Ehe mit Manjula wurde von seiner Mutter arrangiert.',true,true,true,false,'adult','retailer',false,'dark','black',false,false,false,false,true,'honest',true,false,'wig'),</v>
      </c>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5" hidden="false" customHeight="false" outlineLevel="0" collapsed="false">
      <c r="A59" s="6" t="s">
        <v>268</v>
      </c>
      <c r="B59" s="7" t="s">
        <v>269</v>
      </c>
      <c r="C59" s="7" t="s">
        <v>31</v>
      </c>
      <c r="D59" s="7" t="s">
        <v>31</v>
      </c>
      <c r="E59" s="7" t="s">
        <v>270</v>
      </c>
      <c r="F59" s="5" t="s">
        <v>34</v>
      </c>
      <c r="G59" s="5" t="s">
        <v>34</v>
      </c>
      <c r="H59" s="5" t="s">
        <v>34</v>
      </c>
      <c r="I59" s="5" t="s">
        <v>33</v>
      </c>
      <c r="J59" s="5" t="s">
        <v>35</v>
      </c>
      <c r="K59" s="5" t="s">
        <v>36</v>
      </c>
      <c r="L59" s="5" t="s">
        <v>33</v>
      </c>
      <c r="M59" s="5" t="s">
        <v>68</v>
      </c>
      <c r="N59" s="5" t="s">
        <v>45</v>
      </c>
      <c r="O59" s="5" t="s">
        <v>33</v>
      </c>
      <c r="P59" s="5" t="s">
        <v>33</v>
      </c>
      <c r="Q59" s="5" t="s">
        <v>33</v>
      </c>
      <c r="R59" s="5" t="s">
        <v>33</v>
      </c>
      <c r="S59" s="5" t="s">
        <v>33</v>
      </c>
      <c r="T59" s="5" t="s">
        <v>46</v>
      </c>
      <c r="U59" s="5" t="s">
        <v>33</v>
      </c>
      <c r="V59" s="5" t="s">
        <v>33</v>
      </c>
      <c r="W59" s="5" t="s">
        <v>40</v>
      </c>
      <c r="X59" s="0"/>
      <c r="Y59" s="5" t="str">
        <f aca="false">CONCATENATE("(",$A59,",",$B59,",",$C59,",",$D59,",",$E59,",",$F59,",",$G59,",",$H59,",",$I59,",",$J59,",",$K59,",",$L59,",",$M59,",",$N59,",",$O59,",",$P59,",",$Q59,",",$R59,",",$S59,",",$T59,",",$U59,",",$V59,",",$W59,"),")</f>
        <v>(56,'Sanjay Nahasapeemapetilon',null,null,'Sanjay Nahasapeemapetilon ist der Bruder von Apu und hilft diesem regelmäßig im Kwik-E-Mart. Sie sind gemeinsam mit ihren Eltern aus Indien nach Amerika eingereist.',true,true,true,false,'adult','unemployed',false,'dark','black',false,false,false,false,false,'sane',false,false,'none'),</v>
      </c>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5" hidden="false" customHeight="false" outlineLevel="0" collapsed="false">
      <c r="A60" s="6" t="s">
        <v>271</v>
      </c>
      <c r="B60" s="11" t="s">
        <v>272</v>
      </c>
      <c r="C60" s="7" t="s">
        <v>31</v>
      </c>
      <c r="D60" s="7" t="s">
        <v>31</v>
      </c>
      <c r="E60" s="7" t="s">
        <v>273</v>
      </c>
      <c r="F60" s="5" t="s">
        <v>34</v>
      </c>
      <c r="G60" s="5" t="s">
        <v>34</v>
      </c>
      <c r="H60" s="5" t="s">
        <v>34</v>
      </c>
      <c r="I60" s="5" t="s">
        <v>33</v>
      </c>
      <c r="J60" s="5" t="s">
        <v>95</v>
      </c>
      <c r="K60" s="5" t="s">
        <v>274</v>
      </c>
      <c r="L60" s="5" t="s">
        <v>33</v>
      </c>
      <c r="M60" s="5" t="s">
        <v>37</v>
      </c>
      <c r="N60" s="5" t="s">
        <v>38</v>
      </c>
      <c r="O60" s="5" t="s">
        <v>33</v>
      </c>
      <c r="P60" s="5" t="s">
        <v>33</v>
      </c>
      <c r="Q60" s="5" t="s">
        <v>33</v>
      </c>
      <c r="R60" s="5" t="s">
        <v>33</v>
      </c>
      <c r="S60" s="5" t="s">
        <v>33</v>
      </c>
      <c r="T60" s="5" t="s">
        <v>46</v>
      </c>
      <c r="U60" s="5" t="s">
        <v>33</v>
      </c>
      <c r="V60" s="5" t="s">
        <v>33</v>
      </c>
      <c r="W60" s="5" t="s">
        <v>40</v>
      </c>
      <c r="X60" s="0"/>
      <c r="Y60" s="5" t="str">
        <f aca="false">CONCATENATE("(",$A60,",",$B60,",",$C60,",",$D60,",",$E60,",",$F60,",",$G60,",",$H60,",",$I60,",",$J60,",",$K60,",",$L60,",",$M60,",",$N60,",",$O60,",",$P60,",",$Q60,",",$R60,",",$S60,",",$T60,",",$U60,",",$V60,",",$W60,"),")</f>
        <v>(57,'Tom O''Flanagan',null,null,'Tom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Stammlokal.',true,true,true,false,'old','bar',false,'yellow','grey',false,false,false,false,false,'sane',false,false,'none'),</v>
      </c>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 hidden="false" customHeight="false" outlineLevel="0" collapsed="false">
      <c r="A61" s="6" t="s">
        <v>275</v>
      </c>
      <c r="B61" s="7" t="s">
        <v>276</v>
      </c>
      <c r="C61" s="7" t="s">
        <v>31</v>
      </c>
      <c r="D61" s="7" t="s">
        <v>31</v>
      </c>
      <c r="E61" s="7" t="s">
        <v>277</v>
      </c>
      <c r="F61" s="5" t="s">
        <v>34</v>
      </c>
      <c r="G61" s="5" t="s">
        <v>34</v>
      </c>
      <c r="H61" s="5" t="s">
        <v>34</v>
      </c>
      <c r="I61" s="5" t="s">
        <v>33</v>
      </c>
      <c r="J61" s="5" t="s">
        <v>35</v>
      </c>
      <c r="K61" s="5" t="s">
        <v>177</v>
      </c>
      <c r="L61" s="5" t="s">
        <v>34</v>
      </c>
      <c r="M61" s="5" t="s">
        <v>37</v>
      </c>
      <c r="N61" s="5" t="s">
        <v>78</v>
      </c>
      <c r="O61" s="5" t="s">
        <v>33</v>
      </c>
      <c r="P61" s="5" t="s">
        <v>33</v>
      </c>
      <c r="Q61" s="5" t="s">
        <v>33</v>
      </c>
      <c r="R61" s="5" t="s">
        <v>34</v>
      </c>
      <c r="S61" s="5" t="s">
        <v>33</v>
      </c>
      <c r="T61" s="5" t="s">
        <v>46</v>
      </c>
      <c r="U61" s="5" t="s">
        <v>33</v>
      </c>
      <c r="V61" s="5" t="s">
        <v>33</v>
      </c>
      <c r="W61" s="5" t="s">
        <v>53</v>
      </c>
      <c r="X61" s="0"/>
      <c r="Y61" s="5" t="str">
        <f aca="false">CONCATENATE("(",$A61,",",$B61,",",$C61,",",$D61,",",$E61,",",$F61,",",$G61,",",$H61,",",$I61,",",$J61,",",$K61,",",$L61,",",$M61,",",$N61,",",$O61,",",$P61,",",$Q61,",",$R61,",",$S61,",",$T61,",",$U61,",",$V61,",",$W61,"),")</f>
        <v>(58,'Arnold Pye',null,null,'Arnold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Nachrichtensprechers.',true,true,true,false,'adult','tv',true,'yellow','brown',false,false,false,true,false,'sane',false,false,'glasses'),</v>
      </c>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5" hidden="false" customHeight="false" outlineLevel="0" collapsed="false">
      <c r="A62" s="6" t="s">
        <v>278</v>
      </c>
      <c r="B62" s="7" t="s">
        <v>279</v>
      </c>
      <c r="C62" s="7" t="s">
        <v>280</v>
      </c>
      <c r="D62" s="7" t="s">
        <v>31</v>
      </c>
      <c r="E62" s="7" t="s">
        <v>281</v>
      </c>
      <c r="F62" s="5" t="s">
        <v>34</v>
      </c>
      <c r="G62" s="5" t="s">
        <v>34</v>
      </c>
      <c r="H62" s="5" t="s">
        <v>34</v>
      </c>
      <c r="I62" s="5" t="s">
        <v>33</v>
      </c>
      <c r="J62" s="5" t="s">
        <v>123</v>
      </c>
      <c r="K62" s="5" t="s">
        <v>44</v>
      </c>
      <c r="L62" s="5" t="s">
        <v>34</v>
      </c>
      <c r="M62" s="5" t="s">
        <v>37</v>
      </c>
      <c r="N62" s="5" t="s">
        <v>78</v>
      </c>
      <c r="O62" s="5" t="s">
        <v>33</v>
      </c>
      <c r="P62" s="5" t="s">
        <v>33</v>
      </c>
      <c r="Q62" s="5" t="s">
        <v>33</v>
      </c>
      <c r="R62" s="5" t="s">
        <v>34</v>
      </c>
      <c r="S62" s="5" t="s">
        <v>34</v>
      </c>
      <c r="T62" s="5" t="s">
        <v>282</v>
      </c>
      <c r="U62" s="5" t="s">
        <v>33</v>
      </c>
      <c r="V62" s="5" t="s">
        <v>34</v>
      </c>
      <c r="W62" s="5" t="s">
        <v>40</v>
      </c>
      <c r="X62" s="0"/>
      <c r="Y62" s="5" t="str">
        <f aca="false">CONCATENATE("(",$A62,",",$B62,",",$C62,",",$D62,",",$E62,",",$F62,",",$G62,",",$H62,",",$I62,",",$J62,",",$K62,",",$L62,",",$M62,",",$N62,",",$O62,",",$P62,",",$Q62,",",$R62,",",$S62,",",$T62,",",$U62,",",$V62,",",$W62,"),")</f>
        <v>(59,'Joseph Quimby','Joe',null,'Joseph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Kinder.',true,true,true,false,'young','mayor',true,'yellow','brown',false,false,false,true,true,'corrupt',false,true,'none'),</v>
      </c>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5" hidden="false" customHeight="false" outlineLevel="0" collapsed="false">
      <c r="A63" s="6" t="s">
        <v>283</v>
      </c>
      <c r="B63" s="7" t="s">
        <v>284</v>
      </c>
      <c r="C63" s="7" t="s">
        <v>285</v>
      </c>
      <c r="D63" s="7" t="s">
        <v>31</v>
      </c>
      <c r="E63" s="7" t="s">
        <v>286</v>
      </c>
      <c r="F63" s="5" t="s">
        <v>34</v>
      </c>
      <c r="G63" s="5" t="s">
        <v>34</v>
      </c>
      <c r="H63" s="5" t="s">
        <v>34</v>
      </c>
      <c r="I63" s="5" t="s">
        <v>33</v>
      </c>
      <c r="J63" s="5" t="s">
        <v>35</v>
      </c>
      <c r="K63" s="5" t="s">
        <v>228</v>
      </c>
      <c r="L63" s="5" t="s">
        <v>34</v>
      </c>
      <c r="M63" s="5" t="s">
        <v>37</v>
      </c>
      <c r="N63" s="5" t="s">
        <v>45</v>
      </c>
      <c r="O63" s="5" t="s">
        <v>33</v>
      </c>
      <c r="P63" s="5" t="s">
        <v>33</v>
      </c>
      <c r="Q63" s="5" t="s">
        <v>33</v>
      </c>
      <c r="R63" s="5" t="s">
        <v>34</v>
      </c>
      <c r="S63" s="5" t="s">
        <v>33</v>
      </c>
      <c r="T63" s="5" t="s">
        <v>282</v>
      </c>
      <c r="U63" s="5" t="s">
        <v>33</v>
      </c>
      <c r="V63" s="5" t="s">
        <v>33</v>
      </c>
      <c r="W63" s="5" t="s">
        <v>169</v>
      </c>
      <c r="X63" s="0"/>
      <c r="Y63" s="5" t="str">
        <f aca="false">CONCATENATE("(",$A63,",",$B63,",",$C63,",",$D63,",",$E63,",",$F63,",",$G63,",",$H63,",",$I63,",",$J63,",",$K63,",",$L63,",",$M63,",",$N63,",",$O63,",",$P63,",",$Q63,",",$R63,",",$S63,",",$T63,",",$U63,",",$V63,",",$W63,"),")</f>
        <v>(60,'Nick Riviera','Dr. Nick',null,'Dr.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 ',true,true,true,false,'adult','doctor',true,'yellow','black',false,false,false,true,false,'corrupt',false,false,'beard'),</v>
      </c>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5" hidden="false" customHeight="false" outlineLevel="0" collapsed="false">
      <c r="A64" s="6" t="s">
        <v>287</v>
      </c>
      <c r="B64" s="7" t="s">
        <v>288</v>
      </c>
      <c r="C64" s="7" t="s">
        <v>31</v>
      </c>
      <c r="D64" s="7" t="s">
        <v>31</v>
      </c>
      <c r="E64" s="7" t="s">
        <v>289</v>
      </c>
      <c r="F64" s="5" t="s">
        <v>34</v>
      </c>
      <c r="G64" s="5" t="s">
        <v>34</v>
      </c>
      <c r="H64" s="5" t="s">
        <v>34</v>
      </c>
      <c r="I64" s="5" t="s">
        <v>33</v>
      </c>
      <c r="J64" s="5" t="s">
        <v>35</v>
      </c>
      <c r="K64" s="5" t="s">
        <v>290</v>
      </c>
      <c r="L64" s="5" t="s">
        <v>34</v>
      </c>
      <c r="M64" s="5" t="s">
        <v>37</v>
      </c>
      <c r="N64" s="5" t="s">
        <v>78</v>
      </c>
      <c r="O64" s="5" t="s">
        <v>33</v>
      </c>
      <c r="P64" s="5" t="s">
        <v>34</v>
      </c>
      <c r="Q64" s="5" t="s">
        <v>33</v>
      </c>
      <c r="R64" s="5" t="s">
        <v>34</v>
      </c>
      <c r="S64" s="5" t="s">
        <v>33</v>
      </c>
      <c r="T64" s="5" t="s">
        <v>91</v>
      </c>
      <c r="U64" s="5" t="s">
        <v>33</v>
      </c>
      <c r="V64" s="5" t="s">
        <v>33</v>
      </c>
      <c r="W64" s="5" t="s">
        <v>169</v>
      </c>
      <c r="X64" s="0"/>
      <c r="Y64" s="5" t="str">
        <f aca="false">CONCATENATE("(",$A64,",",$B64,",",$C64,",",$D64,",",$E64,",",$F64,",",$G64,",",$H64,",",$I64,",",$J64,",",$K64,",",$L64,",",$M64,",",$N64,",",$O64,",",$P64,",",$Q64,",",$R64,",",$S64,",",$T64,",",$U64,",",$V64,",",$W64,"),")</f>
        <v>(61,'Hank Scorpio',null,null,'Hank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braucht.',true,true,true,false,'adult','criminal',true,'yellow','brown',false,true,false,true,false,'evil',false,false,'beard'),</v>
      </c>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5" hidden="false" customHeight="false" outlineLevel="0" collapsed="false">
      <c r="A65" s="6" t="s">
        <v>291</v>
      </c>
      <c r="B65" s="7" t="s">
        <v>292</v>
      </c>
      <c r="C65" s="7" t="s">
        <v>31</v>
      </c>
      <c r="D65" s="7" t="s">
        <v>31</v>
      </c>
      <c r="E65" s="7" t="s">
        <v>293</v>
      </c>
      <c r="F65" s="5" t="s">
        <v>34</v>
      </c>
      <c r="G65" s="5" t="s">
        <v>34</v>
      </c>
      <c r="H65" s="5" t="s">
        <v>34</v>
      </c>
      <c r="I65" s="5" t="s">
        <v>34</v>
      </c>
      <c r="J65" s="5" t="s">
        <v>95</v>
      </c>
      <c r="K65" s="5" t="s">
        <v>96</v>
      </c>
      <c r="L65" s="5" t="s">
        <v>33</v>
      </c>
      <c r="M65" s="5" t="s">
        <v>37</v>
      </c>
      <c r="N65" s="5" t="s">
        <v>37</v>
      </c>
      <c r="O65" s="5" t="s">
        <v>33</v>
      </c>
      <c r="P65" s="5" t="s">
        <v>33</v>
      </c>
      <c r="Q65" s="5" t="s">
        <v>33</v>
      </c>
      <c r="R65" s="5" t="s">
        <v>34</v>
      </c>
      <c r="S65" s="5" t="s">
        <v>34</v>
      </c>
      <c r="T65" s="5" t="s">
        <v>39</v>
      </c>
      <c r="U65" s="5" t="s">
        <v>33</v>
      </c>
      <c r="V65" s="5" t="s">
        <v>34</v>
      </c>
      <c r="W65" s="5" t="s">
        <v>53</v>
      </c>
      <c r="X65" s="0"/>
      <c r="Y65" s="5" t="str">
        <f aca="false">CONCATENATE("(",$A65,",",$B65,",",$C65,",",$D65,",",$E65,",",$F65,",",$G65,",",$H65,",",$I65,",",$J65,",",$K65,",",$L65,",",$M65,",",$N65,",",$O65,",",$P65,",",$Q65,",",$R65,",",$S65,",",$T65,",",$U65,",",$V65,",",$W65,"),")</f>
        <v>(62,'Abraham Simpson',null,null,'Abraham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Mona.',true,true,true,true,'old','pensioner',false,'yellow','yellow',false,false,false,true,true,'crazy',false,true,'glasses'),</v>
      </c>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5" hidden="false" customHeight="false" outlineLevel="0" collapsed="false">
      <c r="A66" s="6" t="s">
        <v>294</v>
      </c>
      <c r="B66" s="7" t="s">
        <v>295</v>
      </c>
      <c r="C66" s="7" t="s">
        <v>31</v>
      </c>
      <c r="D66" s="7" t="s">
        <v>31</v>
      </c>
      <c r="E66" s="7" t="s">
        <v>296</v>
      </c>
      <c r="F66" s="5" t="s">
        <v>34</v>
      </c>
      <c r="G66" s="5" t="s">
        <v>34</v>
      </c>
      <c r="H66" s="5" t="s">
        <v>34</v>
      </c>
      <c r="I66" s="5" t="s">
        <v>34</v>
      </c>
      <c r="J66" s="5" t="s">
        <v>35</v>
      </c>
      <c r="K66" s="5" t="s">
        <v>182</v>
      </c>
      <c r="L66" s="5" t="s">
        <v>33</v>
      </c>
      <c r="M66" s="5" t="s">
        <v>37</v>
      </c>
      <c r="N66" s="5" t="s">
        <v>145</v>
      </c>
      <c r="O66" s="5" t="s">
        <v>33</v>
      </c>
      <c r="P66" s="5" t="s">
        <v>33</v>
      </c>
      <c r="Q66" s="5" t="s">
        <v>33</v>
      </c>
      <c r="R66" s="5" t="s">
        <v>34</v>
      </c>
      <c r="S66" s="5" t="s">
        <v>34</v>
      </c>
      <c r="T66" s="10" t="s">
        <v>297</v>
      </c>
      <c r="U66" s="5" t="s">
        <v>34</v>
      </c>
      <c r="V66" s="5" t="s">
        <v>34</v>
      </c>
      <c r="W66" s="5" t="s">
        <v>40</v>
      </c>
      <c r="X66" s="0"/>
      <c r="Y66" s="5" t="str">
        <f aca="false">CONCATENATE("(",$A66,",",$B66,",",$C66,",",$D66,",",$E66,",",$F66,",",$G66,",",$H66,",",$I66,",",$J66,",",$K66,",",$L66,",",$M66,",",$N66,",",$O66,",",$P66,",",$Q66,",",$R66,",",$S66,",",$T66,",",$U66,",",$V66,",",$W66,"),")</f>
        <v>(63,'Homer Simpson',null,null,'Homer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 ',true,true,true,true,'adult','akw',false,'yellow','bald',false,false,false,true,true,'dumb',true,true,'none'),</v>
      </c>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5" hidden="false" customHeight="false" outlineLevel="0" collapsed="false">
      <c r="A67" s="6" t="s">
        <v>298</v>
      </c>
      <c r="B67" s="7" t="s">
        <v>299</v>
      </c>
      <c r="C67" s="7" t="s">
        <v>31</v>
      </c>
      <c r="D67" s="7" t="s">
        <v>31</v>
      </c>
      <c r="E67" s="7" t="s">
        <v>300</v>
      </c>
      <c r="F67" s="5" t="s">
        <v>34</v>
      </c>
      <c r="G67" s="5" t="s">
        <v>34</v>
      </c>
      <c r="H67" s="5" t="s">
        <v>34</v>
      </c>
      <c r="I67" s="5" t="s">
        <v>33</v>
      </c>
      <c r="J67" s="5" t="s">
        <v>35</v>
      </c>
      <c r="K67" s="5" t="s">
        <v>77</v>
      </c>
      <c r="L67" s="5" t="s">
        <v>34</v>
      </c>
      <c r="M67" s="5" t="s">
        <v>37</v>
      </c>
      <c r="N67" s="5" t="s">
        <v>38</v>
      </c>
      <c r="O67" s="5" t="s">
        <v>33</v>
      </c>
      <c r="P67" s="5" t="s">
        <v>33</v>
      </c>
      <c r="Q67" s="5" t="s">
        <v>33</v>
      </c>
      <c r="R67" s="5" t="s">
        <v>34</v>
      </c>
      <c r="S67" s="5" t="s">
        <v>33</v>
      </c>
      <c r="T67" s="5" t="s">
        <v>46</v>
      </c>
      <c r="U67" s="5" t="s">
        <v>34</v>
      </c>
      <c r="V67" s="5" t="s">
        <v>33</v>
      </c>
      <c r="W67" s="5" t="s">
        <v>40</v>
      </c>
      <c r="X67" s="0"/>
      <c r="Y67" s="5" t="str">
        <f aca="false">CONCATENATE("(",$A67,",",$B67,",",$C67,",",$D67,",",$E67,",",$F67,",",$G67,",",$H67,",",$I67,",",$J67,",",$K67,",",$L67,",",$M67,",",$N67,",",$O67,",",$P67,",",$Q67,",",$R67,",",$S67,",",$T67,",",$U67,",",$V67,",",$W67,"),")</f>
        <v>(64,'Seymour Skinner',null,null,'Seymour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geriet.',true,true,true,false,'adult','school',true,'yellow','grey',false,false,false,true,false,'sane',true,false,'none'),</v>
      </c>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5" hidden="false" customHeight="false" outlineLevel="0" collapsed="false">
      <c r="A68" s="6" t="s">
        <v>301</v>
      </c>
      <c r="B68" s="7" t="s">
        <v>302</v>
      </c>
      <c r="C68" s="7" t="s">
        <v>31</v>
      </c>
      <c r="D68" s="7" t="s">
        <v>31</v>
      </c>
      <c r="E68" s="7" t="s">
        <v>303</v>
      </c>
      <c r="F68" s="5" t="s">
        <v>34</v>
      </c>
      <c r="G68" s="5" t="s">
        <v>34</v>
      </c>
      <c r="H68" s="5" t="s">
        <v>34</v>
      </c>
      <c r="I68" s="5" t="s">
        <v>33</v>
      </c>
      <c r="J68" s="5" t="s">
        <v>35</v>
      </c>
      <c r="K68" s="5" t="s">
        <v>182</v>
      </c>
      <c r="L68" s="5" t="s">
        <v>33</v>
      </c>
      <c r="M68" s="5" t="s">
        <v>37</v>
      </c>
      <c r="N68" s="5" t="s">
        <v>38</v>
      </c>
      <c r="O68" s="5" t="s">
        <v>33</v>
      </c>
      <c r="P68" s="5" t="s">
        <v>33</v>
      </c>
      <c r="Q68" s="5" t="s">
        <v>34</v>
      </c>
      <c r="R68" s="5" t="s">
        <v>34</v>
      </c>
      <c r="S68" s="5" t="s">
        <v>33</v>
      </c>
      <c r="T68" s="5" t="s">
        <v>304</v>
      </c>
      <c r="U68" s="5" t="s">
        <v>33</v>
      </c>
      <c r="V68" s="5" t="s">
        <v>33</v>
      </c>
      <c r="W68" s="5" t="s">
        <v>53</v>
      </c>
      <c r="X68" s="0"/>
      <c r="Y68" s="5" t="str">
        <f aca="false">CONCATENATE("(",$A68,",",$B68,",",$C68,",",$D68,",",$E68,",",$F68,",",$G68,",",$H68,",",$I68,",",$J68,",",$K68,",",$L68,",",$M68,",",$N68,",",$O68,",",$P68,",",$Q68,",",$R68,",",$S68,",",$T68,",",$U68,",",$V68,",",$W68,"),")</f>
        <v>(65,'Waylon Smithers',null,null,'Waylon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Chauffeur.',true,true,true,false,'adult','akw',false,'yellow','grey',false,false,true,true,false,'exactly',false,false,'glasses'),</v>
      </c>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5" hidden="false" customHeight="false" outlineLevel="0" collapsed="false">
      <c r="A69" s="6" t="s">
        <v>305</v>
      </c>
      <c r="B69" s="7" t="s">
        <v>306</v>
      </c>
      <c r="C69" s="7" t="s">
        <v>31</v>
      </c>
      <c r="D69" s="7" t="s">
        <v>31</v>
      </c>
      <c r="E69" s="7" t="s">
        <v>307</v>
      </c>
      <c r="F69" s="5" t="s">
        <v>34</v>
      </c>
      <c r="G69" s="5" t="s">
        <v>34</v>
      </c>
      <c r="H69" s="5" t="s">
        <v>34</v>
      </c>
      <c r="I69" s="5" t="s">
        <v>33</v>
      </c>
      <c r="J69" s="5" t="s">
        <v>35</v>
      </c>
      <c r="K69" s="5" t="s">
        <v>164</v>
      </c>
      <c r="L69" s="5" t="s">
        <v>34</v>
      </c>
      <c r="M69" s="5" t="s">
        <v>68</v>
      </c>
      <c r="N69" s="5" t="s">
        <v>45</v>
      </c>
      <c r="O69" s="5" t="s">
        <v>33</v>
      </c>
      <c r="P69" s="5" t="s">
        <v>33</v>
      </c>
      <c r="Q69" s="5" t="s">
        <v>33</v>
      </c>
      <c r="R69" s="5" t="s">
        <v>34</v>
      </c>
      <c r="S69" s="5" t="s">
        <v>33</v>
      </c>
      <c r="T69" s="5" t="s">
        <v>46</v>
      </c>
      <c r="U69" s="5" t="s">
        <v>33</v>
      </c>
      <c r="V69" s="5" t="s">
        <v>34</v>
      </c>
      <c r="W69" s="5" t="s">
        <v>169</v>
      </c>
      <c r="X69" s="0"/>
      <c r="Y69" s="5" t="str">
        <f aca="false">CONCATENATE("(",$A69,",",$B69,",",$C69,",",$D69,",",$E69,",",$F69,",",$G69,",",$H69,",",$I69,",",$J69,",",$K69,",",$L69,",",$M69,",",$N69,",",$O69,",",$P69,",",$Q69,",",$R69,",",$S69,",",$T69,",",$U69,",",$V69,",",$W69,"),")</f>
        <v>(66,'Roy Snyder',null,null,'Roy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davonkommen.',true,true,true,false,'adult','police',true,'dark','black',false,false,false,true,false,'sane',false,true,'beard'),</v>
      </c>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5" hidden="false" customHeight="false" outlineLevel="0" collapsed="false">
      <c r="A70" s="6" t="s">
        <v>308</v>
      </c>
      <c r="B70" s="7" t="s">
        <v>309</v>
      </c>
      <c r="C70" s="7" t="s">
        <v>31</v>
      </c>
      <c r="D70" s="7" t="s">
        <v>31</v>
      </c>
      <c r="E70" s="7" t="s">
        <v>310</v>
      </c>
      <c r="F70" s="5" t="s">
        <v>34</v>
      </c>
      <c r="G70" s="5" t="s">
        <v>34</v>
      </c>
      <c r="H70" s="5" t="s">
        <v>34</v>
      </c>
      <c r="I70" s="5" t="s">
        <v>33</v>
      </c>
      <c r="J70" s="5" t="s">
        <v>35</v>
      </c>
      <c r="K70" s="5" t="s">
        <v>311</v>
      </c>
      <c r="L70" s="5" t="s">
        <v>33</v>
      </c>
      <c r="M70" s="5" t="s">
        <v>37</v>
      </c>
      <c r="N70" s="5" t="s">
        <v>78</v>
      </c>
      <c r="O70" s="5" t="s">
        <v>33</v>
      </c>
      <c r="P70" s="5" t="s">
        <v>33</v>
      </c>
      <c r="Q70" s="5" t="s">
        <v>33</v>
      </c>
      <c r="R70" s="5" t="s">
        <v>34</v>
      </c>
      <c r="S70" s="5" t="s">
        <v>34</v>
      </c>
      <c r="T70" s="10" t="s">
        <v>297</v>
      </c>
      <c r="U70" s="5" t="s">
        <v>33</v>
      </c>
      <c r="V70" s="5" t="s">
        <v>33</v>
      </c>
      <c r="W70" s="5" t="s">
        <v>40</v>
      </c>
      <c r="X70" s="0"/>
      <c r="Y70" s="5" t="str">
        <f aca="false">CONCATENATE("(",$A70,",",$B70,",",$C70,",",$D70,",",$E70,",",$F70,",",$G70,",",$H70,",",$I70,",",$J70,",",$K70,",",$L70,",",$M70,",",$N70,",",$O70,",",$P70,",",$Q70,",",$R70,",",$S70,",",$T70,",",$U70,",",$V70,",",$W70,"),")</f>
        <v>(67,'Cletus Spuckler',null,null,'Cletus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Snake.',true,true,true,false,'adult','farmer',false,'yellow','brown',false,false,false,true,true,'dumb',false,false,'none'),</v>
      </c>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5" hidden="false" customHeight="false" outlineLevel="0" collapsed="false">
      <c r="A71" s="6" t="s">
        <v>312</v>
      </c>
      <c r="B71" s="7" t="s">
        <v>313</v>
      </c>
      <c r="C71" s="7" t="s">
        <v>31</v>
      </c>
      <c r="D71" s="7" t="s">
        <v>31</v>
      </c>
      <c r="E71" s="7" t="s">
        <v>314</v>
      </c>
      <c r="F71" s="5" t="s">
        <v>34</v>
      </c>
      <c r="G71" s="5" t="s">
        <v>34</v>
      </c>
      <c r="H71" s="5" t="s">
        <v>34</v>
      </c>
      <c r="I71" s="5" t="s">
        <v>33</v>
      </c>
      <c r="J71" s="5" t="s">
        <v>35</v>
      </c>
      <c r="K71" s="5" t="s">
        <v>274</v>
      </c>
      <c r="L71" s="5" t="s">
        <v>34</v>
      </c>
      <c r="M71" s="5" t="s">
        <v>37</v>
      </c>
      <c r="N71" s="5" t="s">
        <v>38</v>
      </c>
      <c r="O71" s="5" t="s">
        <v>33</v>
      </c>
      <c r="P71" s="5" t="s">
        <v>33</v>
      </c>
      <c r="Q71" s="5" t="s">
        <v>33</v>
      </c>
      <c r="R71" s="5" t="s">
        <v>34</v>
      </c>
      <c r="S71" s="5" t="s">
        <v>33</v>
      </c>
      <c r="T71" s="5" t="s">
        <v>84</v>
      </c>
      <c r="U71" s="5" t="s">
        <v>33</v>
      </c>
      <c r="V71" s="5" t="s">
        <v>33</v>
      </c>
      <c r="W71" s="5" t="s">
        <v>40</v>
      </c>
      <c r="X71" s="0"/>
      <c r="Y71" s="5" t="str">
        <f aca="false">CONCATENATE("(",$A71,",",$B71,",",$C71,",",$D71,",",$E71,",",$F71,",",$G71,",",$H71,",",$I71,",",$J71,",",$K71,",",$L71,",",$M71,",",$N71,",",$O71,",",$P71,",",$Q71,",",$R71,",",$S71,",",$T71,",",$U71,",",$V71,",",$W71,"),")</f>
        <v>(68,'Moe Szyslak',null,null,'Morris "Moe" Szyslak ist Besitzer und Betreiber der nach ihm benannten Kneipe "Moe''s Taverne". Da er kaum aus seiner Kneipe kommt, sind die wenigen Menschen die er gut kennt seine Stammkunden, zu denen neben Barney Gumble auch Homer Simpson gehört. ',true,true,true,false,'adult','bar',true,'yellow','grey',false,false,false,true,false,'grumpy',false,false,'none'),</v>
      </c>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5" hidden="false" customHeight="false" outlineLevel="0" collapsed="false">
      <c r="A72" s="6" t="s">
        <v>315</v>
      </c>
      <c r="B72" s="7" t="s">
        <v>316</v>
      </c>
      <c r="C72" s="7" t="s">
        <v>31</v>
      </c>
      <c r="D72" s="7" t="s">
        <v>31</v>
      </c>
      <c r="E72" s="7" t="s">
        <v>317</v>
      </c>
      <c r="F72" s="5" t="s">
        <v>34</v>
      </c>
      <c r="G72" s="5" t="s">
        <v>34</v>
      </c>
      <c r="H72" s="5" t="s">
        <v>34</v>
      </c>
      <c r="I72" s="5" t="s">
        <v>33</v>
      </c>
      <c r="J72" s="5" t="s">
        <v>35</v>
      </c>
      <c r="K72" s="5" t="s">
        <v>318</v>
      </c>
      <c r="L72" s="5" t="s">
        <v>34</v>
      </c>
      <c r="M72" s="5" t="s">
        <v>68</v>
      </c>
      <c r="N72" s="5" t="s">
        <v>45</v>
      </c>
      <c r="O72" s="5" t="s">
        <v>33</v>
      </c>
      <c r="P72" s="5" t="s">
        <v>33</v>
      </c>
      <c r="Q72" s="5" t="s">
        <v>33</v>
      </c>
      <c r="R72" s="5" t="s">
        <v>34</v>
      </c>
      <c r="S72" s="5" t="s">
        <v>33</v>
      </c>
      <c r="T72" s="5" t="s">
        <v>91</v>
      </c>
      <c r="U72" s="5" t="s">
        <v>33</v>
      </c>
      <c r="V72" s="5" t="s">
        <v>34</v>
      </c>
      <c r="W72" s="5" t="s">
        <v>40</v>
      </c>
      <c r="X72" s="0"/>
      <c r="Y72" s="5" t="str">
        <f aca="false">CONCATENATE("(",$A72,",",$B72,",",$C72,",",$D72,",",$E72,",",$F72,",",$G72,",",$H72,",",$I72,",",$J72,",",$K72,",",$L72,",",$M72,",",$N72,",",$O72,",",$P72,",",$Q72,",",$R72,",",$S72,",",$T72,",",$U72,",",$V72,",",$W72,"),")</f>
        <v>(69,'Drederick Tatum',null,null,'Drederick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Ausschreitungen.',true,true,true,false,'adult','sport',true,'dark','black',false,false,false,true,false,'evil',false,true,'none'),</v>
      </c>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5" hidden="false" customHeight="false" outlineLevel="0" collapsed="false">
      <c r="A73" s="6" t="s">
        <v>319</v>
      </c>
      <c r="B73" s="7" t="s">
        <v>320</v>
      </c>
      <c r="C73" s="7" t="s">
        <v>31</v>
      </c>
      <c r="D73" s="7" t="s">
        <v>31</v>
      </c>
      <c r="E73" s="7" t="s">
        <v>321</v>
      </c>
      <c r="F73" s="5" t="s">
        <v>34</v>
      </c>
      <c r="G73" s="5" t="s">
        <v>34</v>
      </c>
      <c r="H73" s="5" t="s">
        <v>34</v>
      </c>
      <c r="I73" s="5" t="s">
        <v>33</v>
      </c>
      <c r="J73" s="5" t="s">
        <v>35</v>
      </c>
      <c r="K73" s="5" t="s">
        <v>207</v>
      </c>
      <c r="L73" s="5" t="s">
        <v>33</v>
      </c>
      <c r="M73" s="5" t="s">
        <v>37</v>
      </c>
      <c r="N73" s="5" t="s">
        <v>78</v>
      </c>
      <c r="O73" s="5" t="s">
        <v>33</v>
      </c>
      <c r="P73" s="5" t="s">
        <v>33</v>
      </c>
      <c r="Q73" s="5" t="s">
        <v>33</v>
      </c>
      <c r="R73" s="5" t="s">
        <v>33</v>
      </c>
      <c r="S73" s="5" t="s">
        <v>33</v>
      </c>
      <c r="T73" s="5" t="s">
        <v>91</v>
      </c>
      <c r="U73" s="5" t="s">
        <v>33</v>
      </c>
      <c r="V73" s="5" t="s">
        <v>33</v>
      </c>
      <c r="W73" s="5" t="s">
        <v>40</v>
      </c>
      <c r="X73" s="0"/>
      <c r="Y73" s="5" t="str">
        <f aca="false">CONCATENATE("(",$A73,",",$B73,",",$C73,",",$D73,",",$E73,",",$F73,",",$G73,",",$H73,",",$I73,",",$J73,",",$K73,",",$L73,",",$M73,",",$N73,",",$O73,",",$P73,",",$Q73,",",$R73,",",$S73,",",$T73,",",$U73,",",$V73,",",$W73,"),")</f>
        <v>(70,'Cecile Terwilliger',null,null,'Cecile Terwilliger ist Springfields oberster hydrologischer und hydrodynamischer Ingenieur. Ursprünglich wollte er unbedingt Assistent von Krusty, dem Clown werden (Er war 4 Jahre am Clown-College in Princeton), doch dieser fand seinen Bruder Bob viel lustiger. ',true,true,true,false,'adult','scientist',false,'yellow','brown',false,false,false,false,false,'evil',false,false,'none'),</v>
      </c>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5" hidden="false" customHeight="false" outlineLevel="0" collapsed="false">
      <c r="A74" s="6" t="s">
        <v>322</v>
      </c>
      <c r="B74" s="7" t="s">
        <v>323</v>
      </c>
      <c r="C74" s="7" t="s">
        <v>324</v>
      </c>
      <c r="D74" s="7" t="s">
        <v>31</v>
      </c>
      <c r="E74" s="7" t="s">
        <v>325</v>
      </c>
      <c r="F74" s="5" t="s">
        <v>34</v>
      </c>
      <c r="G74" s="5" t="s">
        <v>34</v>
      </c>
      <c r="H74" s="5" t="s">
        <v>34</v>
      </c>
      <c r="I74" s="5" t="s">
        <v>33</v>
      </c>
      <c r="J74" s="5" t="s">
        <v>35</v>
      </c>
      <c r="K74" s="5" t="s">
        <v>290</v>
      </c>
      <c r="L74" s="5" t="s">
        <v>34</v>
      </c>
      <c r="M74" s="5" t="s">
        <v>37</v>
      </c>
      <c r="N74" s="5" t="s">
        <v>224</v>
      </c>
      <c r="O74" s="5" t="s">
        <v>33</v>
      </c>
      <c r="P74" s="5" t="s">
        <v>33</v>
      </c>
      <c r="Q74" s="5" t="s">
        <v>33</v>
      </c>
      <c r="R74" s="5" t="s">
        <v>33</v>
      </c>
      <c r="S74" s="5" t="s">
        <v>33</v>
      </c>
      <c r="T74" s="5" t="s">
        <v>91</v>
      </c>
      <c r="U74" s="5" t="s">
        <v>33</v>
      </c>
      <c r="V74" s="5" t="s">
        <v>33</v>
      </c>
      <c r="W74" s="5" t="s">
        <v>40</v>
      </c>
      <c r="X74" s="0"/>
      <c r="Y74" s="5" t="str">
        <f aca="false">CONCATENATE("(",$A74,",",$B74,",",$C74,",",$D74,",",$E74,",",$F74,",",$G74,",",$H74,",",$I74,",",$J74,",",$K74,",",$L74,",",$M74,",",$N74,",",$O74,",",$P74,",",$Q74,",",$R74,",",$S74,",",$T74,",",$U74,",",$V74,",",$W74,"),")</f>
        <v>(71,'Robert Terwilliger','Tingeltangel Bob',null,'Robert Terwilliger ist der Erzfeind von Bart Simpson und versucht regelmäßig, diesen umzubringen. Er war lange Zeit der Assistent von Krusty, dem Clown. Seine besondere Fähigkeit ist, dass er Haikus schreiben kann, während er von Skinheads mit Seife geschlagen wird. ',true,true,true,false,'adult','criminal',true,'yellow','red',false,false,false,false,false,'evil',false,false,'none'),</v>
      </c>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5" hidden="false" customHeight="false" outlineLevel="0" collapsed="false">
      <c r="A75" s="6" t="s">
        <v>326</v>
      </c>
      <c r="B75" s="7" t="s">
        <v>327</v>
      </c>
      <c r="C75" s="7" t="s">
        <v>31</v>
      </c>
      <c r="D75" s="7" t="s">
        <v>31</v>
      </c>
      <c r="E75" s="7" t="s">
        <v>328</v>
      </c>
      <c r="F75" s="5" t="s">
        <v>34</v>
      </c>
      <c r="G75" s="5" t="s">
        <v>34</v>
      </c>
      <c r="H75" s="5" t="s">
        <v>34</v>
      </c>
      <c r="I75" s="5" t="s">
        <v>33</v>
      </c>
      <c r="J75" s="5" t="s">
        <v>95</v>
      </c>
      <c r="K75" s="5" t="s">
        <v>154</v>
      </c>
      <c r="L75" s="5" t="s">
        <v>34</v>
      </c>
      <c r="M75" s="5" t="s">
        <v>37</v>
      </c>
      <c r="N75" s="5" t="s">
        <v>38</v>
      </c>
      <c r="O75" s="5" t="s">
        <v>33</v>
      </c>
      <c r="P75" s="5" t="s">
        <v>34</v>
      </c>
      <c r="Q75" s="5" t="s">
        <v>33</v>
      </c>
      <c r="R75" s="5" t="s">
        <v>34</v>
      </c>
      <c r="S75" s="5" t="s">
        <v>33</v>
      </c>
      <c r="T75" s="5" t="s">
        <v>329</v>
      </c>
      <c r="U75" s="5" t="s">
        <v>33</v>
      </c>
      <c r="V75" s="5" t="s">
        <v>34</v>
      </c>
      <c r="W75" s="5" t="s">
        <v>47</v>
      </c>
      <c r="X75" s="0"/>
      <c r="Y75" s="5" t="str">
        <f aca="false">CONCATENATE("(",$A75,",",$B75,",",$C75,",",$D75,",",$E75,",",$F75,",",$G75,",",$H75,",",$I75,",",$J75,",",$K75,",",$L75,",",$M75,",",$N75,",",$O75,",",$P75,",",$Q75,",",$R75,",",$S75,",",$T75,",",$U75,",",$V75,",",$W75,"),")</f>
        <v>(72,'Rich Texan',null,null,'Der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Texaner.',true,true,true,false,'old','retailer',true,'yellow','grey',false,true,false,true,false,'republican',false,true,'hat'),</v>
      </c>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5" hidden="false" customHeight="false" outlineLevel="0" collapsed="false">
      <c r="A76" s="6" t="s">
        <v>330</v>
      </c>
      <c r="B76" s="7" t="s">
        <v>331</v>
      </c>
      <c r="C76" s="7" t="s">
        <v>332</v>
      </c>
      <c r="D76" s="7" t="s">
        <v>31</v>
      </c>
      <c r="E76" s="7" t="s">
        <v>333</v>
      </c>
      <c r="F76" s="5" t="s">
        <v>34</v>
      </c>
      <c r="G76" s="5" t="s">
        <v>34</v>
      </c>
      <c r="H76" s="5" t="s">
        <v>34</v>
      </c>
      <c r="I76" s="5" t="s">
        <v>33</v>
      </c>
      <c r="J76" s="5" t="s">
        <v>35</v>
      </c>
      <c r="K76" s="5" t="s">
        <v>290</v>
      </c>
      <c r="L76" s="5" t="s">
        <v>34</v>
      </c>
      <c r="M76" s="5" t="s">
        <v>37</v>
      </c>
      <c r="N76" s="5" t="s">
        <v>78</v>
      </c>
      <c r="O76" s="5" t="s">
        <v>33</v>
      </c>
      <c r="P76" s="5" t="s">
        <v>33</v>
      </c>
      <c r="Q76" s="5" t="s">
        <v>33</v>
      </c>
      <c r="R76" s="5" t="s">
        <v>34</v>
      </c>
      <c r="S76" s="5" t="s">
        <v>33</v>
      </c>
      <c r="T76" s="5" t="s">
        <v>91</v>
      </c>
      <c r="U76" s="5" t="s">
        <v>33</v>
      </c>
      <c r="V76" s="5" t="s">
        <v>33</v>
      </c>
      <c r="W76" s="5" t="s">
        <v>40</v>
      </c>
      <c r="X76" s="0"/>
      <c r="Y76" s="5" t="str">
        <f aca="false">CONCATENATE("(",$A76,",",$B76,",",$C76,",",$D76,",",$E76,",",$F76,",",$G76,",",$H76,",",$I76,",",$J76,",",$K76,",",$L76,",",$M76,",",$N76,",",$O76,",",$P76,",",$Q76,",",$R76,",",$S76,",",$T76,",",$U76,",",$V76,",",$W76,"),")</f>
        <v>(73,'Chester Turley','Snake',null,'Chester Turley, welcher eher unter seinem Spitznamen "Snake" bekannt ist, ist ein Verbrecher aus Springfield. Bevor er kriminell wurde, arbeitete er als Archäologe, er hat auch Archäologie studiert. ',true,true,true,false,'adult','criminal',true,'yellow','brown',false,false,false,true,false,'evil',false,false,'none'),</v>
      </c>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5" hidden="false" customHeight="false" outlineLevel="0" collapsed="false">
      <c r="A77" s="6" t="s">
        <v>334</v>
      </c>
      <c r="B77" s="7" t="s">
        <v>335</v>
      </c>
      <c r="C77" s="7" t="s">
        <v>31</v>
      </c>
      <c r="D77" s="7" t="s">
        <v>31</v>
      </c>
      <c r="E77" s="7" t="s">
        <v>336</v>
      </c>
      <c r="F77" s="5" t="s">
        <v>34</v>
      </c>
      <c r="G77" s="5" t="s">
        <v>34</v>
      </c>
      <c r="H77" s="5" t="s">
        <v>34</v>
      </c>
      <c r="I77" s="5" t="s">
        <v>33</v>
      </c>
      <c r="J77" s="5" t="s">
        <v>35</v>
      </c>
      <c r="K77" s="5" t="s">
        <v>177</v>
      </c>
      <c r="L77" s="5" t="s">
        <v>34</v>
      </c>
      <c r="M77" s="5" t="s">
        <v>37</v>
      </c>
      <c r="N77" s="5" t="s">
        <v>52</v>
      </c>
      <c r="O77" s="5" t="s">
        <v>34</v>
      </c>
      <c r="P77" s="5" t="s">
        <v>33</v>
      </c>
      <c r="Q77" s="5" t="s">
        <v>33</v>
      </c>
      <c r="R77" s="5" t="s">
        <v>34</v>
      </c>
      <c r="S77" s="5" t="s">
        <v>34</v>
      </c>
      <c r="T77" s="10" t="s">
        <v>337</v>
      </c>
      <c r="U77" s="5" t="s">
        <v>33</v>
      </c>
      <c r="V77" s="5" t="s">
        <v>33</v>
      </c>
      <c r="W77" s="5" t="s">
        <v>338</v>
      </c>
      <c r="X77" s="0"/>
      <c r="Y77" s="5" t="str">
        <f aca="false">CONCATENATE("(",$A77,",",$B77,",",$C77,",",$D77,",",$E77,",",$F77,",",$G77,",",$H77,",",$I77,",",$J77,",",$K77,",",$L77,",",$M77,",",$N77,",",$O77,",",$P77,",",$Q77,",",$R77,",",$S77,",",$T77,",",$U77,",",$V77,",",$W77,"),")</f>
        <v>(74,'Melvin van Horne',null,null,'Melvin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entfernen.',true,true,true,false,'adult','tv',true,'yellow','blue',true,false,false,true,true,'conceited ',false,false,'bone'),</v>
      </c>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5" hidden="false" customHeight="false" outlineLevel="0" collapsed="false">
      <c r="A78" s="6" t="s">
        <v>339</v>
      </c>
      <c r="B78" s="7" t="s">
        <v>340</v>
      </c>
      <c r="C78" s="7" t="s">
        <v>31</v>
      </c>
      <c r="D78" s="7" t="s">
        <v>31</v>
      </c>
      <c r="E78" s="7" t="s">
        <v>341</v>
      </c>
      <c r="F78" s="5" t="s">
        <v>34</v>
      </c>
      <c r="G78" s="5" t="s">
        <v>34</v>
      </c>
      <c r="H78" s="5" t="s">
        <v>34</v>
      </c>
      <c r="I78" s="5" t="s">
        <v>33</v>
      </c>
      <c r="J78" s="5" t="s">
        <v>35</v>
      </c>
      <c r="K78" s="5" t="s">
        <v>36</v>
      </c>
      <c r="L78" s="5" t="s">
        <v>33</v>
      </c>
      <c r="M78" s="5" t="s">
        <v>37</v>
      </c>
      <c r="N78" s="5" t="s">
        <v>52</v>
      </c>
      <c r="O78" s="5" t="s">
        <v>33</v>
      </c>
      <c r="P78" s="5" t="s">
        <v>33</v>
      </c>
      <c r="Q78" s="5" t="s">
        <v>33</v>
      </c>
      <c r="R78" s="5" t="s">
        <v>34</v>
      </c>
      <c r="S78" s="5" t="s">
        <v>33</v>
      </c>
      <c r="T78" s="5" t="s">
        <v>220</v>
      </c>
      <c r="U78" s="5" t="s">
        <v>33</v>
      </c>
      <c r="V78" s="5" t="s">
        <v>34</v>
      </c>
      <c r="W78" s="5" t="s">
        <v>53</v>
      </c>
      <c r="X78" s="0"/>
      <c r="Y78" s="5" t="str">
        <f aca="false">CONCATENATE("(",$A78,",",$B78,",",$C78,",",$D78,",",$E78,",",$F78,",",$G78,",",$H78,",",$I78,",",$J78,",",$K78,",",$L78,",",$M78,",",$N78,",",$O78,",",$P78,",",$Q78,",",$R78,",",$S78,",",$T78,",",$U78,",",$V78,",",$W78,"),")</f>
        <v>(75,'Kirk van Houten',null,null,'Kirk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Produkt.',true,true,true,false,'adult','unemployed',false,'yellow','blue',false,false,false,true,false,'failure',false,true,'glasses'),</v>
      </c>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5" hidden="false" customHeight="false" outlineLevel="0" collapsed="false">
      <c r="A79" s="6" t="s">
        <v>342</v>
      </c>
      <c r="B79" s="7" t="s">
        <v>343</v>
      </c>
      <c r="C79" s="7" t="s">
        <v>31</v>
      </c>
      <c r="D79" s="7" t="s">
        <v>31</v>
      </c>
      <c r="E79" s="7" t="s">
        <v>344</v>
      </c>
      <c r="F79" s="5" t="s">
        <v>34</v>
      </c>
      <c r="G79" s="5" t="s">
        <v>34</v>
      </c>
      <c r="H79" s="5" t="s">
        <v>34</v>
      </c>
      <c r="I79" s="5" t="s">
        <v>33</v>
      </c>
      <c r="J79" s="5" t="s">
        <v>35</v>
      </c>
      <c r="K79" s="5" t="s">
        <v>164</v>
      </c>
      <c r="L79" s="5" t="s">
        <v>34</v>
      </c>
      <c r="M79" s="5" t="s">
        <v>37</v>
      </c>
      <c r="N79" s="5" t="s">
        <v>78</v>
      </c>
      <c r="O79" s="5" t="s">
        <v>33</v>
      </c>
      <c r="P79" s="5" t="s">
        <v>34</v>
      </c>
      <c r="Q79" s="5" t="s">
        <v>33</v>
      </c>
      <c r="R79" s="5" t="s">
        <v>34</v>
      </c>
      <c r="S79" s="5" t="s">
        <v>34</v>
      </c>
      <c r="T79" s="5" t="s">
        <v>282</v>
      </c>
      <c r="U79" s="5" t="s">
        <v>33</v>
      </c>
      <c r="V79" s="5" t="s">
        <v>34</v>
      </c>
      <c r="W79" s="5" t="s">
        <v>47</v>
      </c>
      <c r="X79" s="0"/>
      <c r="Y79" s="5" t="str">
        <f aca="false">CONCATENATE("(",$A79,",",$B79,",",$C79,",",$D79,",",$E79,",",$F79,",",$G79,",",$H79,",",$I79,",",$J79,",",$K79,",",$L79,",",$M79,",",$N79,",",$O79,",",$P79,",",$Q79,",",$R79,",",$S79,",",$T79,",",$U79,",",$V79,",",$W79,"),")</f>
        <v>(76,'Clancy Wiggum',null,null,'Clancy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Pause.',true,true,true,false,'adult','police',true,'yellow','brown',false,true,false,true,true,'corrupt',false,true,'hat'),</v>
      </c>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5" hidden="false" customHeight="false" outlineLevel="0" collapsed="false">
      <c r="A80" s="6" t="s">
        <v>345</v>
      </c>
      <c r="B80" s="7" t="s">
        <v>346</v>
      </c>
      <c r="C80" s="7" t="s">
        <v>347</v>
      </c>
      <c r="D80" s="7" t="s">
        <v>31</v>
      </c>
      <c r="E80" s="7" t="s">
        <v>348</v>
      </c>
      <c r="F80" s="5" t="s">
        <v>34</v>
      </c>
      <c r="G80" s="5" t="s">
        <v>34</v>
      </c>
      <c r="H80" s="5" t="s">
        <v>33</v>
      </c>
      <c r="I80" s="5" t="s">
        <v>33</v>
      </c>
      <c r="J80" s="5" t="s">
        <v>35</v>
      </c>
      <c r="K80" s="5" t="s">
        <v>290</v>
      </c>
      <c r="L80" s="5" t="s">
        <v>34</v>
      </c>
      <c r="M80" s="5" t="s">
        <v>37</v>
      </c>
      <c r="N80" s="5" t="s">
        <v>38</v>
      </c>
      <c r="O80" s="5" t="s">
        <v>33</v>
      </c>
      <c r="P80" s="5" t="s">
        <v>34</v>
      </c>
      <c r="Q80" s="5" t="s">
        <v>33</v>
      </c>
      <c r="R80" s="5" t="s">
        <v>33</v>
      </c>
      <c r="S80" s="5" t="s">
        <v>34</v>
      </c>
      <c r="T80" s="5" t="s">
        <v>91</v>
      </c>
      <c r="U80" s="5" t="s">
        <v>33</v>
      </c>
      <c r="V80" s="5" t="s">
        <v>34</v>
      </c>
      <c r="W80" s="5" t="s">
        <v>40</v>
      </c>
      <c r="X80" s="0"/>
      <c r="Y80" s="5" t="str">
        <f aca="false">CONCATENATE("(",$A80,",",$B80,",",$C80,",",$D80,",",$E80,",",$F80,",",$G80,",",$H80,",",$I80,",",$J80,",",$K80,",",$L80,",",$M80,",",$N80,",",$O80,",",$P80,",",$Q80,",",$R80,",",$S80,",",$T80,",",$U80,",",$V80,",",$W80,"),")</f>
        <v>(77,'Anthony D''Amico','Fat Tony',null,'Antonio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mit.',true,true,false,false,'adult','criminal',true,'yellow','grey',false,true,false,false,true,'evil',false,true,'none'),</v>
      </c>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5" hidden="false" customHeight="false" outlineLevel="0" collapsed="false">
      <c r="A81" s="6" t="s">
        <v>349</v>
      </c>
      <c r="B81" s="7" t="s">
        <v>350</v>
      </c>
      <c r="C81" s="7" t="s">
        <v>31</v>
      </c>
      <c r="D81" s="7" t="s">
        <v>31</v>
      </c>
      <c r="E81" s="7" t="s">
        <v>351</v>
      </c>
      <c r="F81" s="5" t="s">
        <v>34</v>
      </c>
      <c r="G81" s="5" t="s">
        <v>34</v>
      </c>
      <c r="H81" s="5" t="s">
        <v>34</v>
      </c>
      <c r="I81" s="5" t="s">
        <v>33</v>
      </c>
      <c r="J81" s="5" t="s">
        <v>35</v>
      </c>
      <c r="K81" s="5" t="s">
        <v>177</v>
      </c>
      <c r="L81" s="5" t="s">
        <v>34</v>
      </c>
      <c r="M81" s="5" t="s">
        <v>37</v>
      </c>
      <c r="N81" s="5" t="s">
        <v>78</v>
      </c>
      <c r="O81" s="5" t="s">
        <v>33</v>
      </c>
      <c r="P81" s="5" t="s">
        <v>33</v>
      </c>
      <c r="Q81" s="5" t="s">
        <v>33</v>
      </c>
      <c r="R81" s="5" t="s">
        <v>33</v>
      </c>
      <c r="S81" s="5" t="s">
        <v>33</v>
      </c>
      <c r="T81" s="5" t="s">
        <v>160</v>
      </c>
      <c r="U81" s="5" t="s">
        <v>33</v>
      </c>
      <c r="V81" s="5" t="s">
        <v>33</v>
      </c>
      <c r="W81" s="5" t="s">
        <v>40</v>
      </c>
      <c r="X81" s="0"/>
      <c r="Y81" s="5" t="str">
        <f aca="false">CONCATENATE("(",$A81,",",$B81,",",$C81,",",$D81,",",$E81,",",$F81,",",$G81,",",$H81,",",$I81,",",$J81,",",$K81,",",$L81,",",$M81,",",$N81,",",$O81,",",$P81,",",$Q81,",",$R81,",",$S81,",",$T81,",",$U81,",",$V81,",",$W81,"),")</f>
        <v>(78,'Rainier Wolfcastle',null,null,'Rainier Wolfcaslte ist ein reicher Schauspieler, welcher in Springfield lebt. Seine wohl bekannteste Rolle ist Radioactive Man. Er hat eine Tochter namens Greta. Er ist sehr muskulös, leider fehlt es ihm dafür an Hirn.',true,true,true,false,'adult','tv',true,'yellow','brown',false,false,false,false,false,'athletic',false,false,'none'),</v>
      </c>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5" hidden="false" customHeight="false" outlineLevel="0" collapsed="false">
      <c r="A82" s="6" t="s">
        <v>352</v>
      </c>
      <c r="B82" s="7" t="s">
        <v>353</v>
      </c>
      <c r="C82" s="7" t="s">
        <v>31</v>
      </c>
      <c r="D82" s="7" t="s">
        <v>31</v>
      </c>
      <c r="E82" s="7" t="s">
        <v>354</v>
      </c>
      <c r="F82" s="5" t="s">
        <v>34</v>
      </c>
      <c r="G82" s="5" t="s">
        <v>34</v>
      </c>
      <c r="H82" s="5" t="s">
        <v>34</v>
      </c>
      <c r="I82" s="5" t="s">
        <v>33</v>
      </c>
      <c r="J82" s="5" t="s">
        <v>35</v>
      </c>
      <c r="K82" s="5" t="s">
        <v>154</v>
      </c>
      <c r="L82" s="5" t="s">
        <v>33</v>
      </c>
      <c r="M82" s="5" t="s">
        <v>37</v>
      </c>
      <c r="N82" s="5" t="s">
        <v>45</v>
      </c>
      <c r="O82" s="5" t="s">
        <v>33</v>
      </c>
      <c r="P82" s="5" t="s">
        <v>33</v>
      </c>
      <c r="Q82" s="5" t="s">
        <v>33</v>
      </c>
      <c r="R82" s="5" t="s">
        <v>34</v>
      </c>
      <c r="S82" s="5" t="s">
        <v>33</v>
      </c>
      <c r="T82" s="10" t="s">
        <v>337</v>
      </c>
      <c r="U82" s="5" t="s">
        <v>33</v>
      </c>
      <c r="V82" s="5" t="s">
        <v>33</v>
      </c>
      <c r="W82" s="5" t="s">
        <v>53</v>
      </c>
      <c r="X82" s="0"/>
      <c r="Y82" s="5" t="str">
        <f aca="false">CONCATENATE("(",$A82,",",$B82,",",$C82,",",$D82,",",$E82,",",$F82,",",$G82,",",$H82,",",$I82,",",$J82,",",$K82,",",$L82,",",$M82,",",$N82,",",$O82,",",$P82,",",$Q82,",",$R82,",",$S82,",",$T82,",",$U82,",",$V82,",",$W82,"),")</f>
        <v>(79,'Artie Ziff',null,null,'Artie Ziff ist ein ehemaliger Mitschüler von Marge. Er ist in Marge verliebt und versucht sie Homer auszuspannen. Er ist vollkommen von sich überzeugt und eingebildet und ist der fünftreichste Mann Amerikas.',true,true,true,false,'adult','retailer',false,'yellow','black',false,false,false,true,false,'conceited ',false,false,'glasses'),</v>
      </c>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5" hidden="false" customHeight="false" outlineLevel="0" collapsed="false">
      <c r="A83" s="6" t="s">
        <v>355</v>
      </c>
      <c r="B83" s="7" t="s">
        <v>356</v>
      </c>
      <c r="C83" s="7" t="s">
        <v>31</v>
      </c>
      <c r="D83" s="7" t="s">
        <v>31</v>
      </c>
      <c r="E83" s="7" t="s">
        <v>357</v>
      </c>
      <c r="F83" s="5" t="s">
        <v>34</v>
      </c>
      <c r="G83" s="5" t="s">
        <v>34</v>
      </c>
      <c r="H83" s="5" t="s">
        <v>34</v>
      </c>
      <c r="I83" s="5" t="s">
        <v>33</v>
      </c>
      <c r="J83" s="5" t="s">
        <v>35</v>
      </c>
      <c r="K83" s="5" t="s">
        <v>154</v>
      </c>
      <c r="L83" s="5" t="s">
        <v>33</v>
      </c>
      <c r="M83" s="5" t="s">
        <v>37</v>
      </c>
      <c r="N83" s="5" t="s">
        <v>134</v>
      </c>
      <c r="O83" s="5" t="s">
        <v>33</v>
      </c>
      <c r="P83" s="5" t="s">
        <v>33</v>
      </c>
      <c r="Q83" s="5" t="s">
        <v>33</v>
      </c>
      <c r="R83" s="5" t="s">
        <v>34</v>
      </c>
      <c r="S83" s="5" t="s">
        <v>34</v>
      </c>
      <c r="T83" s="5" t="s">
        <v>149</v>
      </c>
      <c r="U83" s="5" t="s">
        <v>33</v>
      </c>
      <c r="V83" s="5" t="s">
        <v>34</v>
      </c>
      <c r="W83" s="5" t="s">
        <v>40</v>
      </c>
      <c r="X83" s="0"/>
      <c r="Y83" s="5" t="str">
        <f aca="false">CONCATENATE("(",$A83,",",$B83,",",$C83,",",$D83,",",$E83,",",$F83,",",$G83,",",$H83,",",$I83,",",$J83,",",$K83,",",$L83,",",$M83,",",$N83,",",$O83,",",$P83,",",$Q83,",",$R83,",",$S83,",",$T83,",",$U83,",",$V83,",",$W83,"),")</f>
        <v>(80,'Larry Burns',null,null,'Larry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genommen.',true,true,true,false,'adult','retailer',false,'yellow','white',false,false,false,true,true,'lazy',false,true,'none'),</v>
      </c>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5" hidden="false" customHeight="false" outlineLevel="0" collapsed="false">
      <c r="A84" s="6" t="s">
        <v>358</v>
      </c>
      <c r="B84" s="7" t="s">
        <v>359</v>
      </c>
      <c r="C84" s="7" t="s">
        <v>31</v>
      </c>
      <c r="D84" s="7" t="s">
        <v>31</v>
      </c>
      <c r="E84" s="7" t="s">
        <v>360</v>
      </c>
      <c r="F84" s="5" t="s">
        <v>34</v>
      </c>
      <c r="G84" s="5" t="s">
        <v>34</v>
      </c>
      <c r="H84" s="5" t="s">
        <v>34</v>
      </c>
      <c r="I84" s="5" t="s">
        <v>33</v>
      </c>
      <c r="J84" s="5" t="s">
        <v>123</v>
      </c>
      <c r="K84" s="5" t="s">
        <v>361</v>
      </c>
      <c r="L84" s="5" t="s">
        <v>33</v>
      </c>
      <c r="M84" s="5" t="s">
        <v>37</v>
      </c>
      <c r="N84" s="5" t="s">
        <v>78</v>
      </c>
      <c r="O84" s="5" t="s">
        <v>33</v>
      </c>
      <c r="P84" s="5" t="s">
        <v>33</v>
      </c>
      <c r="Q84" s="5" t="s">
        <v>33</v>
      </c>
      <c r="R84" s="5" t="s">
        <v>34</v>
      </c>
      <c r="S84" s="5" t="s">
        <v>33</v>
      </c>
      <c r="T84" s="5" t="s">
        <v>91</v>
      </c>
      <c r="U84" s="5" t="s">
        <v>33</v>
      </c>
      <c r="V84" s="5" t="s">
        <v>33</v>
      </c>
      <c r="W84" s="5" t="s">
        <v>40</v>
      </c>
      <c r="X84" s="0"/>
      <c r="Y84" s="5" t="str">
        <f aca="false">CONCATENATE("(",$A84,",",$B84,",",$C84,",",$D84,",",$E84,",",$F84,",",$G84,",",$H84,",",$I84,",",$J84,",",$K84,",",$L84,",",$M84,",",$N84,",",$O84,",",$P84,",",$Q84,",",$R84,",",$S84,",",$T84,",",$U84,",",$V84,",",$W84,"),")</f>
        <v>(81,'Freddy Quimby',null,null,'Freddy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Onkel.',true,true,true,false,'young','press',false,'yellow','brown',false,false,false,true,false,'evil',false,false,'none'),</v>
      </c>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5" hidden="false" customHeight="false" outlineLevel="0" collapsed="false">
      <c r="A85" s="6" t="s">
        <v>362</v>
      </c>
      <c r="B85" s="7" t="s">
        <v>363</v>
      </c>
      <c r="C85" s="7" t="s">
        <v>31</v>
      </c>
      <c r="D85" s="7" t="s">
        <v>31</v>
      </c>
      <c r="E85" s="7" t="s">
        <v>364</v>
      </c>
      <c r="F85" s="5" t="s">
        <v>34</v>
      </c>
      <c r="G85" s="5" t="s">
        <v>34</v>
      </c>
      <c r="H85" s="5" t="s">
        <v>34</v>
      </c>
      <c r="I85" s="5" t="s">
        <v>33</v>
      </c>
      <c r="J85" s="5" t="s">
        <v>123</v>
      </c>
      <c r="K85" s="5" t="s">
        <v>36</v>
      </c>
      <c r="L85" s="5" t="s">
        <v>33</v>
      </c>
      <c r="M85" s="5" t="s">
        <v>68</v>
      </c>
      <c r="N85" s="5" t="s">
        <v>45</v>
      </c>
      <c r="O85" s="5" t="s">
        <v>33</v>
      </c>
      <c r="P85" s="5" t="s">
        <v>33</v>
      </c>
      <c r="Q85" s="5" t="s">
        <v>33</v>
      </c>
      <c r="R85" s="5" t="s">
        <v>33</v>
      </c>
      <c r="S85" s="5" t="s">
        <v>33</v>
      </c>
      <c r="T85" s="5" t="s">
        <v>46</v>
      </c>
      <c r="U85" s="5" t="s">
        <v>33</v>
      </c>
      <c r="V85" s="5" t="s">
        <v>33</v>
      </c>
      <c r="W85" s="5" t="s">
        <v>40</v>
      </c>
      <c r="X85" s="0"/>
      <c r="Y85" s="5" t="str">
        <f aca="false">CONCATENATE("(",$A85,",",$B85,",",$C85,",",$D85,",",$E85,",",$F85,",",$G85,",",$H85,",",$I85,",",$J85,",",$K85,",",$L85,",",$M85,",",$N85,",",$O85,",",$P85,",",$Q85,",",$R85,",",$S85,",",$T85,",",$U85,",",$V85,",",$W85,"),")</f>
        <v>(82,'Kinder der Fam. Nahasapeemapetilon',null,null,'Die Familie Nahasapeemapetilon hat insgesamt 8 Kinder. Sie heißen: Panam, Sashi, Pria, Uma, Anu, Samdi, Nabindu und Geet.',true,true,true,false,'young','unemployed',false,'dark','black',false,false,false,false,false,'sane',false,false,'none'),</v>
      </c>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5" hidden="false" customHeight="false" outlineLevel="0" collapsed="false">
      <c r="A86" s="6" t="s">
        <v>365</v>
      </c>
      <c r="B86" s="7" t="s">
        <v>363</v>
      </c>
      <c r="C86" s="7" t="s">
        <v>31</v>
      </c>
      <c r="D86" s="7" t="s">
        <v>31</v>
      </c>
      <c r="E86" s="7" t="s">
        <v>364</v>
      </c>
      <c r="F86" s="5" t="s">
        <v>33</v>
      </c>
      <c r="G86" s="5" t="s">
        <v>34</v>
      </c>
      <c r="H86" s="5" t="s">
        <v>34</v>
      </c>
      <c r="I86" s="5" t="s">
        <v>33</v>
      </c>
      <c r="J86" s="5" t="s">
        <v>123</v>
      </c>
      <c r="K86" s="5" t="s">
        <v>36</v>
      </c>
      <c r="L86" s="5" t="s">
        <v>33</v>
      </c>
      <c r="M86" s="5" t="s">
        <v>68</v>
      </c>
      <c r="N86" s="5" t="s">
        <v>45</v>
      </c>
      <c r="O86" s="5" t="s">
        <v>33</v>
      </c>
      <c r="P86" s="5" t="s">
        <v>33</v>
      </c>
      <c r="Q86" s="5" t="s">
        <v>33</v>
      </c>
      <c r="R86" s="5" t="s">
        <v>33</v>
      </c>
      <c r="S86" s="5" t="s">
        <v>33</v>
      </c>
      <c r="T86" s="5" t="s">
        <v>46</v>
      </c>
      <c r="U86" s="5" t="s">
        <v>33</v>
      </c>
      <c r="V86" s="5" t="s">
        <v>33</v>
      </c>
      <c r="W86" s="5" t="s">
        <v>40</v>
      </c>
      <c r="X86" s="0"/>
      <c r="Y86" s="5" t="str">
        <f aca="false">CONCATENATE("(",$A86,",",$B86,",",$C86,",",$D86,",",$E86,",",$F86,",",$G86,",",$H86,",",$I86,",",$J86,",",$K86,",",$L86,",",$M86,",",$N86,",",$O86,",",$P86,",",$Q86,",",$R86,",",$S86,",",$T86,",",$U86,",",$V86,",",$W86,"),")</f>
        <v>(83,'Kinder der Fam. Nahasapeemapetilon',null,null,'Die Familie Nahasapeemapetilon hat insgesamt 8 Kinder. Sie heißen: Panam, Sashi, Pria, Uma, Anu, Samdi, Nabindu und Geet.',false,true,true,false,'young','unemployed',false,'dark','black',false,false,false,false,false,'sane',false,false,'none'),</v>
      </c>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5" hidden="false" customHeight="false" outlineLevel="0" collapsed="false">
      <c r="A87" s="6" t="s">
        <v>366</v>
      </c>
      <c r="B87" s="7" t="s">
        <v>367</v>
      </c>
      <c r="C87" s="7" t="s">
        <v>31</v>
      </c>
      <c r="D87" s="7" t="s">
        <v>31</v>
      </c>
      <c r="E87" s="7" t="s">
        <v>368</v>
      </c>
      <c r="F87" s="5" t="s">
        <v>34</v>
      </c>
      <c r="G87" s="5" t="s">
        <v>34</v>
      </c>
      <c r="H87" s="5" t="s">
        <v>34</v>
      </c>
      <c r="I87" s="5" t="s">
        <v>33</v>
      </c>
      <c r="J87" s="5" t="s">
        <v>123</v>
      </c>
      <c r="K87" s="5" t="s">
        <v>36</v>
      </c>
      <c r="L87" s="5" t="s">
        <v>33</v>
      </c>
      <c r="M87" s="5" t="s">
        <v>37</v>
      </c>
      <c r="N87" s="5" t="s">
        <v>58</v>
      </c>
      <c r="O87" s="5" t="s">
        <v>33</v>
      </c>
      <c r="P87" s="5" t="s">
        <v>33</v>
      </c>
      <c r="Q87" s="5" t="s">
        <v>33</v>
      </c>
      <c r="R87" s="5" t="s">
        <v>34</v>
      </c>
      <c r="S87" s="5" t="s">
        <v>33</v>
      </c>
      <c r="T87" s="5" t="s">
        <v>46</v>
      </c>
      <c r="U87" s="5" t="s">
        <v>33</v>
      </c>
      <c r="V87" s="5" t="s">
        <v>33</v>
      </c>
      <c r="W87" s="5" t="s">
        <v>40</v>
      </c>
      <c r="X87" s="0"/>
      <c r="Y87" s="5" t="str">
        <f aca="false">CONCATENATE("(",$A87,",",$B87,",",$C87,",",$D87,",",$E87,",",$F87,",",$G87,",",$H87,",",$I87,",",$J87,",",$K87,",",$L87,",",$M87,",",$N87,",",$O87,",",$P87,",",$Q87,",",$R87,",",$S87,",",$T87,",",$U87,",",$V87,",",$W87,"),")</f>
        <v>(84,'Kinder der Fam. Spuckler',null,null,'Die Familie Spuckler hat 50 Kinder. Diese sind größtenteils zurückgeblieben und wären zu aufwendig sie alle aufzuzählen.',true,true,true,false,'young','unemployed',false,'yellow','orange',false,false,false,true,false,'sane',false,false,'none'),</v>
      </c>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5" hidden="false" customHeight="false" outlineLevel="0" collapsed="false">
      <c r="A88" s="6" t="s">
        <v>369</v>
      </c>
      <c r="B88" s="7" t="s">
        <v>367</v>
      </c>
      <c r="C88" s="7" t="s">
        <v>31</v>
      </c>
      <c r="D88" s="7" t="s">
        <v>31</v>
      </c>
      <c r="E88" s="7" t="s">
        <v>368</v>
      </c>
      <c r="F88" s="5" t="s">
        <v>33</v>
      </c>
      <c r="G88" s="5" t="s">
        <v>34</v>
      </c>
      <c r="H88" s="5" t="s">
        <v>34</v>
      </c>
      <c r="I88" s="5" t="s">
        <v>33</v>
      </c>
      <c r="J88" s="5" t="s">
        <v>123</v>
      </c>
      <c r="K88" s="5" t="s">
        <v>36</v>
      </c>
      <c r="L88" s="5" t="s">
        <v>33</v>
      </c>
      <c r="M88" s="5" t="s">
        <v>37</v>
      </c>
      <c r="N88" s="5" t="s">
        <v>58</v>
      </c>
      <c r="O88" s="5" t="s">
        <v>33</v>
      </c>
      <c r="P88" s="5" t="s">
        <v>33</v>
      </c>
      <c r="Q88" s="5" t="s">
        <v>33</v>
      </c>
      <c r="R88" s="5" t="s">
        <v>34</v>
      </c>
      <c r="S88" s="5" t="s">
        <v>33</v>
      </c>
      <c r="T88" s="5" t="s">
        <v>46</v>
      </c>
      <c r="U88" s="5" t="s">
        <v>33</v>
      </c>
      <c r="V88" s="5" t="s">
        <v>33</v>
      </c>
      <c r="W88" s="5" t="s">
        <v>40</v>
      </c>
      <c r="X88" s="0"/>
      <c r="Y88" s="5" t="str">
        <f aca="false">CONCATENATE("(",$A88,",",$B88,",",$C88,",",$D88,",",$E88,",",$F88,",",$G88,",",$H88,",",$I88,",",$J88,",",$K88,",",$L88,",",$M88,",",$N88,",",$O88,",",$P88,",",$Q88,",",$R88,",",$S88,",",$T88,",",$U88,",",$V88,",",$W88,"),")</f>
        <v>(85,'Kinder der Fam. Spuckler',null,null,'Die Familie Spuckler hat 50 Kinder. Diese sind größtenteils zurückgeblieben und wären zu aufwendig sie alle aufzuzählen.',false,true,true,false,'young','unemployed',false,'yellow','orange',false,false,false,true,false,'sane',false,false,'none'),</v>
      </c>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5" hidden="false" customHeight="false" outlineLevel="0" collapsed="false">
      <c r="A89" s="6" t="s">
        <v>370</v>
      </c>
      <c r="B89" s="7" t="s">
        <v>371</v>
      </c>
      <c r="C89" s="7" t="s">
        <v>31</v>
      </c>
      <c r="D89" s="7" t="s">
        <v>31</v>
      </c>
      <c r="E89" s="7" t="s">
        <v>372</v>
      </c>
      <c r="F89" s="5" t="s">
        <v>34</v>
      </c>
      <c r="G89" s="5" t="s">
        <v>34</v>
      </c>
      <c r="H89" s="5" t="s">
        <v>34</v>
      </c>
      <c r="I89" s="5" t="s">
        <v>33</v>
      </c>
      <c r="J89" s="5" t="s">
        <v>123</v>
      </c>
      <c r="K89" s="5" t="s">
        <v>373</v>
      </c>
      <c r="L89" s="5" t="s">
        <v>33</v>
      </c>
      <c r="M89" s="5" t="s">
        <v>37</v>
      </c>
      <c r="N89" s="5" t="s">
        <v>78</v>
      </c>
      <c r="O89" s="5" t="s">
        <v>33</v>
      </c>
      <c r="P89" s="5" t="s">
        <v>33</v>
      </c>
      <c r="Q89" s="5" t="s">
        <v>33</v>
      </c>
      <c r="R89" s="5" t="s">
        <v>34</v>
      </c>
      <c r="S89" s="5" t="s">
        <v>33</v>
      </c>
      <c r="T89" s="10" t="s">
        <v>297</v>
      </c>
      <c r="U89" s="5" t="s">
        <v>33</v>
      </c>
      <c r="V89" s="5" t="s">
        <v>33</v>
      </c>
      <c r="W89" s="5" t="s">
        <v>40</v>
      </c>
      <c r="X89" s="0"/>
      <c r="Y89" s="5" t="str">
        <f aca="false">CONCATENATE("(",$A89,",",$B89,",",$C89,",",$D89,",",$E89,",",$F89,",",$G89,",",$H89,",",$I89,",",$J89,",",$K89,",",$L89,",",$M89,",",$N89,",",$O89,",",$P89,",",$Q89,",",$R89,",",$S89,",",$T89,",",$U89,",",$V89,",",$W89,"),")</f>
        <v>(86,'Jeremy Peterson',null,null,'Jeremy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verdienen.',true,true,true,false,'young','assistent',false,'yellow','brown',false,false,false,true,false,'dumb',false,false,'none'),</v>
      </c>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5" hidden="false" customHeight="false" outlineLevel="0" collapsed="false">
      <c r="A90" s="6" t="s">
        <v>374</v>
      </c>
      <c r="B90" s="7" t="s">
        <v>375</v>
      </c>
      <c r="C90" s="7" t="s">
        <v>31</v>
      </c>
      <c r="D90" s="7" t="s">
        <v>31</v>
      </c>
      <c r="E90" s="7" t="s">
        <v>376</v>
      </c>
      <c r="F90" s="5" t="s">
        <v>34</v>
      </c>
      <c r="G90" s="5" t="s">
        <v>34</v>
      </c>
      <c r="H90" s="5" t="s">
        <v>34</v>
      </c>
      <c r="I90" s="5" t="s">
        <v>33</v>
      </c>
      <c r="J90" s="5" t="s">
        <v>123</v>
      </c>
      <c r="K90" s="5" t="s">
        <v>36</v>
      </c>
      <c r="L90" s="5" t="s">
        <v>33</v>
      </c>
      <c r="M90" s="5" t="s">
        <v>37</v>
      </c>
      <c r="N90" s="5" t="s">
        <v>224</v>
      </c>
      <c r="O90" s="5" t="s">
        <v>33</v>
      </c>
      <c r="P90" s="5" t="s">
        <v>33</v>
      </c>
      <c r="Q90" s="5" t="s">
        <v>33</v>
      </c>
      <c r="R90" s="5" t="s">
        <v>33</v>
      </c>
      <c r="S90" s="5" t="s">
        <v>33</v>
      </c>
      <c r="T90" s="5" t="s">
        <v>91</v>
      </c>
      <c r="U90" s="5" t="s">
        <v>33</v>
      </c>
      <c r="V90" s="5" t="s">
        <v>33</v>
      </c>
      <c r="W90" s="5" t="s">
        <v>40</v>
      </c>
      <c r="X90" s="0"/>
      <c r="Y90" s="5" t="str">
        <f aca="false">CONCATENATE("(",$A90,",",$B90,",",$C90,",",$D90,",",$E90,",",$F90,",",$G90,",",$H90,",",$I90,",",$J90,",",$K90,",",$L90,",",$M90,",",$N90,",",$O90,",",$P90,",",$Q90,",",$R90,",",$S90,",",$T90,",",$U90,",",$V90,",",$W90,"),")</f>
        <v>(87,'Gino Terwilliger',null,null,'Gino Terwilliger ist der Sohn von Robert Terwilliger. Er hasst wie sein Vater die Simpsons und verwendet oft das Wort „Vendetta“. Er verwendet häufig ein Messer, das fast so groß ist wie er selbst.',true,true,true,false,'young','unemployed',false,'yellow','red',false,false,false,false,false,'evil',false,false,'none'),</v>
      </c>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5" hidden="false" customHeight="false" outlineLevel="0" collapsed="false">
      <c r="A91" s="6" t="s">
        <v>377</v>
      </c>
      <c r="B91" s="7" t="s">
        <v>378</v>
      </c>
      <c r="C91" s="7" t="s">
        <v>31</v>
      </c>
      <c r="D91" s="7" t="s">
        <v>31</v>
      </c>
      <c r="E91" s="7" t="s">
        <v>379</v>
      </c>
      <c r="F91" s="5" t="s">
        <v>34</v>
      </c>
      <c r="G91" s="5" t="s">
        <v>34</v>
      </c>
      <c r="H91" s="5" t="s">
        <v>34</v>
      </c>
      <c r="I91" s="5" t="s">
        <v>34</v>
      </c>
      <c r="J91" s="5" t="s">
        <v>123</v>
      </c>
      <c r="K91" s="5" t="s">
        <v>124</v>
      </c>
      <c r="L91" s="5" t="s">
        <v>33</v>
      </c>
      <c r="M91" s="5" t="s">
        <v>37</v>
      </c>
      <c r="N91" s="5" t="s">
        <v>37</v>
      </c>
      <c r="O91" s="5" t="s">
        <v>33</v>
      </c>
      <c r="P91" s="5" t="s">
        <v>33</v>
      </c>
      <c r="Q91" s="5" t="s">
        <v>33</v>
      </c>
      <c r="R91" s="5" t="s">
        <v>34</v>
      </c>
      <c r="S91" s="5" t="s">
        <v>33</v>
      </c>
      <c r="T91" s="10" t="s">
        <v>380</v>
      </c>
      <c r="U91" s="5" t="s">
        <v>34</v>
      </c>
      <c r="V91" s="5" t="s">
        <v>33</v>
      </c>
      <c r="W91" s="5" t="s">
        <v>40</v>
      </c>
      <c r="X91" s="0"/>
      <c r="Y91" s="5" t="str">
        <f aca="false">CONCATENATE("(",$A91,",",$B91,",",$C91,",",$D91,",",$E91,",",$F91,",",$G91,",",$H91,",",$I91,",",$J91,",",$K91,",",$L91,",",$M91,",",$N91,",",$O91,",",$P91,",",$Q91,",",$R91,",",$S91,",",$T91,",",$U91,",",$V91,",",$W91,"),")</f>
        <v>(88,'Bart Simpson',null,null,'Bart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befreundet.',true,true,true,true,'young','student',false,'yellow','yellow',false,false,false,true,false,'bold',true,false,'none'),</v>
      </c>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5" hidden="false" customHeight="false" outlineLevel="0" collapsed="false">
      <c r="A92" s="6" t="s">
        <v>381</v>
      </c>
      <c r="B92" s="7" t="s">
        <v>382</v>
      </c>
      <c r="C92" s="7" t="s">
        <v>31</v>
      </c>
      <c r="D92" s="7" t="s">
        <v>31</v>
      </c>
      <c r="E92" s="7" t="s">
        <v>383</v>
      </c>
      <c r="F92" s="5" t="s">
        <v>34</v>
      </c>
      <c r="G92" s="5" t="s">
        <v>34</v>
      </c>
      <c r="H92" s="5" t="s">
        <v>34</v>
      </c>
      <c r="I92" s="5" t="s">
        <v>33</v>
      </c>
      <c r="J92" s="5" t="s">
        <v>123</v>
      </c>
      <c r="K92" s="5" t="s">
        <v>124</v>
      </c>
      <c r="L92" s="5" t="s">
        <v>33</v>
      </c>
      <c r="M92" s="5" t="s">
        <v>37</v>
      </c>
      <c r="N92" s="5" t="s">
        <v>45</v>
      </c>
      <c r="O92" s="5" t="s">
        <v>33</v>
      </c>
      <c r="P92" s="5" t="s">
        <v>33</v>
      </c>
      <c r="Q92" s="5" t="s">
        <v>33</v>
      </c>
      <c r="R92" s="5" t="s">
        <v>34</v>
      </c>
      <c r="S92" s="5" t="s">
        <v>33</v>
      </c>
      <c r="T92" s="10" t="s">
        <v>297</v>
      </c>
      <c r="U92" s="5" t="s">
        <v>33</v>
      </c>
      <c r="V92" s="5" t="s">
        <v>34</v>
      </c>
      <c r="W92" s="5" t="s">
        <v>40</v>
      </c>
      <c r="X92" s="0"/>
      <c r="Y92" s="5" t="str">
        <f aca="false">CONCATENATE("(",$A92,",",$B92,",",$C92,",",$D92,",",$E92,",",$F92,",",$G92,",",$H92,",",$I92,",",$J92,",",$K92,",",$L92,",",$M92,",",$N92,",",$O92,",",$P92,",",$Q92,",",$R92,",",$S92,",",$T92,",",$U92,",",$V92,",",$W92,"),")</f>
        <v>(89,'Ralph Wiggum',null,null,'Ralph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messen.',true,true,true,false,'young','student',false,'yellow','black',false,false,false,true,false,'dumb',false,true,'none'),</v>
      </c>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5" hidden="false" customHeight="false" outlineLevel="0" collapsed="false">
      <c r="A93" s="6" t="s">
        <v>384</v>
      </c>
      <c r="B93" s="7" t="s">
        <v>385</v>
      </c>
      <c r="C93" s="7" t="s">
        <v>31</v>
      </c>
      <c r="D93" s="7" t="s">
        <v>31</v>
      </c>
      <c r="E93" s="7" t="s">
        <v>386</v>
      </c>
      <c r="F93" s="5" t="s">
        <v>34</v>
      </c>
      <c r="G93" s="5" t="s">
        <v>34</v>
      </c>
      <c r="H93" s="5" t="s">
        <v>34</v>
      </c>
      <c r="I93" s="5" t="s">
        <v>33</v>
      </c>
      <c r="J93" s="5" t="s">
        <v>123</v>
      </c>
      <c r="K93" s="5" t="s">
        <v>124</v>
      </c>
      <c r="L93" s="5" t="s">
        <v>33</v>
      </c>
      <c r="M93" s="5" t="s">
        <v>37</v>
      </c>
      <c r="N93" s="5" t="s">
        <v>145</v>
      </c>
      <c r="O93" s="5" t="s">
        <v>33</v>
      </c>
      <c r="P93" s="5" t="s">
        <v>34</v>
      </c>
      <c r="Q93" s="5" t="s">
        <v>33</v>
      </c>
      <c r="R93" s="5" t="s">
        <v>33</v>
      </c>
      <c r="S93" s="5" t="s">
        <v>33</v>
      </c>
      <c r="T93" s="5" t="s">
        <v>91</v>
      </c>
      <c r="U93" s="5" t="s">
        <v>33</v>
      </c>
      <c r="V93" s="5" t="s">
        <v>34</v>
      </c>
      <c r="W93" s="5" t="s">
        <v>40</v>
      </c>
      <c r="X93" s="0"/>
      <c r="Y93" s="5" t="str">
        <f aca="false">CONCATENATE("(",$A93,",",$B93,",",$C93,",",$D93,",",$E93,",",$F93,",",$G93,",",$H93,",",$I93,",",$J93,",",$K93,",",$L93,",",$M93,",",$N93,",",$O93,",",$P93,",",$Q93,",",$R93,",",$S93,",",$T93,",",$U93,",",$V93,",",$W93,"),")</f>
        <v>(90,'Kearney Zzyzwicz',null,null,'Kearney Zzyzwicz ist einer der Schläger an der Springfield Grundschule. Er scheint sehr oft sitzen geblieben zu sein, da er schon einen Sohn, sowie einen Führerschein hat. Außerdem rasiert er sich in einer Rückblende weit in die Vergangenheit.',true,true,true,false,'young','student',false,'yellow','bald',false,true,false,false,false,'evil',false,true,'none'),</v>
      </c>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5" hidden="false" customHeight="false" outlineLevel="0" collapsed="false">
      <c r="A94" s="6" t="s">
        <v>387</v>
      </c>
      <c r="B94" s="7" t="s">
        <v>388</v>
      </c>
      <c r="C94" s="7" t="s">
        <v>31</v>
      </c>
      <c r="D94" s="7" t="s">
        <v>31</v>
      </c>
      <c r="E94" s="7" t="s">
        <v>389</v>
      </c>
      <c r="F94" s="5" t="s">
        <v>34</v>
      </c>
      <c r="G94" s="5" t="s">
        <v>34</v>
      </c>
      <c r="H94" s="5" t="s">
        <v>34</v>
      </c>
      <c r="I94" s="5" t="s">
        <v>33</v>
      </c>
      <c r="J94" s="5" t="s">
        <v>123</v>
      </c>
      <c r="K94" s="5" t="s">
        <v>124</v>
      </c>
      <c r="L94" s="5" t="s">
        <v>33</v>
      </c>
      <c r="M94" s="5" t="s">
        <v>37</v>
      </c>
      <c r="N94" s="5" t="s">
        <v>78</v>
      </c>
      <c r="O94" s="5" t="s">
        <v>34</v>
      </c>
      <c r="P94" s="5" t="s">
        <v>34</v>
      </c>
      <c r="Q94" s="5" t="s">
        <v>33</v>
      </c>
      <c r="R94" s="5" t="s">
        <v>34</v>
      </c>
      <c r="S94" s="5" t="s">
        <v>33</v>
      </c>
      <c r="T94" s="5" t="s">
        <v>91</v>
      </c>
      <c r="U94" s="5" t="s">
        <v>33</v>
      </c>
      <c r="V94" s="5" t="s">
        <v>33</v>
      </c>
      <c r="W94" s="5" t="s">
        <v>47</v>
      </c>
      <c r="X94" s="0"/>
      <c r="Y94" s="5" t="str">
        <f aca="false">CONCATENATE("(",$A94,",",$B94,",",$C94,",",$D94,",",$E94,",",$F94,",",$G94,",",$H94,",",$I94,",",$J94,",",$K94,",",$L94,",",$M94,",",$N94,",",$O94,",",$P94,",",$Q94,",",$R94,",",$S94,",",$T94,",",$U94,",",$V94,",",$W94,"),")</f>
        <v>(91,'Jimbo Jones',null,null,'Jimbo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religiös.',true,true,true,false,'young','student',false,'yellow','brown',true,true,false,true,false,'evil',false,false,'hat'),</v>
      </c>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5" hidden="false" customHeight="false" outlineLevel="0" collapsed="false">
      <c r="A95" s="6" t="s">
        <v>390</v>
      </c>
      <c r="B95" s="7" t="s">
        <v>391</v>
      </c>
      <c r="C95" s="7" t="s">
        <v>31</v>
      </c>
      <c r="D95" s="7" t="s">
        <v>31</v>
      </c>
      <c r="E95" s="7" t="s">
        <v>392</v>
      </c>
      <c r="F95" s="5" t="s">
        <v>34</v>
      </c>
      <c r="G95" s="5" t="s">
        <v>34</v>
      </c>
      <c r="H95" s="5" t="s">
        <v>34</v>
      </c>
      <c r="I95" s="5" t="s">
        <v>33</v>
      </c>
      <c r="J95" s="5" t="s">
        <v>123</v>
      </c>
      <c r="K95" s="5" t="s">
        <v>124</v>
      </c>
      <c r="L95" s="5" t="s">
        <v>33</v>
      </c>
      <c r="M95" s="5" t="s">
        <v>37</v>
      </c>
      <c r="N95" s="5" t="s">
        <v>78</v>
      </c>
      <c r="O95" s="5" t="s">
        <v>33</v>
      </c>
      <c r="P95" s="5" t="s">
        <v>34</v>
      </c>
      <c r="Q95" s="5" t="s">
        <v>33</v>
      </c>
      <c r="R95" s="5" t="s">
        <v>34</v>
      </c>
      <c r="S95" s="5" t="s">
        <v>33</v>
      </c>
      <c r="T95" s="5" t="s">
        <v>91</v>
      </c>
      <c r="U95" s="5" t="s">
        <v>33</v>
      </c>
      <c r="V95" s="5" t="s">
        <v>34</v>
      </c>
      <c r="W95" s="5" t="s">
        <v>40</v>
      </c>
      <c r="X95" s="0"/>
      <c r="Y95" s="5" t="str">
        <f aca="false">CONCATENATE("(",$A95,",",$B95,",",$C95,",",$D95,",",$E95,",",$F95,",",$G95,",",$H95,",",$I95,",",$J95,",",$K95,",",$L95,",",$M95,",",$N95,",",$O95,",",$P95,",",$Q95,",",$R95,",",$S95,",",$T95,",",$U95,",",$V95,",",$W95,"),")</f>
        <v>(92,'Nelson Muntz',null,null,'Nelson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hat.',true,true,true,false,'young','student',false,'yellow','brown',false,true,false,true,false,'evil',false,true,'none'),</v>
      </c>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5" hidden="false" customHeight="false" outlineLevel="0" collapsed="false">
      <c r="A96" s="6" t="s">
        <v>393</v>
      </c>
      <c r="B96" s="7" t="s">
        <v>394</v>
      </c>
      <c r="C96" s="7" t="s">
        <v>31</v>
      </c>
      <c r="D96" s="7" t="s">
        <v>31</v>
      </c>
      <c r="E96" s="7" t="s">
        <v>395</v>
      </c>
      <c r="F96" s="5" t="s">
        <v>34</v>
      </c>
      <c r="G96" s="5" t="s">
        <v>34</v>
      </c>
      <c r="H96" s="5" t="s">
        <v>34</v>
      </c>
      <c r="I96" s="5" t="s">
        <v>33</v>
      </c>
      <c r="J96" s="5" t="s">
        <v>123</v>
      </c>
      <c r="K96" s="5" t="s">
        <v>124</v>
      </c>
      <c r="L96" s="5" t="s">
        <v>33</v>
      </c>
      <c r="M96" s="5" t="s">
        <v>37</v>
      </c>
      <c r="N96" s="5" t="s">
        <v>224</v>
      </c>
      <c r="O96" s="5" t="s">
        <v>34</v>
      </c>
      <c r="P96" s="5" t="s">
        <v>33</v>
      </c>
      <c r="Q96" s="5" t="s">
        <v>33</v>
      </c>
      <c r="R96" s="5" t="s">
        <v>34</v>
      </c>
      <c r="S96" s="5" t="s">
        <v>33</v>
      </c>
      <c r="T96" s="5" t="s">
        <v>198</v>
      </c>
      <c r="U96" s="5" t="s">
        <v>33</v>
      </c>
      <c r="V96" s="5" t="s">
        <v>33</v>
      </c>
      <c r="W96" s="5" t="s">
        <v>40</v>
      </c>
      <c r="X96" s="0"/>
      <c r="Y96" s="5" t="str">
        <f aca="false">CONCATENATE("(",$A96,",",$B96,",",$C96,",",$D96,",",$E96,",",$F96,",",$G96,",",$H96,",",$I96,",",$J96,",",$K96,",",$L96,",",$M96,",",$N96,",",$O96,",",$P96,",",$Q96,",",$R96,",",$S96,",",$T96,",",$U96,",",$V96,",",$W96,"),")</f>
        <v>(93,'Rod Flanders',null,null,'Rod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Garten.',true,true,true,false,'young','student',false,'yellow','red',true,false,false,true,false,'overprotective',false,false,'none'),</v>
      </c>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5" hidden="false" customHeight="false" outlineLevel="0" collapsed="false">
      <c r="A97" s="6" t="s">
        <v>396</v>
      </c>
      <c r="B97" s="7" t="s">
        <v>397</v>
      </c>
      <c r="C97" s="7" t="s">
        <v>31</v>
      </c>
      <c r="D97" s="7" t="s">
        <v>31</v>
      </c>
      <c r="E97" s="7" t="s">
        <v>398</v>
      </c>
      <c r="F97" s="5" t="s">
        <v>34</v>
      </c>
      <c r="G97" s="5" t="s">
        <v>34</v>
      </c>
      <c r="H97" s="5" t="s">
        <v>34</v>
      </c>
      <c r="I97" s="5" t="s">
        <v>33</v>
      </c>
      <c r="J97" s="5" t="s">
        <v>123</v>
      </c>
      <c r="K97" s="5" t="s">
        <v>124</v>
      </c>
      <c r="L97" s="5" t="s">
        <v>33</v>
      </c>
      <c r="M97" s="5" t="s">
        <v>37</v>
      </c>
      <c r="N97" s="5" t="s">
        <v>78</v>
      </c>
      <c r="O97" s="5" t="s">
        <v>34</v>
      </c>
      <c r="P97" s="5" t="s">
        <v>33</v>
      </c>
      <c r="Q97" s="5" t="s">
        <v>33</v>
      </c>
      <c r="R97" s="5" t="s">
        <v>34</v>
      </c>
      <c r="S97" s="5" t="s">
        <v>33</v>
      </c>
      <c r="T97" s="5" t="s">
        <v>198</v>
      </c>
      <c r="U97" s="5" t="s">
        <v>33</v>
      </c>
      <c r="V97" s="5" t="s">
        <v>33</v>
      </c>
      <c r="W97" s="5" t="s">
        <v>40</v>
      </c>
      <c r="X97" s="0"/>
      <c r="Y97" s="5" t="str">
        <f aca="false">CONCATENATE("(",$A97,",",$B97,",",$C97,",",$D97,",",$E97,",",$F97,",",$G97,",",$H97,",",$I97,",",$J97,",",$K97,",",$L97,",",$M97,",",$N97,",",$O97,",",$P97,",",$Q97,",",$R97,",",$S97,",",$T97,",",$U97,",",$V97,",",$W97,"),")</f>
        <v>(94,'Todd Flanders',null,null,'Todd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 ',true,true,true,false,'young','student',false,'yellow','brown',true,false,false,true,false,'overprotective',false,false,'none'),</v>
      </c>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5" hidden="false" customHeight="false" outlineLevel="0" collapsed="false">
      <c r="A98" s="6" t="s">
        <v>399</v>
      </c>
      <c r="B98" s="7" t="s">
        <v>400</v>
      </c>
      <c r="C98" s="7" t="s">
        <v>31</v>
      </c>
      <c r="D98" s="7" t="s">
        <v>31</v>
      </c>
      <c r="E98" s="7" t="s">
        <v>401</v>
      </c>
      <c r="F98" s="5" t="s">
        <v>34</v>
      </c>
      <c r="G98" s="5" t="s">
        <v>34</v>
      </c>
      <c r="H98" s="5" t="s">
        <v>34</v>
      </c>
      <c r="I98" s="5" t="s">
        <v>33</v>
      </c>
      <c r="J98" s="5" t="s">
        <v>123</v>
      </c>
      <c r="K98" s="5" t="s">
        <v>124</v>
      </c>
      <c r="L98" s="5" t="s">
        <v>33</v>
      </c>
      <c r="M98" s="5" t="s">
        <v>37</v>
      </c>
      <c r="N98" s="5" t="s">
        <v>78</v>
      </c>
      <c r="O98" s="5" t="s">
        <v>33</v>
      </c>
      <c r="P98" s="5" t="s">
        <v>33</v>
      </c>
      <c r="Q98" s="5" t="s">
        <v>33</v>
      </c>
      <c r="R98" s="5" t="s">
        <v>34</v>
      </c>
      <c r="S98" s="5" t="s">
        <v>33</v>
      </c>
      <c r="T98" s="5" t="s">
        <v>125</v>
      </c>
      <c r="U98" s="5" t="s">
        <v>33</v>
      </c>
      <c r="V98" s="5" t="s">
        <v>34</v>
      </c>
      <c r="W98" s="5" t="s">
        <v>40</v>
      </c>
      <c r="X98" s="0"/>
      <c r="Y98" s="5" t="str">
        <f aca="false">CONCATENATE("(",$A98,",",$B98,",",$C98,",",$D98,",",$E98,",",$F98,",",$G98,",",$H98,",",$I98,",",$J98,",",$K98,",",$L98,",",$M98,",",$N98,",",$O98,",",$P98,",",$Q98,",",$R98,",",$S98,",",$T98,",",$U98,",",$V98,",",$W98,"),")</f>
        <v>(95,'Martin Prince',null,null,'Martin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Artikeln.',true,true,true,false,'young','student',false,'yellow','brown',false,false,false,true,false,'smart',false,true,'none'),</v>
      </c>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5" hidden="false" customHeight="false" outlineLevel="0" collapsed="false">
      <c r="A99" s="6" t="s">
        <v>402</v>
      </c>
      <c r="B99" s="7" t="s">
        <v>403</v>
      </c>
      <c r="C99" s="7" t="s">
        <v>404</v>
      </c>
      <c r="D99" s="7" t="s">
        <v>31</v>
      </c>
      <c r="E99" s="7" t="s">
        <v>405</v>
      </c>
      <c r="F99" s="5" t="s">
        <v>34</v>
      </c>
      <c r="G99" s="5" t="s">
        <v>34</v>
      </c>
      <c r="H99" s="5" t="s">
        <v>34</v>
      </c>
      <c r="I99" s="5" t="s">
        <v>33</v>
      </c>
      <c r="J99" s="5" t="s">
        <v>123</v>
      </c>
      <c r="K99" s="5" t="s">
        <v>124</v>
      </c>
      <c r="L99" s="5" t="s">
        <v>33</v>
      </c>
      <c r="M99" s="5" t="s">
        <v>37</v>
      </c>
      <c r="N99" s="5" t="s">
        <v>78</v>
      </c>
      <c r="O99" s="5" t="s">
        <v>33</v>
      </c>
      <c r="P99" s="5" t="s">
        <v>33</v>
      </c>
      <c r="Q99" s="5" t="s">
        <v>33</v>
      </c>
      <c r="R99" s="5" t="s">
        <v>34</v>
      </c>
      <c r="S99" s="5" t="s">
        <v>33</v>
      </c>
      <c r="T99" s="5" t="s">
        <v>91</v>
      </c>
      <c r="U99" s="5" t="s">
        <v>33</v>
      </c>
      <c r="V99" s="5" t="s">
        <v>33</v>
      </c>
      <c r="W99" s="5" t="s">
        <v>40</v>
      </c>
      <c r="X99" s="0"/>
      <c r="Y99" s="5" t="str">
        <f aca="false">CONCATENATE("(",$A99,",",$B99,",",$C99,",",$D99,",",$E99,",",$F99,",",$G99,",",$H99,",",$I99,",",$J99,",",$K99,",",$L99,",",$M99,",",$N99,",",$O99,",",$P99,",",$Q99,",",$R99,",",$S99,",",$T99,",",$U99,",",$V99,",",$W99,"),")</f>
        <v>(96,'Dolphin Starbeam','Dolph',null,'Dolphin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leben.',true,true,true,false,'young','student',false,'yellow','brown',false,false,false,true,false,'evil',false,false,'none'),</v>
      </c>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5" hidden="false" customHeight="false" outlineLevel="0" collapsed="false">
      <c r="A100" s="6" t="s">
        <v>406</v>
      </c>
      <c r="B100" s="7" t="s">
        <v>407</v>
      </c>
      <c r="C100" s="7" t="s">
        <v>31</v>
      </c>
      <c r="D100" s="7" t="s">
        <v>31</v>
      </c>
      <c r="E100" s="7" t="s">
        <v>408</v>
      </c>
      <c r="F100" s="5" t="s">
        <v>34</v>
      </c>
      <c r="G100" s="5" t="s">
        <v>34</v>
      </c>
      <c r="H100" s="5" t="s">
        <v>34</v>
      </c>
      <c r="I100" s="5" t="s">
        <v>33</v>
      </c>
      <c r="J100" s="5" t="s">
        <v>123</v>
      </c>
      <c r="K100" s="5" t="s">
        <v>124</v>
      </c>
      <c r="L100" s="5" t="s">
        <v>33</v>
      </c>
      <c r="M100" s="5" t="s">
        <v>37</v>
      </c>
      <c r="N100" s="5" t="s">
        <v>52</v>
      </c>
      <c r="O100" s="5" t="s">
        <v>33</v>
      </c>
      <c r="P100" s="5" t="s">
        <v>33</v>
      </c>
      <c r="Q100" s="5" t="s">
        <v>33</v>
      </c>
      <c r="R100" s="5" t="s">
        <v>34</v>
      </c>
      <c r="S100" s="5" t="s">
        <v>33</v>
      </c>
      <c r="T100" s="5" t="s">
        <v>409</v>
      </c>
      <c r="U100" s="5" t="s">
        <v>33</v>
      </c>
      <c r="V100" s="5" t="s">
        <v>33</v>
      </c>
      <c r="W100" s="5" t="s">
        <v>53</v>
      </c>
      <c r="X100" s="0"/>
      <c r="Y100" s="5" t="str">
        <f aca="false">CONCATENATE("(",$A100,",",$B100,",",$C100,",",$D100,",",$E100,",",$F100,",",$G100,",",$H100,",",$I100,",",$J100,",",$K100,",",$L100,",",$M100,",",$N100,",",$O100,",",$P100,",",$Q100,",",$R100,",",$S100,",",$T100,",",$U100,",",$V100,",",$W100,"),")</f>
        <v>(97,'Milhouse van Houten',null,null,'Milhouse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macht.',true,true,true,false,'young','student',false,'yellow','blue',false,false,false,true,false,'annoying',false,false,'glasses'),</v>
      </c>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5" hidden="false" customHeight="false" outlineLevel="0" collapsed="false">
      <c r="A101" s="6" t="s">
        <v>410</v>
      </c>
      <c r="B101" s="7" t="s">
        <v>411</v>
      </c>
      <c r="C101" s="7" t="s">
        <v>31</v>
      </c>
      <c r="D101" s="7" t="s">
        <v>31</v>
      </c>
      <c r="E101" s="7" t="s">
        <v>412</v>
      </c>
      <c r="F101" s="5" t="s">
        <v>34</v>
      </c>
      <c r="G101" s="5" t="s">
        <v>33</v>
      </c>
      <c r="H101" s="5" t="s">
        <v>34</v>
      </c>
      <c r="I101" s="5" t="s">
        <v>33</v>
      </c>
      <c r="J101" s="5" t="s">
        <v>95</v>
      </c>
      <c r="K101" s="5" t="s">
        <v>177</v>
      </c>
      <c r="L101" s="5" t="s">
        <v>34</v>
      </c>
      <c r="M101" s="5" t="s">
        <v>52</v>
      </c>
      <c r="N101" s="5" t="s">
        <v>52</v>
      </c>
      <c r="O101" s="5" t="s">
        <v>33</v>
      </c>
      <c r="P101" s="5" t="s">
        <v>33</v>
      </c>
      <c r="Q101" s="5" t="s">
        <v>33</v>
      </c>
      <c r="R101" s="5" t="s">
        <v>34</v>
      </c>
      <c r="S101" s="5" t="s">
        <v>33</v>
      </c>
      <c r="T101" s="5" t="s">
        <v>91</v>
      </c>
      <c r="U101" s="5" t="s">
        <v>33</v>
      </c>
      <c r="V101" s="5" t="s">
        <v>33</v>
      </c>
      <c r="W101" s="5" t="s">
        <v>40</v>
      </c>
      <c r="X101" s="0"/>
      <c r="Y101" s="5" t="str">
        <f aca="false">CONCATENATE("(",$A101,",",$B101,",",$C101,",",$D101,",",$E101,",",$F101,",",$G101,",",$H101,",",$I101,",",$J101,",",$K101,",",$L101,",",$M101,",",$N101,",",$O101,",",$P101,",",$Q101,",",$R101,",",$S101,",",$T101,",",$U101,",",$V101,",",$W101,"),")</f>
        <v>(98,'Itchy',null,null,'Itchy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Weise.',true,false,true,false,'old','tv',true,'blue','blue',false,false,false,true,false,'evil',false,false,'none'),</v>
      </c>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5" hidden="false" customHeight="false" outlineLevel="0" collapsed="false">
      <c r="A102" s="6" t="s">
        <v>413</v>
      </c>
      <c r="B102" s="7" t="s">
        <v>414</v>
      </c>
      <c r="C102" s="7" t="s">
        <v>415</v>
      </c>
      <c r="D102" s="7" t="s">
        <v>31</v>
      </c>
      <c r="E102" s="7" t="s">
        <v>416</v>
      </c>
      <c r="F102" s="5" t="s">
        <v>34</v>
      </c>
      <c r="G102" s="5" t="s">
        <v>33</v>
      </c>
      <c r="H102" s="5" t="s">
        <v>34</v>
      </c>
      <c r="I102" s="5" t="s">
        <v>33</v>
      </c>
      <c r="J102" s="5" t="s">
        <v>35</v>
      </c>
      <c r="K102" s="5" t="s">
        <v>177</v>
      </c>
      <c r="L102" s="5" t="s">
        <v>34</v>
      </c>
      <c r="M102" s="5" t="s">
        <v>78</v>
      </c>
      <c r="N102" s="5" t="s">
        <v>78</v>
      </c>
      <c r="O102" s="5" t="s">
        <v>33</v>
      </c>
      <c r="P102" s="5" t="s">
        <v>34</v>
      </c>
      <c r="Q102" s="5" t="s">
        <v>33</v>
      </c>
      <c r="R102" s="5" t="s">
        <v>34</v>
      </c>
      <c r="S102" s="5" t="s">
        <v>33</v>
      </c>
      <c r="T102" s="10" t="s">
        <v>380</v>
      </c>
      <c r="U102" s="5" t="s">
        <v>33</v>
      </c>
      <c r="V102" s="5" t="s">
        <v>33</v>
      </c>
      <c r="W102" s="5" t="s">
        <v>47</v>
      </c>
      <c r="X102" s="0"/>
      <c r="Y102" s="5" t="str">
        <f aca="false">CONCATENATE("(",$A102,",",$B102,",",$C102,",",$D102,",",$E102,",",$F102,",",$G102,",",$H102,",",$I102,",",$J102,",",$K102,",",$L102,",",$M102,",",$N102,",",$O102,",",$P102,",",$Q102,",",$R102,",",$S102,",",$T102,",",$U102,",",$V102,",",$W102,"),")</f>
        <v>(99,'Joseph Teeny','Mr. Teeny',null,'Joseph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Rolle.',true,false,true,false,'adult','tv',true,'brown','brown',false,true,false,true,false,'bold',false,false,'hat'),</v>
      </c>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15" hidden="false" customHeight="false" outlineLevel="0" collapsed="false">
      <c r="A103" s="6" t="s">
        <v>417</v>
      </c>
      <c r="B103" s="7" t="s">
        <v>418</v>
      </c>
      <c r="C103" s="7" t="s">
        <v>31</v>
      </c>
      <c r="D103" s="7" t="s">
        <v>31</v>
      </c>
      <c r="E103" s="7" t="s">
        <v>419</v>
      </c>
      <c r="F103" s="5" t="s">
        <v>34</v>
      </c>
      <c r="G103" s="5" t="s">
        <v>33</v>
      </c>
      <c r="H103" s="5" t="s">
        <v>34</v>
      </c>
      <c r="I103" s="5" t="s">
        <v>33</v>
      </c>
      <c r="J103" s="5" t="s">
        <v>95</v>
      </c>
      <c r="K103" s="5" t="s">
        <v>177</v>
      </c>
      <c r="L103" s="5" t="s">
        <v>34</v>
      </c>
      <c r="M103" s="5" t="s">
        <v>45</v>
      </c>
      <c r="N103" s="5" t="s">
        <v>45</v>
      </c>
      <c r="O103" s="5" t="s">
        <v>33</v>
      </c>
      <c r="P103" s="5" t="s">
        <v>33</v>
      </c>
      <c r="Q103" s="5" t="s">
        <v>33</v>
      </c>
      <c r="R103" s="5" t="s">
        <v>34</v>
      </c>
      <c r="S103" s="5" t="s">
        <v>33</v>
      </c>
      <c r="T103" s="10" t="s">
        <v>420</v>
      </c>
      <c r="U103" s="5" t="s">
        <v>33</v>
      </c>
      <c r="V103" s="5" t="s">
        <v>33</v>
      </c>
      <c r="W103" s="5" t="s">
        <v>40</v>
      </c>
      <c r="X103" s="0"/>
      <c r="Y103" s="5" t="str">
        <f aca="false">CONCATENATE("(",$A103,",",$B103,",",$C103,",",$D103,",",$E103,",",$F103,",",$G103,",",$H103,",",$I103,",",$J103,",",$K103,",",$L103,",",$M103,",",$N103,",",$O103,",",$P103,",",$Q103,",",$R103,",",$S103,",",$T103,",",$U103,",",$V103,",",$W103,"),")</f>
        <v>(100,'Scratchy',null,null,'Scratchy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Weise.',true,false,true,false,'old','tv',true,'black','black',false,false,false,true,false,'victim',false,false,'none'),</v>
      </c>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15" hidden="false" customHeight="false" outlineLevel="0" collapsed="false">
      <c r="A104" s="6" t="s">
        <v>421</v>
      </c>
      <c r="B104" s="7" t="s">
        <v>422</v>
      </c>
      <c r="C104" s="7" t="s">
        <v>31</v>
      </c>
      <c r="D104" s="7" t="s">
        <v>31</v>
      </c>
      <c r="E104" s="7" t="s">
        <v>423</v>
      </c>
      <c r="F104" s="5" t="s">
        <v>34</v>
      </c>
      <c r="G104" s="5" t="s">
        <v>33</v>
      </c>
      <c r="H104" s="5" t="s">
        <v>34</v>
      </c>
      <c r="I104" s="5" t="s">
        <v>34</v>
      </c>
      <c r="J104" s="5" t="s">
        <v>35</v>
      </c>
      <c r="K104" s="5" t="s">
        <v>36</v>
      </c>
      <c r="L104" s="5" t="s">
        <v>33</v>
      </c>
      <c r="M104" s="5" t="s">
        <v>78</v>
      </c>
      <c r="N104" s="5" t="s">
        <v>78</v>
      </c>
      <c r="O104" s="5" t="s">
        <v>33</v>
      </c>
      <c r="P104" s="5" t="s">
        <v>33</v>
      </c>
      <c r="Q104" s="5" t="s">
        <v>33</v>
      </c>
      <c r="R104" s="5" t="s">
        <v>34</v>
      </c>
      <c r="S104" s="5" t="s">
        <v>33</v>
      </c>
      <c r="T104" s="5" t="s">
        <v>424</v>
      </c>
      <c r="U104" s="5" t="s">
        <v>33</v>
      </c>
      <c r="V104" s="5" t="s">
        <v>33</v>
      </c>
      <c r="W104" s="5" t="s">
        <v>40</v>
      </c>
      <c r="X104" s="0"/>
      <c r="Y104" s="5" t="str">
        <f aca="false">CONCATENATE("(",$A104,",",$B104,",",$C104,",",$D104,",",$E104,",",$F104,",",$G104,",",$H104,",",$I104,",",$J104,",",$K104,",",$L104,",",$M104,",",$N104,",",$O104,",",$P104,",",$Q104,",",$R104,",",$S104,",",$T104,",",$U104,",",$V104,",",$W104,"),")</f>
        <v>(101,'Knecht Ruprecht',null,null,'Knecht Ruprecht wurde in der Weinachtszeit von den Simpsons auf der Hunderennbahn "gefunden". Er ist außerdem sehr mager, und wenn ein neues Haustier kommt, sehr eifersüchtig.',true,false,true,true,'adult','unemployed',false,'brown','brown',false,false,false,true,false,'loyal',false,false,'none'),</v>
      </c>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s="5" customFormat="true" ht="15" hidden="false" customHeight="false" outlineLevel="0" collapsed="false">
      <c r="A105" s="6" t="s">
        <v>425</v>
      </c>
      <c r="B105" s="7" t="s">
        <v>426</v>
      </c>
      <c r="C105" s="7" t="s">
        <v>31</v>
      </c>
      <c r="D105" s="7" t="s">
        <v>31</v>
      </c>
      <c r="E105" s="7" t="s">
        <v>427</v>
      </c>
      <c r="F105" s="5" t="s">
        <v>34</v>
      </c>
      <c r="G105" s="5" t="s">
        <v>33</v>
      </c>
      <c r="H105" s="5" t="s">
        <v>34</v>
      </c>
      <c r="I105" s="5" t="s">
        <v>33</v>
      </c>
      <c r="J105" s="5" t="s">
        <v>35</v>
      </c>
      <c r="K105" s="5" t="s">
        <v>36</v>
      </c>
      <c r="L105" s="5" t="s">
        <v>34</v>
      </c>
      <c r="M105" s="5" t="s">
        <v>144</v>
      </c>
      <c r="N105" s="5" t="s">
        <v>145</v>
      </c>
      <c r="O105" s="5" t="s">
        <v>33</v>
      </c>
      <c r="P105" s="5" t="s">
        <v>33</v>
      </c>
      <c r="Q105" s="5" t="s">
        <v>33</v>
      </c>
      <c r="R105" s="5" t="s">
        <v>33</v>
      </c>
      <c r="S105" s="5" t="s">
        <v>33</v>
      </c>
      <c r="T105" s="5" t="s">
        <v>91</v>
      </c>
      <c r="U105" s="5" t="s">
        <v>33</v>
      </c>
      <c r="V105" s="5" t="s">
        <v>34</v>
      </c>
      <c r="W105" s="5" t="s">
        <v>40</v>
      </c>
      <c r="Y105" s="5" t="str">
        <f aca="false">CONCATENATE("(",$A105,",",$B105,",",$C105,",",$D105,",",$E105,",",$F105,",",$G105,",",$H105,",",$I105,",",$J105,",",$K105,",",$L105,",",$M105,",",$N105,",",$O105,",",$P105,",",$Q105,",",$R105,",",$S105,",",$T105,",",$U105,",",$V105,",",$W105,")")</f>
        <v>(102,'Kang',null,null,'Kang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 ',true,false,true,false,'adult','unemployed',true,'green','bald',false,false,false,false,false,'evil',false,true,'none')</v>
      </c>
    </row>
    <row r="106" customFormat="false" ht="15" hidden="false" customHeight="false" outlineLevel="0" collapsed="false">
      <c r="A106" s="3"/>
      <c r="B106" s="7"/>
      <c r="C106" s="7"/>
      <c r="D106" s="7"/>
      <c r="E106" s="7"/>
      <c r="F106" s="5"/>
      <c r="G106" s="5"/>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38.5714285714286"/>
    <col collapsed="false" hidden="false" max="3" min="3" style="0" width="32.8571428571429"/>
    <col collapsed="false" hidden="false" max="1025" min="4" style="0" width="10.7091836734694"/>
  </cols>
  <sheetData>
    <row r="1" customFormat="false" ht="15" hidden="false" customHeight="false" outlineLevel="0" collapsed="false">
      <c r="A1" s="4" t="s">
        <v>1</v>
      </c>
      <c r="B1" s="4" t="s">
        <v>1</v>
      </c>
      <c r="C1" s="4" t="s">
        <v>1</v>
      </c>
      <c r="E1" s="5" t="s">
        <v>520</v>
      </c>
    </row>
    <row r="2" customFormat="false" ht="15" hidden="false" customHeight="false" outlineLevel="0" collapsed="false">
      <c r="A2" s="4" t="s">
        <v>16</v>
      </c>
      <c r="B2" s="4" t="s">
        <v>429</v>
      </c>
      <c r="C2" s="4" t="s">
        <v>430</v>
      </c>
      <c r="E2" s="5" t="s">
        <v>521</v>
      </c>
    </row>
    <row r="3" customFormat="false" ht="15" hidden="false" customHeight="false" outlineLevel="0" collapsed="false">
      <c r="A3" s="5" t="s">
        <v>134</v>
      </c>
      <c r="B3" s="5" t="s">
        <v>522</v>
      </c>
      <c r="C3" s="5" t="s">
        <v>523</v>
      </c>
      <c r="E3" s="5" t="str">
        <f aca="false">CONCATENATE("(",$A3,",",$B3,",",$C3,"),")</f>
        <v>('white','Is the skincolor of your character white?','Hat dein Character weiße Haut?'),</v>
      </c>
    </row>
    <row r="4" customFormat="false" ht="15" hidden="false" customHeight="false" outlineLevel="0" collapsed="false">
      <c r="A4" s="5" t="s">
        <v>52</v>
      </c>
      <c r="B4" s="5" t="s">
        <v>524</v>
      </c>
      <c r="C4" s="5" t="s">
        <v>525</v>
      </c>
      <c r="E4" s="5" t="str">
        <f aca="false">CONCATENATE("(",$A4,",",$B4,",",$C4,"),")</f>
        <v>('blue','Is the skincolor of your character blue?','Hat dein Character blaue Haut?'),</v>
      </c>
    </row>
    <row r="5" customFormat="false" ht="15" hidden="false" customHeight="false" outlineLevel="0" collapsed="false">
      <c r="A5" s="5" t="s">
        <v>144</v>
      </c>
      <c r="B5" s="5" t="s">
        <v>526</v>
      </c>
      <c r="C5" s="5" t="s">
        <v>527</v>
      </c>
      <c r="E5" s="5" t="str">
        <f aca="false">CONCATENATE("(",$A5,",",$B5,",",$C5,"),")</f>
        <v>('green','Is the skincolor of your character green?','Hat dein Character grüne Haut?'),</v>
      </c>
    </row>
    <row r="6" customFormat="false" ht="15" hidden="false" customHeight="false" outlineLevel="0" collapsed="false">
      <c r="A6" s="5" t="s">
        <v>37</v>
      </c>
      <c r="B6" s="5" t="s">
        <v>528</v>
      </c>
      <c r="C6" s="5" t="s">
        <v>529</v>
      </c>
      <c r="E6" s="5" t="str">
        <f aca="false">CONCATENATE("(",$A6,",",$B6,",",$C6,"),")</f>
        <v>('yellow','Is the skincolor of your character yellow?','Hat dein Character gelbe Haut?'),</v>
      </c>
    </row>
    <row r="7" customFormat="false" ht="15" hidden="false" customHeight="false" outlineLevel="0" collapsed="false">
      <c r="A7" s="5" t="s">
        <v>68</v>
      </c>
      <c r="B7" s="5" t="s">
        <v>530</v>
      </c>
      <c r="C7" s="5" t="s">
        <v>531</v>
      </c>
      <c r="E7" s="5" t="str">
        <f aca="false">CONCATENATE("(",$A7,",",$B7,",",$C7,"),")</f>
        <v>('dark','Is the skincolor of your character dark?','Hat dein Character dunkele Haut?'),</v>
      </c>
    </row>
    <row r="8" customFormat="false" ht="15" hidden="false" customHeight="false" outlineLevel="0" collapsed="false">
      <c r="A8" s="5" t="s">
        <v>78</v>
      </c>
      <c r="B8" s="5" t="s">
        <v>532</v>
      </c>
      <c r="C8" s="5" t="s">
        <v>533</v>
      </c>
      <c r="E8" s="5" t="str">
        <f aca="false">CONCATENATE("(",$A8,",",$B8,",",$C8,"),")</f>
        <v>('brown','Is the skincolor of your character brown?','Hat dein Character braune Haut?'),</v>
      </c>
    </row>
    <row r="9" customFormat="false" ht="15" hidden="false" customHeight="false" outlineLevel="0" collapsed="false">
      <c r="A9" s="5" t="s">
        <v>45</v>
      </c>
      <c r="B9" s="5" t="s">
        <v>534</v>
      </c>
      <c r="C9" s="5" t="s">
        <v>535</v>
      </c>
      <c r="E9" s="5" t="str">
        <f aca="false">CONCATENATE("(",$A9,",",$B9,",",$C9,");")</f>
        <v>('black','Is the skincolor of your character black?','Hat dein Character schwarze Haut?');</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5" activeCellId="0" sqref="C25"/>
    </sheetView>
  </sheetViews>
  <sheetFormatPr defaultRowHeight="15"/>
  <cols>
    <col collapsed="false" hidden="false" max="1" min="1" style="0" width="10.7091836734694"/>
    <col collapsed="false" hidden="false" max="2" min="2" style="0" width="38.7040816326531"/>
    <col collapsed="false" hidden="false" max="3" min="3" style="0" width="33.8571428571429"/>
    <col collapsed="false" hidden="false" max="1025" min="4" style="0" width="10.7091836734694"/>
  </cols>
  <sheetData>
    <row r="1" customFormat="false" ht="15" hidden="false" customHeight="false" outlineLevel="0" collapsed="false">
      <c r="A1" s="4" t="s">
        <v>1</v>
      </c>
      <c r="B1" s="4" t="s">
        <v>1</v>
      </c>
      <c r="C1" s="4" t="s">
        <v>1</v>
      </c>
      <c r="E1" s="5" t="s">
        <v>536</v>
      </c>
    </row>
    <row r="2" customFormat="false" ht="15" hidden="false" customHeight="false" outlineLevel="0" collapsed="false">
      <c r="A2" s="4" t="s">
        <v>17</v>
      </c>
      <c r="B2" s="4" t="s">
        <v>429</v>
      </c>
      <c r="C2" s="4" t="s">
        <v>430</v>
      </c>
      <c r="E2" s="5" t="s">
        <v>537</v>
      </c>
    </row>
    <row r="3" customFormat="false" ht="15" hidden="false" customHeight="false" outlineLevel="0" collapsed="false">
      <c r="A3" s="5" t="s">
        <v>224</v>
      </c>
      <c r="B3" s="5" t="s">
        <v>538</v>
      </c>
      <c r="C3" s="5" t="s">
        <v>539</v>
      </c>
      <c r="E3" s="5" t="str">
        <f aca="false">CONCATENATE("(",$A3,",",$B3,",",$C3,"),")</f>
        <v>('red','Is the haircolor of your character red?','Hat dein Character rote Haare?'),</v>
      </c>
    </row>
    <row r="4" customFormat="false" ht="15" hidden="false" customHeight="false" outlineLevel="0" collapsed="false">
      <c r="A4" s="5" t="s">
        <v>144</v>
      </c>
      <c r="B4" s="5" t="s">
        <v>540</v>
      </c>
      <c r="C4" s="5" t="s">
        <v>541</v>
      </c>
      <c r="E4" s="5" t="str">
        <f aca="false">CONCATENATE("(",$A4,",",$B4,",",$C4,"),")</f>
        <v>('green','Is the haircolor of your character green?','Hat dein Character grüne Haare?'),</v>
      </c>
    </row>
    <row r="5" customFormat="false" ht="15" hidden="false" customHeight="false" outlineLevel="0" collapsed="false">
      <c r="A5" s="5" t="s">
        <v>37</v>
      </c>
      <c r="B5" s="5" t="s">
        <v>542</v>
      </c>
      <c r="C5" s="5" t="s">
        <v>543</v>
      </c>
      <c r="E5" s="5" t="str">
        <f aca="false">CONCATENATE("(",$A5,",",$B5,",",$C5,"),")</f>
        <v>('yellow','Is the haircolor of your character yellow?','Hat dein Character gelbe Haare?'),</v>
      </c>
    </row>
    <row r="6" customFormat="false" ht="15" hidden="false" customHeight="false" outlineLevel="0" collapsed="false">
      <c r="A6" s="5" t="s">
        <v>78</v>
      </c>
      <c r="B6" s="5" t="s">
        <v>544</v>
      </c>
      <c r="C6" s="5" t="s">
        <v>545</v>
      </c>
      <c r="E6" s="5" t="str">
        <f aca="false">CONCATENATE("(",$A6,",",$B6,",",$C6,"),")</f>
        <v>('brown','Is the haircolor of your character brown?','Hat dein Character braune Haare?'),</v>
      </c>
    </row>
    <row r="7" customFormat="false" ht="15" hidden="false" customHeight="false" outlineLevel="0" collapsed="false">
      <c r="A7" s="5" t="s">
        <v>145</v>
      </c>
      <c r="B7" s="5" t="s">
        <v>546</v>
      </c>
      <c r="C7" s="5" t="s">
        <v>547</v>
      </c>
      <c r="E7" s="5" t="str">
        <f aca="false">CONCATENATE("(",$A7,",",$B7,",",$C7,"),")</f>
        <v>('bald','Is the haircolor of your character bald?','Hat dein Character keine Haare?'),</v>
      </c>
    </row>
    <row r="8" customFormat="false" ht="15" hidden="false" customHeight="false" outlineLevel="0" collapsed="false">
      <c r="A8" s="5" t="s">
        <v>134</v>
      </c>
      <c r="B8" s="5" t="s">
        <v>548</v>
      </c>
      <c r="C8" s="5" t="s">
        <v>549</v>
      </c>
      <c r="E8" s="5" t="str">
        <f aca="false">CONCATENATE("(",$A8,",",$B8,",",$C8,"),")</f>
        <v>('white','Is the haircolor of your character white?','Hat dein Character weiße Haare?'),</v>
      </c>
    </row>
    <row r="9" customFormat="false" ht="15" hidden="false" customHeight="false" outlineLevel="0" collapsed="false">
      <c r="A9" s="5" t="s">
        <v>52</v>
      </c>
      <c r="B9" s="5" t="s">
        <v>550</v>
      </c>
      <c r="C9" s="5" t="s">
        <v>551</v>
      </c>
      <c r="E9" s="5" t="str">
        <f aca="false">CONCATENATE("(",$A9,",",$B9,",",$C9,"),")</f>
        <v>('blue','Is the haircolor of your character blue?','Hat dein Character blaue Haare?'),</v>
      </c>
    </row>
    <row r="10" customFormat="false" ht="15" hidden="false" customHeight="false" outlineLevel="0" collapsed="false">
      <c r="A10" s="5" t="s">
        <v>130</v>
      </c>
      <c r="B10" s="5" t="s">
        <v>552</v>
      </c>
      <c r="C10" s="5" t="s">
        <v>553</v>
      </c>
      <c r="E10" s="5" t="str">
        <f aca="false">CONCATENATE("(",$A10,",",$B10,",",$C10,"),")</f>
        <v>('blonde','Is the haircolor of your character blonde?','Hat dein Character blonde Haare?'),</v>
      </c>
    </row>
    <row r="11" customFormat="false" ht="15" hidden="false" customHeight="false" outlineLevel="0" collapsed="false">
      <c r="A11" s="5" t="s">
        <v>58</v>
      </c>
      <c r="B11" s="5" t="s">
        <v>554</v>
      </c>
      <c r="C11" s="5" t="s">
        <v>555</v>
      </c>
      <c r="E11" s="5" t="str">
        <f aca="false">CONCATENATE("(",$A11,",",$B11,",",$C11,"),")</f>
        <v>('orange','Is the haircolor of your character orange?','Hat dein Character orangene Haare?'),</v>
      </c>
    </row>
    <row r="12" customFormat="false" ht="15" hidden="false" customHeight="false" outlineLevel="0" collapsed="false">
      <c r="A12" s="5" t="s">
        <v>38</v>
      </c>
      <c r="B12" s="5" t="s">
        <v>556</v>
      </c>
      <c r="C12" s="5" t="s">
        <v>557</v>
      </c>
      <c r="E12" s="5" t="str">
        <f aca="false">CONCATENATE("(",$A12,",",$B12,",",$C12,"),")</f>
        <v>('grey','Is the haircolor of your character grey?','Hat dein Character graue Haare?'),</v>
      </c>
    </row>
    <row r="13" customFormat="false" ht="15" hidden="false" customHeight="false" outlineLevel="0" collapsed="false">
      <c r="A13" s="5" t="s">
        <v>45</v>
      </c>
      <c r="B13" s="5" t="s">
        <v>558</v>
      </c>
      <c r="C13" s="5" t="s">
        <v>559</v>
      </c>
      <c r="E13" s="5" t="str">
        <f aca="false">CONCATENATE("(",$A13,",",$B13,",",$C13,");")</f>
        <v>('black','Is the haircolor of your character black?','Hat dein Character schwarze Haare?');</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9.7091836734694"/>
    <col collapsed="false" hidden="false" max="3" min="3" style="0" width="27.8520408163265"/>
    <col collapsed="false" hidden="false" max="1025" min="4" style="0" width="10.7091836734694"/>
  </cols>
  <sheetData>
    <row r="1" customFormat="false" ht="15" hidden="false" customHeight="false" outlineLevel="0" collapsed="false">
      <c r="A1" s="4" t="s">
        <v>1</v>
      </c>
      <c r="B1" s="4" t="s">
        <v>1</v>
      </c>
      <c r="C1" s="4" t="s">
        <v>1</v>
      </c>
      <c r="E1" s="0" t="s">
        <v>560</v>
      </c>
    </row>
    <row r="2" customFormat="false" ht="15" hidden="false" customHeight="false" outlineLevel="0" collapsed="false">
      <c r="A2" s="4" t="s">
        <v>561</v>
      </c>
      <c r="B2" s="4" t="s">
        <v>429</v>
      </c>
      <c r="C2" s="4" t="s">
        <v>430</v>
      </c>
      <c r="E2" s="5" t="s">
        <v>562</v>
      </c>
    </row>
    <row r="3" customFormat="false" ht="15" hidden="false" customHeight="false" outlineLevel="0" collapsed="false">
      <c r="A3" s="5" t="s">
        <v>34</v>
      </c>
      <c r="B3" s="5" t="s">
        <v>563</v>
      </c>
      <c r="C3" s="5" t="s">
        <v>564</v>
      </c>
      <c r="E3" s="5" t="str">
        <f aca="false">CONCATENATE("(",$A3,",",$B3,",",$C3,"),")</f>
        <v>(true,'Is your character religious?','Ist dein Character religiös?'),</v>
      </c>
    </row>
    <row r="4" customFormat="false" ht="15" hidden="false" customHeight="false" outlineLevel="0" collapsed="false">
      <c r="A4" s="5" t="s">
        <v>33</v>
      </c>
      <c r="B4" s="5" t="s">
        <v>565</v>
      </c>
      <c r="C4" s="5" t="s">
        <v>566</v>
      </c>
      <c r="E4" s="5" t="str">
        <f aca="false">CONCATENATE("(",$A4,",",$B4,",",$C4,");")</f>
        <v>(false,'Is your character non religious?','Ist dein Character ungläubig?');</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E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5"/>
  <cols>
    <col collapsed="false" hidden="false" max="1" min="1" style="0" width="10.7091836734694"/>
    <col collapsed="false" hidden="false" max="2" min="2" style="0" width="29.5714285714286"/>
    <col collapsed="false" hidden="false" max="3" min="3" style="0" width="30.4285714285714"/>
    <col collapsed="false" hidden="false" max="1025" min="4" style="0" width="10.7091836734694"/>
  </cols>
  <sheetData>
    <row r="1" customFormat="false" ht="13.8" hidden="false" customHeight="false" outlineLevel="0" collapsed="false">
      <c r="A1" s="4" t="s">
        <v>1</v>
      </c>
      <c r="B1" s="4" t="s">
        <v>1</v>
      </c>
      <c r="C1" s="4" t="s">
        <v>1</v>
      </c>
      <c r="E1" s="0" t="s">
        <v>567</v>
      </c>
    </row>
    <row r="2" customFormat="false" ht="13.8" hidden="false" customHeight="false" outlineLevel="0" collapsed="false">
      <c r="A2" s="4" t="s">
        <v>19</v>
      </c>
      <c r="B2" s="4" t="s">
        <v>429</v>
      </c>
      <c r="C2" s="4" t="s">
        <v>430</v>
      </c>
      <c r="E2" s="5" t="s">
        <v>568</v>
      </c>
    </row>
    <row r="3" customFormat="false" ht="13.8" hidden="false" customHeight="false" outlineLevel="0" collapsed="false">
      <c r="A3" s="5" t="s">
        <v>34</v>
      </c>
      <c r="B3" s="5" t="s">
        <v>569</v>
      </c>
      <c r="C3" s="5" t="s">
        <v>570</v>
      </c>
      <c r="E3" s="5" t="str">
        <f aca="false">CONCATENATE("(",$A3,",",$B3,",",$C3,"),")</f>
        <v>(true,'Does your character smoke?','Raucht deine Figur?'),</v>
      </c>
    </row>
    <row r="4" customFormat="false" ht="15" hidden="false" customHeight="false" outlineLevel="0" collapsed="false">
      <c r="A4" s="5" t="s">
        <v>33</v>
      </c>
      <c r="B4" s="5" t="s">
        <v>571</v>
      </c>
      <c r="C4" s="5" t="s">
        <v>572</v>
      </c>
      <c r="E4" s="5" t="str">
        <f aca="false">CONCATENATE("(",$A4,",",$B4,",",$C4,");")</f>
        <v>(false,'Is your character a nonsmoker?','Ist dein Charakter Nichtraucher?');</v>
      </c>
    </row>
    <row r="8" customFormat="false" ht="13.8" hidden="false" customHeight="false" outlineLevel="0" collapsed="false"/>
    <row r="15" customFormat="false" ht="13.8" hidden="false" customHeight="false" outlineLevel="0" collapsed="false"/>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1.8622448979592"/>
    <col collapsed="false" hidden="false" max="2" min="2" style="0" width="28.9948979591837"/>
    <col collapsed="false" hidden="false" max="3" min="3" style="0" width="27.8520408163265"/>
    <col collapsed="false" hidden="false" max="1025" min="4" style="0" width="10.7091836734694"/>
  </cols>
  <sheetData>
    <row r="1" customFormat="false" ht="15" hidden="false" customHeight="false" outlineLevel="0" collapsed="false">
      <c r="A1" s="4" t="s">
        <v>1</v>
      </c>
      <c r="B1" s="4" t="s">
        <v>1</v>
      </c>
      <c r="C1" s="4" t="s">
        <v>1</v>
      </c>
      <c r="E1" s="0" t="s">
        <v>573</v>
      </c>
    </row>
    <row r="2" customFormat="false" ht="15" hidden="false" customHeight="false" outlineLevel="0" collapsed="false">
      <c r="A2" s="4" t="s">
        <v>20</v>
      </c>
      <c r="B2" s="4" t="s">
        <v>429</v>
      </c>
      <c r="C2" s="4" t="s">
        <v>430</v>
      </c>
      <c r="E2" s="5" t="s">
        <v>574</v>
      </c>
    </row>
    <row r="3" customFormat="false" ht="15" hidden="false" customHeight="false" outlineLevel="0" collapsed="false">
      <c r="A3" s="5" t="s">
        <v>34</v>
      </c>
      <c r="B3" s="5" t="s">
        <v>575</v>
      </c>
      <c r="C3" s="5" t="s">
        <v>576</v>
      </c>
      <c r="E3" s="5" t="str">
        <f aca="false">CONCATENATE("(",$A3,",",$B3,",",$C3,"),")</f>
        <v>(true,'Is your character homosexual?','Ist deine Figur homosexuell?'),</v>
      </c>
    </row>
    <row r="4" customFormat="false" ht="15" hidden="false" customHeight="false" outlineLevel="0" collapsed="false">
      <c r="A4" s="5" t="s">
        <v>33</v>
      </c>
      <c r="B4" s="5" t="s">
        <v>577</v>
      </c>
      <c r="C4" s="5" t="s">
        <v>578</v>
      </c>
      <c r="E4" s="5" t="str">
        <f aca="false">CONCATENATE("(",$A4,",",$B4,",",$C4,");")</f>
        <v>(false,'Is your character hetrosexual?','Ist deine Figur hetrosexuell?');</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39.8571428571429"/>
    <col collapsed="false" hidden="false" max="3" min="3" style="0" width="44.8520408163265"/>
    <col collapsed="false" hidden="false" max="1025" min="4" style="0" width="10.7091836734694"/>
  </cols>
  <sheetData>
    <row r="1" customFormat="false" ht="15" hidden="false" customHeight="false" outlineLevel="0" collapsed="false">
      <c r="A1" s="4" t="s">
        <v>1</v>
      </c>
      <c r="B1" s="4" t="s">
        <v>1</v>
      </c>
      <c r="C1" s="4" t="s">
        <v>1</v>
      </c>
      <c r="E1" s="0" t="s">
        <v>579</v>
      </c>
    </row>
    <row r="2" customFormat="false" ht="15" hidden="false" customHeight="false" outlineLevel="0" collapsed="false">
      <c r="A2" s="4" t="s">
        <v>21</v>
      </c>
      <c r="B2" s="4" t="s">
        <v>429</v>
      </c>
      <c r="C2" s="4" t="s">
        <v>430</v>
      </c>
      <c r="E2" s="5" t="s">
        <v>580</v>
      </c>
    </row>
    <row r="3" customFormat="false" ht="15" hidden="false" customHeight="false" outlineLevel="0" collapsed="false">
      <c r="A3" s="5" t="s">
        <v>34</v>
      </c>
      <c r="B3" s="5" t="s">
        <v>581</v>
      </c>
      <c r="C3" s="5" t="s">
        <v>582</v>
      </c>
      <c r="E3" s="5" t="str">
        <f aca="false">CONCATENATE("(",$A3,",",$B3,",",$C3,"),")</f>
        <v>(true,'Is your character american?','Ist deine Figur Amerikaner?'),</v>
      </c>
    </row>
    <row r="4" customFormat="false" ht="15" hidden="false" customHeight="false" outlineLevel="0" collapsed="false">
      <c r="A4" s="5" t="s">
        <v>33</v>
      </c>
      <c r="B4" s="5" t="s">
        <v>583</v>
      </c>
      <c r="C4" s="5" t="s">
        <v>584</v>
      </c>
      <c r="E4" s="5" t="str">
        <f aca="false">CONCATENATE("(",$A4,",",$B4,",",$C4,");")</f>
        <v>(false,'Is your character foreigner/non-american?','Ist deine Figur Ausländer bzw kein Amerikaner?');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32" activeCellId="0" sqref="I32"/>
    </sheetView>
  </sheetViews>
  <sheetFormatPr defaultRowHeight="15"/>
  <cols>
    <col collapsed="false" hidden="false" max="1" min="1" style="0" width="10.7091836734694"/>
    <col collapsed="false" hidden="false" max="2" min="2" style="0" width="25"/>
    <col collapsed="false" hidden="false" max="3" min="3" style="0" width="26.1428571428571"/>
    <col collapsed="false" hidden="false" max="1025" min="4" style="0" width="10.7091836734694"/>
  </cols>
  <sheetData>
    <row r="1" customFormat="false" ht="15" hidden="false" customHeight="false" outlineLevel="0" collapsed="false">
      <c r="A1" s="4" t="s">
        <v>1</v>
      </c>
      <c r="B1" s="4" t="s">
        <v>1</v>
      </c>
      <c r="C1" s="4" t="s">
        <v>1</v>
      </c>
      <c r="E1" s="0" t="s">
        <v>585</v>
      </c>
    </row>
    <row r="2" customFormat="false" ht="15" hidden="false" customHeight="false" outlineLevel="0" collapsed="false">
      <c r="A2" s="4" t="s">
        <v>22</v>
      </c>
      <c r="B2" s="4" t="s">
        <v>429</v>
      </c>
      <c r="C2" s="4" t="s">
        <v>430</v>
      </c>
      <c r="E2" s="5" t="s">
        <v>586</v>
      </c>
    </row>
    <row r="3" customFormat="false" ht="15" hidden="false" customHeight="false" outlineLevel="0" collapsed="false">
      <c r="A3" s="5" t="s">
        <v>34</v>
      </c>
      <c r="B3" s="5" t="s">
        <v>587</v>
      </c>
      <c r="C3" s="5" t="s">
        <v>588</v>
      </c>
      <c r="E3" s="5" t="str">
        <f aca="false">CONCATENATE("(",$A3,",",$B3,",",$C3,"),")</f>
        <v>(true,'Is your character married?','Ist deine Figur verheiratet?'),</v>
      </c>
    </row>
    <row r="4" customFormat="false" ht="15" hidden="false" customHeight="false" outlineLevel="0" collapsed="false">
      <c r="A4" s="5" t="s">
        <v>33</v>
      </c>
      <c r="B4" s="5" t="s">
        <v>589</v>
      </c>
      <c r="C4" s="5" t="s">
        <v>590</v>
      </c>
      <c r="E4" s="5" t="str">
        <f aca="false">CONCATENATE("(",$A4,",",$B4,",",$C4,");")</f>
        <v>(false,'Is your character single?','Ist deine Figur ledig?');</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E1" activeCellId="0" sqref="E1"/>
    </sheetView>
  </sheetViews>
  <sheetFormatPr defaultRowHeight="15"/>
  <cols>
    <col collapsed="false" hidden="false" max="1" min="1" style="0" width="15"/>
    <col collapsed="false" hidden="false" max="2" min="2" style="0" width="48.8571428571429"/>
    <col collapsed="false" hidden="false" max="3" min="3" style="0" width="54.4183673469388"/>
    <col collapsed="false" hidden="false" max="1025" min="4" style="0" width="10.7091836734694"/>
  </cols>
  <sheetData>
    <row r="1" customFormat="false" ht="15" hidden="false" customHeight="false" outlineLevel="0" collapsed="false">
      <c r="A1" s="4" t="s">
        <v>1</v>
      </c>
      <c r="B1" s="4" t="s">
        <v>1</v>
      </c>
      <c r="C1" s="4" t="s">
        <v>1</v>
      </c>
      <c r="E1" s="0" t="s">
        <v>591</v>
      </c>
    </row>
    <row r="2" customFormat="false" ht="15" hidden="false" customHeight="false" outlineLevel="0" collapsed="false">
      <c r="A2" s="4" t="s">
        <v>13</v>
      </c>
      <c r="B2" s="4" t="s">
        <v>429</v>
      </c>
      <c r="C2" s="4" t="s">
        <v>430</v>
      </c>
      <c r="E2" s="5" t="s">
        <v>592</v>
      </c>
    </row>
    <row r="3" customFormat="false" ht="15" hidden="false" customHeight="false" outlineLevel="0" collapsed="false">
      <c r="A3" s="5" t="s">
        <v>69</v>
      </c>
      <c r="B3" s="5" t="s">
        <v>593</v>
      </c>
      <c r="C3" s="5" t="s">
        <v>594</v>
      </c>
      <c r="E3" s="5" t="str">
        <f aca="false">CONCATENATE("(",$A3,",",$B3,",",$C3,"),")</f>
        <v>('alcoholic','Is your character alcoholic?','Ist deine Figur alkoholiker?'),</v>
      </c>
    </row>
    <row r="4" customFormat="false" ht="15" hidden="false" customHeight="false" outlineLevel="0" collapsed="false">
      <c r="A4" s="5" t="s">
        <v>160</v>
      </c>
      <c r="B4" s="5" t="s">
        <v>595</v>
      </c>
      <c r="C4" s="5" t="s">
        <v>596</v>
      </c>
      <c r="E4" s="5" t="str">
        <f aca="false">CONCATENATE("(",$A4,",",$B4,",",$C4,"),")</f>
        <v>('athletic','Is your character athletic?','Ist deine Figur sportlich?'),</v>
      </c>
    </row>
    <row r="5" customFormat="false" ht="15" hidden="false" customHeight="false" outlineLevel="0" collapsed="false">
      <c r="A5" s="5" t="s">
        <v>380</v>
      </c>
      <c r="B5" s="5" t="s">
        <v>597</v>
      </c>
      <c r="C5" s="5" t="s">
        <v>598</v>
      </c>
      <c r="E5" s="5" t="str">
        <f aca="false">CONCATENATE("(",$A5,",",$B5,",",$C5,"),")</f>
        <v>('bold','Is your character boldly?','Ist deine Figur dreist?'),</v>
      </c>
    </row>
    <row r="6" customFormat="false" ht="15" hidden="false" customHeight="false" outlineLevel="0" collapsed="false">
      <c r="A6" s="5" t="s">
        <v>337</v>
      </c>
      <c r="B6" s="5" t="s">
        <v>599</v>
      </c>
      <c r="C6" s="5" t="s">
        <v>600</v>
      </c>
      <c r="E6" s="5" t="str">
        <f aca="false">CONCATENATE("(",$A6,",",$B6,",",$C6,"),")</f>
        <v>('conceited ','Is your character conceited?','Ist deine Figur eingebildet?'),</v>
      </c>
    </row>
    <row r="7" customFormat="false" ht="15" hidden="false" customHeight="false" outlineLevel="0" collapsed="false">
      <c r="A7" s="5" t="s">
        <v>252</v>
      </c>
      <c r="B7" s="5" t="s">
        <v>601</v>
      </c>
      <c r="C7" s="5" t="s">
        <v>602</v>
      </c>
      <c r="E7" s="5" t="str">
        <f aca="false">CONCATENATE("(",$A7,",",$B7,",",$C7,"),")</f>
        <v>('cool','Is your character cool?','Ist deine Figur cool?'),</v>
      </c>
    </row>
    <row r="8" customFormat="false" ht="15" hidden="false" customHeight="false" outlineLevel="0" collapsed="false">
      <c r="A8" s="5" t="s">
        <v>282</v>
      </c>
      <c r="B8" s="5" t="s">
        <v>603</v>
      </c>
      <c r="C8" s="5" t="s">
        <v>604</v>
      </c>
      <c r="E8" s="5" t="str">
        <f aca="false">CONCATENATE("(",$A8,",",$B8,",",$C8,"),")</f>
        <v>('corrupt','Is your character corrupt?','Ist deine Figur korrupt?'),</v>
      </c>
    </row>
    <row r="9" customFormat="false" ht="15" hidden="false" customHeight="false" outlineLevel="0" collapsed="false">
      <c r="A9" s="5" t="s">
        <v>39</v>
      </c>
      <c r="B9" s="5" t="s">
        <v>605</v>
      </c>
      <c r="C9" s="5" t="s">
        <v>606</v>
      </c>
      <c r="E9" s="5" t="str">
        <f aca="false">CONCATENATE("(",$A9,",",$B9,",",$C9,"),")</f>
        <v>('crazy','Is your character crazy?','Ist deine Figur verrückt?'),</v>
      </c>
    </row>
    <row r="10" customFormat="false" ht="15" hidden="false" customHeight="false" outlineLevel="0" collapsed="false">
      <c r="A10" s="5" t="s">
        <v>194</v>
      </c>
      <c r="B10" s="5" t="s">
        <v>607</v>
      </c>
      <c r="C10" s="5" t="s">
        <v>608</v>
      </c>
      <c r="E10" s="5" t="str">
        <f aca="false">CONCATENATE("(",$A10,",",$B10,",",$C10,"),")</f>
        <v>('democrat','Is your character a democrat?','Ist deine Figur ein Demokrat?'),</v>
      </c>
    </row>
    <row r="11" customFormat="false" ht="15" hidden="false" customHeight="false" outlineLevel="0" collapsed="false">
      <c r="A11" s="5" t="s">
        <v>297</v>
      </c>
      <c r="B11" s="5" t="s">
        <v>609</v>
      </c>
      <c r="C11" s="5" t="s">
        <v>610</v>
      </c>
      <c r="E11" s="5" t="str">
        <f aca="false">CONCATENATE("(",$A11,",",$B11,",",$C11,"),")</f>
        <v>('dumb','Is your character dumb?','Ist deine Figur blöd?'),</v>
      </c>
    </row>
    <row r="12" customFormat="false" ht="15" hidden="false" customHeight="false" outlineLevel="0" collapsed="false">
      <c r="A12" s="5" t="s">
        <v>91</v>
      </c>
      <c r="B12" s="5" t="s">
        <v>611</v>
      </c>
      <c r="C12" s="5" t="s">
        <v>612</v>
      </c>
      <c r="E12" s="5" t="str">
        <f aca="false">CONCATENATE("(",$A12,",",$B12,",",$C12,"),")</f>
        <v>('evil','Is your character evil?','Ist deine Figur böse?'),</v>
      </c>
    </row>
    <row r="13" customFormat="false" ht="15" hidden="false" customHeight="false" outlineLevel="0" collapsed="false">
      <c r="A13" s="5" t="s">
        <v>304</v>
      </c>
      <c r="B13" s="5" t="s">
        <v>613</v>
      </c>
      <c r="C13" s="5" t="s">
        <v>614</v>
      </c>
      <c r="E13" s="5" t="str">
        <f aca="false">CONCATENATE("(",$A13,",",$B13,",",$C13,"),")</f>
        <v>('exactly','Is your character exactly?','Ist deine Figur sehr genau?'),</v>
      </c>
    </row>
    <row r="14" customFormat="false" ht="15" hidden="false" customHeight="false" outlineLevel="0" collapsed="false">
      <c r="A14" s="5" t="s">
        <v>220</v>
      </c>
      <c r="B14" s="5" t="s">
        <v>615</v>
      </c>
      <c r="C14" s="5" t="s">
        <v>616</v>
      </c>
      <c r="E14" s="5" t="str">
        <f aca="false">CONCATENATE("(",$A14,",",$B14,",",$C14,"),")</f>
        <v>('failure','Is your character a failure?','Ist deine Figur ein Versager?'),</v>
      </c>
    </row>
    <row r="15" customFormat="false" ht="15" hidden="false" customHeight="false" outlineLevel="0" collapsed="false">
      <c r="A15" s="5" t="s">
        <v>79</v>
      </c>
      <c r="B15" s="5" t="s">
        <v>617</v>
      </c>
      <c r="C15" s="5" t="s">
        <v>618</v>
      </c>
      <c r="E15" s="5" t="str">
        <f aca="false">CONCATENATE("(",$A15,",",$B15,",",$C15,"),")</f>
        <v>('frustrated','Is your character frustrated?','Ist deine Figur frustriert?'),</v>
      </c>
    </row>
    <row r="16" customFormat="false" ht="15" hidden="false" customHeight="false" outlineLevel="0" collapsed="false">
      <c r="A16" s="5" t="s">
        <v>63</v>
      </c>
      <c r="B16" s="5" t="s">
        <v>619</v>
      </c>
      <c r="C16" s="5" t="s">
        <v>620</v>
      </c>
      <c r="E16" s="5" t="str">
        <f aca="false">CONCATENATE("(",$A16,",",$B16,",",$C16,"),")</f>
        <v>('gossip','Is your character a gossip?','Tratscht deine Figur gerne?'),</v>
      </c>
    </row>
    <row r="17" customFormat="false" ht="15" hidden="false" customHeight="false" outlineLevel="0" collapsed="false">
      <c r="A17" s="5" t="s">
        <v>84</v>
      </c>
      <c r="B17" s="5" t="s">
        <v>621</v>
      </c>
      <c r="C17" s="5" t="s">
        <v>622</v>
      </c>
      <c r="E17" s="5" t="str">
        <f aca="false">CONCATENATE("(",$A17,",",$B17,",",$C17,"),")</f>
        <v>('grumpy','Is your character grumpy?','Ist deine Figur mürrisch?'),</v>
      </c>
    </row>
    <row r="18" customFormat="false" ht="15" hidden="false" customHeight="false" outlineLevel="0" collapsed="false">
      <c r="A18" s="5" t="s">
        <v>260</v>
      </c>
      <c r="B18" s="5" t="s">
        <v>623</v>
      </c>
      <c r="C18" s="5" t="s">
        <v>624</v>
      </c>
      <c r="E18" s="5" t="str">
        <f aca="false">CONCATENATE("(",$A18,",",$B18,",",$C18,"),")</f>
        <v>('honest','Is your character honestly?','Ist deine Figur ehrlich?'),</v>
      </c>
    </row>
    <row r="19" customFormat="false" ht="15" hidden="false" customHeight="false" outlineLevel="0" collapsed="false">
      <c r="A19" s="5" t="s">
        <v>409</v>
      </c>
      <c r="B19" s="5" t="s">
        <v>625</v>
      </c>
      <c r="C19" s="5" t="s">
        <v>626</v>
      </c>
      <c r="E19" s="5" t="str">
        <f aca="false">CONCATENATE("(",$A19,",",$B19,",",$C19,"),")</f>
        <v>('annoying','Is your character a annoying?','Ist deine Figur lästig?'),</v>
      </c>
    </row>
    <row r="20" customFormat="false" ht="15" hidden="false" customHeight="false" outlineLevel="0" collapsed="false">
      <c r="A20" s="5" t="s">
        <v>149</v>
      </c>
      <c r="B20" s="5" t="s">
        <v>627</v>
      </c>
      <c r="C20" s="5" t="s">
        <v>628</v>
      </c>
      <c r="E20" s="5" t="str">
        <f aca="false">CONCATENATE("(",$A20,",",$B20,",",$C20,"),")</f>
        <v>('lazy','Is your character lazy?','Ist deine Figur faul?'),</v>
      </c>
    </row>
    <row r="21" customFormat="false" ht="15" hidden="false" customHeight="false" outlineLevel="0" collapsed="false">
      <c r="A21" s="5" t="s">
        <v>424</v>
      </c>
      <c r="B21" s="5" t="s">
        <v>629</v>
      </c>
      <c r="C21" s="5" t="s">
        <v>630</v>
      </c>
      <c r="E21" s="5" t="str">
        <f aca="false">CONCATENATE("(",$A21,",",$B21,",",$C21,"),")</f>
        <v>('loyal','Is your character loyal?','Ist deine Figur treu?'),</v>
      </c>
    </row>
    <row r="22" customFormat="false" ht="15" hidden="false" customHeight="false" outlineLevel="0" collapsed="false">
      <c r="A22" s="5" t="s">
        <v>178</v>
      </c>
      <c r="B22" s="5" t="s">
        <v>631</v>
      </c>
      <c r="C22" s="5" t="s">
        <v>632</v>
      </c>
      <c r="E22" s="5" t="str">
        <f aca="false">CONCATENATE("(",$A22,",",$B22,",",$C22,"),")</f>
        <v>('opportunism','Is your character an opportunist?','Ist deine Figur ein opportunist?'),</v>
      </c>
    </row>
    <row r="23" customFormat="false" ht="15" hidden="false" customHeight="false" outlineLevel="0" collapsed="false">
      <c r="A23" s="5" t="s">
        <v>198</v>
      </c>
      <c r="B23" s="5" t="s">
        <v>633</v>
      </c>
      <c r="C23" s="5" t="s">
        <v>634</v>
      </c>
      <c r="E23" s="5" t="str">
        <f aca="false">CONCATENATE("(",$A23,",",$B23,",",$C23,"),")</f>
        <v>('overprotective','Is your character very careful / overprotective?','Ist deine Figur sehr vorsichtig / übervorsichtig?'),</v>
      </c>
    </row>
    <row r="24" customFormat="false" ht="15" hidden="false" customHeight="false" outlineLevel="0" collapsed="false">
      <c r="A24" s="5" t="s">
        <v>329</v>
      </c>
      <c r="B24" s="5" t="s">
        <v>635</v>
      </c>
      <c r="C24" s="5" t="s">
        <v>636</v>
      </c>
      <c r="E24" s="5" t="str">
        <f aca="false">CONCATENATE("(",$A24,",",$B24,",",$C24,"),")</f>
        <v>('republican','Is your character a republican?','Ist deine Figur ein Republikaner?'),</v>
      </c>
    </row>
    <row r="25" customFormat="false" ht="15" hidden="false" customHeight="false" outlineLevel="0" collapsed="false">
      <c r="A25" s="5" t="s">
        <v>46</v>
      </c>
      <c r="B25" s="5" t="s">
        <v>637</v>
      </c>
      <c r="C25" s="5" t="s">
        <v>638</v>
      </c>
      <c r="E25" s="5" t="str">
        <f aca="false">CONCATENATE("(",$A25,",",$B25,",",$C25,"),")</f>
        <v>('sane','Is your character rather normal?','Ist deine Figur eher normal/Keine Besondere Eigenschaft?'),</v>
      </c>
    </row>
    <row r="26" customFormat="false" ht="15" hidden="false" customHeight="false" outlineLevel="0" collapsed="false">
      <c r="A26" s="5" t="s">
        <v>155</v>
      </c>
      <c r="B26" s="5" t="s">
        <v>639</v>
      </c>
      <c r="C26" s="5" t="s">
        <v>640</v>
      </c>
      <c r="E26" s="5" t="str">
        <f aca="false">CONCATENATE("(",$A26,",",$B26,",",$C26,"),")</f>
        <v>('sarcastic','Is your character sarcastic?','Ist deine Figur sarkastisch?'),</v>
      </c>
    </row>
    <row r="27" customFormat="false" ht="15" hidden="false" customHeight="false" outlineLevel="0" collapsed="false">
      <c r="A27" s="5" t="s">
        <v>165</v>
      </c>
      <c r="B27" s="5" t="s">
        <v>641</v>
      </c>
      <c r="C27" s="5" t="s">
        <v>642</v>
      </c>
      <c r="E27" s="5" t="str">
        <f aca="false">CONCATENATE("(",$A27,",",$B27,",",$C27,"),")</f>
        <v>('serious','Is your character seriously?','Ist deine Figur ernst?'),</v>
      </c>
    </row>
    <row r="28" customFormat="false" ht="15" hidden="false" customHeight="false" outlineLevel="0" collapsed="false">
      <c r="A28" s="5" t="s">
        <v>186</v>
      </c>
      <c r="B28" s="5" t="s">
        <v>643</v>
      </c>
      <c r="C28" s="5" t="s">
        <v>644</v>
      </c>
      <c r="E28" s="5" t="str">
        <f aca="false">CONCATENATE("(",$A28,",",$B28,",",$C28,"),")</f>
        <v>('silent','Is your character silent?','Ist deine Figur still?'),</v>
      </c>
    </row>
    <row r="29" customFormat="false" ht="15" hidden="false" customHeight="false" outlineLevel="0" collapsed="false">
      <c r="A29" s="5" t="s">
        <v>125</v>
      </c>
      <c r="B29" s="5" t="s">
        <v>645</v>
      </c>
      <c r="C29" s="5" t="s">
        <v>646</v>
      </c>
      <c r="E29" s="5" t="str">
        <f aca="false">CONCATENATE("(",$A29,",",$B29,",",$C29,"),")</f>
        <v>('smart','Is your character smart?','Ist deine Figur clever?'),</v>
      </c>
    </row>
    <row r="30" customFormat="false" ht="15" hidden="false" customHeight="false" outlineLevel="0" collapsed="false">
      <c r="A30" s="5" t="s">
        <v>245</v>
      </c>
      <c r="B30" s="5" t="s">
        <v>647</v>
      </c>
      <c r="C30" s="5" t="s">
        <v>648</v>
      </c>
      <c r="E30" s="5" t="str">
        <f aca="false">CONCATENATE("(",$A30,",",$B30,",",$C30,"),")</f>
        <v>('stingy','Is your character stingy?','Ist deine Figur geizig?'),</v>
      </c>
    </row>
    <row r="31" customFormat="false" ht="15" hidden="false" customHeight="false" outlineLevel="0" collapsed="false">
      <c r="A31" s="5" t="s">
        <v>97</v>
      </c>
      <c r="B31" s="5" t="s">
        <v>649</v>
      </c>
      <c r="C31" s="5" t="s">
        <v>650</v>
      </c>
      <c r="E31" s="5" t="str">
        <f aca="false">CONCATENATE("(",$A31,",",$B31,",",$C31,"),")</f>
        <v>('temperament','Is your character spirited?','Ist deine Figur temperamentvoll?'),</v>
      </c>
    </row>
    <row r="32" customFormat="false" ht="15" hidden="false" customHeight="false" outlineLevel="0" collapsed="false">
      <c r="A32" s="5" t="s">
        <v>420</v>
      </c>
      <c r="B32" s="5" t="s">
        <v>651</v>
      </c>
      <c r="C32" s="5" t="s">
        <v>652</v>
      </c>
      <c r="E32" s="5" t="str">
        <f aca="false">CONCATENATE("(",$A32,",",$B32,",",$C32,");")</f>
        <v>('victim','Is your character a victim?','Ist deine Figur eher ein Opfer?');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2" activeCellId="0" sqref="E2"/>
    </sheetView>
  </sheetViews>
  <sheetFormatPr defaultRowHeight="15"/>
  <cols>
    <col collapsed="false" hidden="false" max="1" min="1" style="0" width="10.7091836734694"/>
    <col collapsed="false" hidden="false" max="2" min="2" style="0" width="41.5663265306123"/>
    <col collapsed="false" hidden="false" max="3" min="3" style="0" width="38.5714285714286"/>
    <col collapsed="false" hidden="false" max="1025" min="4" style="0" width="10.7091836734694"/>
  </cols>
  <sheetData>
    <row r="1" customFormat="false" ht="15" hidden="false" customHeight="false" outlineLevel="0" collapsed="false">
      <c r="A1" s="4" t="s">
        <v>1</v>
      </c>
      <c r="B1" s="4" t="s">
        <v>1</v>
      </c>
      <c r="C1" s="4" t="s">
        <v>1</v>
      </c>
      <c r="E1" s="0" t="s">
        <v>653</v>
      </c>
    </row>
    <row r="2" customFormat="false" ht="15" hidden="false" customHeight="false" outlineLevel="0" collapsed="false">
      <c r="A2" s="4" t="s">
        <v>24</v>
      </c>
      <c r="B2" s="4" t="s">
        <v>429</v>
      </c>
      <c r="C2" s="4" t="s">
        <v>430</v>
      </c>
      <c r="E2" s="5" t="s">
        <v>654</v>
      </c>
    </row>
    <row r="3" customFormat="false" ht="15" hidden="false" customHeight="false" outlineLevel="0" collapsed="false">
      <c r="A3" s="5" t="s">
        <v>34</v>
      </c>
      <c r="B3" s="5" t="s">
        <v>655</v>
      </c>
      <c r="C3" s="5" t="s">
        <v>656</v>
      </c>
      <c r="E3" s="5" t="str">
        <f aca="false">CONCATENATE("(",$A3,",",$B3,",",$C3,"),")</f>
        <v>(true,'Is your character a habitue in Moe''s bar?','Ist deine Figur Stammgast bei Moe''s Bar?'),</v>
      </c>
    </row>
    <row r="4" customFormat="false" ht="15" hidden="false" customHeight="false" outlineLevel="0" collapsed="false">
      <c r="A4" s="5" t="s">
        <v>33</v>
      </c>
      <c r="B4" s="5" t="s">
        <v>657</v>
      </c>
      <c r="C4" s="5" t="s">
        <v>658</v>
      </c>
      <c r="E4" s="5" t="str">
        <f aca="false">CONCATENATE("(",$A4,",",$B4,",",$C4,");")</f>
        <v>(false,'Does your character abstain from Moe''s bar?','Meidet deine Figur Moe''s Bar?');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RowHeight="15"/>
  <cols>
    <col collapsed="false" hidden="false" max="1" min="1" style="0" width="10.7091836734694"/>
    <col collapsed="false" hidden="false" max="2" min="2" style="0" width="21.5714285714286"/>
    <col collapsed="false" hidden="false" max="3" min="3" style="0" width="28.9948979591837"/>
    <col collapsed="false" hidden="false" max="1025" min="4" style="0" width="10.7091836734694"/>
  </cols>
  <sheetData>
    <row r="1" customFormat="false" ht="15" hidden="false" customHeight="false" outlineLevel="0" collapsed="false">
      <c r="A1" s="4" t="s">
        <v>1</v>
      </c>
      <c r="B1" s="4" t="s">
        <v>1</v>
      </c>
      <c r="C1" s="4" t="s">
        <v>1</v>
      </c>
      <c r="E1" s="0" t="s">
        <v>659</v>
      </c>
    </row>
    <row r="2" customFormat="false" ht="15" hidden="false" customHeight="false" outlineLevel="0" collapsed="false">
      <c r="A2" s="4" t="s">
        <v>25</v>
      </c>
      <c r="B2" s="4" t="s">
        <v>429</v>
      </c>
      <c r="C2" s="4" t="s">
        <v>430</v>
      </c>
      <c r="E2" s="5" t="s">
        <v>660</v>
      </c>
    </row>
    <row r="3" customFormat="false" ht="15" hidden="false" customHeight="false" outlineLevel="0" collapsed="false">
      <c r="A3" s="5" t="s">
        <v>34</v>
      </c>
      <c r="B3" s="5" t="s">
        <v>661</v>
      </c>
      <c r="C3" s="5" t="s">
        <v>662</v>
      </c>
      <c r="E3" s="5" t="str">
        <f aca="false">CONCATENATE("(",$A3,",",$B3,",",$C3,"),")</f>
        <v>(true,'Is your character fat?','Ist deine Figur übergewichtig?'),</v>
      </c>
    </row>
    <row r="4" customFormat="false" ht="15" hidden="false" customHeight="false" outlineLevel="0" collapsed="false">
      <c r="A4" s="5" t="s">
        <v>33</v>
      </c>
      <c r="B4" s="5" t="s">
        <v>663</v>
      </c>
      <c r="C4" s="5" t="s">
        <v>664</v>
      </c>
      <c r="E4" s="5" t="str">
        <f aca="false">CONCATENATE("(",$A4,",",$B4,",",$C4,");")</f>
        <v>(false,'Is your character thin?','Ist deine Figur normal-  oder untergewichtig?');</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5"/>
  <cols>
    <col collapsed="false" hidden="false" max="1" min="1" style="0" width="10.7091836734694"/>
    <col collapsed="false" hidden="false" max="2" min="2" style="0" width="24.2908163265306"/>
    <col collapsed="false" hidden="false" max="3" min="3" style="0" width="27.9948979591837"/>
    <col collapsed="false" hidden="false" max="1025" min="4" style="0" width="10.7091836734694"/>
  </cols>
  <sheetData>
    <row r="1" customFormat="false" ht="15" hidden="false" customHeight="false" outlineLevel="0" collapsed="false">
      <c r="A1" s="4" t="s">
        <v>2</v>
      </c>
      <c r="B1" s="4" t="s">
        <v>1</v>
      </c>
      <c r="C1" s="4" t="s">
        <v>1</v>
      </c>
      <c r="E1" s="0" t="s">
        <v>428</v>
      </c>
    </row>
    <row r="2" customFormat="false" ht="15" hidden="false" customHeight="false" outlineLevel="0" collapsed="false">
      <c r="A2" s="4" t="s">
        <v>9</v>
      </c>
      <c r="B2" s="4" t="s">
        <v>429</v>
      </c>
      <c r="C2" s="4" t="s">
        <v>430</v>
      </c>
      <c r="E2" s="5" t="s">
        <v>431</v>
      </c>
    </row>
    <row r="3" customFormat="false" ht="15" hidden="false" customHeight="false" outlineLevel="0" collapsed="false">
      <c r="A3" s="5" t="s">
        <v>34</v>
      </c>
      <c r="B3" s="5" t="s">
        <v>432</v>
      </c>
      <c r="C3" s="5" t="s">
        <v>433</v>
      </c>
      <c r="E3" s="5" t="str">
        <f aca="false">CONCATENATE("(",$A3,",",$B3,",",$C3,"),")</f>
        <v>(true,'Is your character male?','Ist dein Charakter männlich?'),</v>
      </c>
    </row>
    <row r="4" customFormat="false" ht="15" hidden="false" customHeight="false" outlineLevel="0" collapsed="false">
      <c r="A4" s="5" t="s">
        <v>33</v>
      </c>
      <c r="B4" s="5" t="s">
        <v>434</v>
      </c>
      <c r="C4" s="5" t="s">
        <v>435</v>
      </c>
      <c r="E4" s="5" t="str">
        <f aca="false">CONCATENATE("(",$A4,",",$B4,",",$C4,");")</f>
        <v>(false,'Is your character female?','Ist deine Charakter weiblich?');</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E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RowHeight="15"/>
  <cols>
    <col collapsed="false" hidden="false" max="1" min="1" style="0" width="10.7091836734694"/>
    <col collapsed="false" hidden="false" max="2" min="2" style="0" width="35.2857142857143"/>
    <col collapsed="false" hidden="false" max="3" min="3" style="0" width="41.2908163265306"/>
    <col collapsed="false" hidden="false" max="1025" min="4" style="0" width="10.7091836734694"/>
  </cols>
  <sheetData>
    <row r="1" customFormat="false" ht="13.8" hidden="false" customHeight="false" outlineLevel="0" collapsed="false">
      <c r="A1" s="4" t="s">
        <v>1</v>
      </c>
      <c r="B1" s="4" t="s">
        <v>1</v>
      </c>
      <c r="C1" s="4" t="s">
        <v>1</v>
      </c>
      <c r="E1" s="0" t="s">
        <v>665</v>
      </c>
    </row>
    <row r="2" customFormat="false" ht="15" hidden="false" customHeight="false" outlineLevel="0" collapsed="false">
      <c r="A2" s="4" t="s">
        <v>26</v>
      </c>
      <c r="B2" s="4" t="s">
        <v>429</v>
      </c>
      <c r="C2" s="4" t="s">
        <v>430</v>
      </c>
      <c r="E2" s="5" t="s">
        <v>666</v>
      </c>
    </row>
    <row r="3" customFormat="false" ht="13.8" hidden="false" customHeight="false" outlineLevel="0" collapsed="false">
      <c r="A3" s="5" t="s">
        <v>40</v>
      </c>
      <c r="B3" s="5" t="s">
        <v>667</v>
      </c>
      <c r="C3" s="5" t="s">
        <v>668</v>
      </c>
      <c r="E3" s="5" t="str">
        <f aca="false">CONCATENATE("(",$A3,",",$B3,",",$C3,"),")</f>
        <v>('none','Does your character wear no accessories?','Trägt deine Figur keinen Schmuck/Hut/etc.?'),</v>
      </c>
    </row>
    <row r="4" customFormat="false" ht="13.8" hidden="false" customHeight="false" outlineLevel="0" collapsed="false">
      <c r="A4" s="5" t="s">
        <v>47</v>
      </c>
      <c r="B4" s="5" t="s">
        <v>669</v>
      </c>
      <c r="C4" s="5" t="s">
        <v>670</v>
      </c>
      <c r="E4" s="5" t="str">
        <f aca="false">CONCATENATE("(",$A4,",",$B4,",",$C4,"),")</f>
        <v>('hat','Does your character wear a hat?','Trägt deine Figur einen Hut?'),</v>
      </c>
    </row>
    <row r="5" customFormat="false" ht="13.8" hidden="false" customHeight="false" outlineLevel="0" collapsed="false">
      <c r="A5" s="5" t="s">
        <v>53</v>
      </c>
      <c r="B5" s="5" t="s">
        <v>671</v>
      </c>
      <c r="C5" s="5" t="s">
        <v>672</v>
      </c>
      <c r="E5" s="5" t="str">
        <f aca="false">CONCATENATE("(",$A5,",",$B5,",",$C5,"),")</f>
        <v>('glasses','Does your character wear glasses?','Trägt deine Figur eine Brille?'),</v>
      </c>
    </row>
    <row r="6" customFormat="false" ht="13.8" hidden="false" customHeight="false" outlineLevel="0" collapsed="false">
      <c r="A6" s="5" t="s">
        <v>70</v>
      </c>
      <c r="B6" s="5" t="s">
        <v>673</v>
      </c>
      <c r="C6" s="5" t="s">
        <v>674</v>
      </c>
      <c r="E6" s="5" t="str">
        <f aca="false">CONCATENATE("(",$A6,",",$B6,",",$C6,"),")</f>
        <v>('necklace','Does your character wear a necklace?','Trägt deine Figur eine Halskette?'),</v>
      </c>
    </row>
    <row r="7" customFormat="false" ht="15" hidden="false" customHeight="false" outlineLevel="0" collapsed="false">
      <c r="A7" s="5" t="s">
        <v>98</v>
      </c>
      <c r="B7" s="5" t="s">
        <v>675</v>
      </c>
      <c r="C7" s="5" t="s">
        <v>676</v>
      </c>
      <c r="E7" s="5" t="str">
        <f aca="false">CONCATENATE("(",$A7,",",$B7,",",$C7,"),")</f>
        <v>('wig','Does your character wear a wig?','Trägt deine Figur eine Perücke?'),</v>
      </c>
    </row>
    <row r="8" customFormat="false" ht="13.8" hidden="false" customHeight="false" outlineLevel="0" collapsed="false">
      <c r="A8" s="5" t="s">
        <v>126</v>
      </c>
      <c r="B8" s="5" t="s">
        <v>677</v>
      </c>
      <c r="C8" s="5" t="s">
        <v>678</v>
      </c>
      <c r="E8" s="5" t="str">
        <f aca="false">CONCATENATE("(",$A8,",",$B8,",",$C8,"),")</f>
        <v>('bow','Does your character wear a bow?','Trägt deine Figur eine Schleife?'),</v>
      </c>
    </row>
    <row r="9" customFormat="false" ht="15" hidden="false" customHeight="false" outlineLevel="0" collapsed="false">
      <c r="A9" s="5" t="s">
        <v>169</v>
      </c>
      <c r="B9" s="5" t="s">
        <v>679</v>
      </c>
      <c r="C9" s="5" t="s">
        <v>680</v>
      </c>
      <c r="E9" s="5" t="str">
        <f aca="false">CONCATENATE("(",$A9,",",$B9,",",$C9,"),")</f>
        <v>('beard','Does your character wear a beard?','Trägt deine Figur einen Bart?'),</v>
      </c>
    </row>
    <row r="10" customFormat="false" ht="13.8" hidden="false" customHeight="false" outlineLevel="0" collapsed="false">
      <c r="A10" s="5" t="s">
        <v>338</v>
      </c>
      <c r="B10" s="5" t="s">
        <v>681</v>
      </c>
      <c r="C10" s="5" t="s">
        <v>682</v>
      </c>
      <c r="E10" s="5" t="str">
        <f aca="false">CONCATENATE("(",$A10,",",$B10,",",$C10,");")</f>
        <v>('bone','Does your character wear a bone?','Trägt deine Figur einen Knochen?');</v>
      </c>
    </row>
    <row r="12" customFormat="false" ht="13.8" hidden="false" customHeight="false" outlineLevel="0" collapsed="false"/>
    <row r="241" customFormat="false" ht="13.8" hidden="false" customHeight="false" outlineLevel="0" collapsed="false"/>
    <row r="248" customFormat="false" ht="13.8" hidden="false" customHeight="false" outlineLevel="0" collapsed="false"/>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A248"/>
  <sheetViews>
    <sheetView windowProtection="false" showFormulas="false" showGridLines="true" showRowColHeaders="true" showZeros="true" rightToLeft="false" tabSelected="false" showOutlineSymbols="true" defaultGridColor="true" view="normal" topLeftCell="A232" colorId="64" zoomScale="100" zoomScaleNormal="100" zoomScalePageLayoutView="100" workbookViewId="0">
      <selection pane="topLeft" activeCell="A1" activeCellId="0" sqref="A1"/>
    </sheetView>
  </sheetViews>
  <sheetFormatPr defaultRowHeight="15"/>
  <cols>
    <col collapsed="false" hidden="false" max="1025" min="1" style="0" width="11.5714285714286"/>
  </cols>
  <sheetData>
    <row r="1" customFormat="false" ht="15" hidden="false" customHeight="false" outlineLevel="0" collapsed="false">
      <c r="A1" s="14" t="str">
        <f aca="false">wearings!E1</f>
        <v>DROP TABLE IF EXISTS WEARINGS_QUESTIONS; CREATE TABLE WEARINGS_QUESTIONS( ID VARCHAR PRIMARY KEY, q1_en VARCHAR, q1_de VARCHAR);</v>
      </c>
    </row>
    <row r="2" customFormat="false" ht="15" hidden="false" customHeight="false" outlineLevel="0" collapsed="false">
      <c r="A2" s="14" t="str">
        <f aca="false">wearings!E2</f>
        <v>Insert Into WEARINGS_QUESTIONS values</v>
      </c>
    </row>
    <row r="3" customFormat="false" ht="15" hidden="false" customHeight="false" outlineLevel="0" collapsed="false">
      <c r="A3" s="14" t="str">
        <f aca="false">wearings!E3</f>
        <v>('none','Does your character wear no accessories?','Trägt deine Figur keinen Schmuck/Hut/etc.?'),</v>
      </c>
    </row>
    <row r="4" customFormat="false" ht="15" hidden="false" customHeight="false" outlineLevel="0" collapsed="false">
      <c r="A4" s="14" t="str">
        <f aca="false">wearings!E4</f>
        <v>('hat','Does your character wear a hat?','Trägt deine Figur einen Hut?'),</v>
      </c>
    </row>
    <row r="5" customFormat="false" ht="15" hidden="false" customHeight="false" outlineLevel="0" collapsed="false">
      <c r="A5" s="14" t="str">
        <f aca="false">wearings!E5</f>
        <v>('glasses','Does your character wear glasses?','Trägt deine Figur eine Brille?'),</v>
      </c>
    </row>
    <row r="6" customFormat="false" ht="15" hidden="false" customHeight="false" outlineLevel="0" collapsed="false">
      <c r="A6" s="14" t="str">
        <f aca="false">wearings!E6</f>
        <v>('necklace','Does your character wear a necklace?','Trägt deine Figur eine Halskette?'),</v>
      </c>
    </row>
    <row r="7" customFormat="false" ht="15" hidden="false" customHeight="false" outlineLevel="0" collapsed="false">
      <c r="A7" s="14" t="str">
        <f aca="false">wearings!E7</f>
        <v>('wig','Does your character wear a wig?','Trägt deine Figur eine Perücke?'),</v>
      </c>
    </row>
    <row r="8" customFormat="false" ht="15" hidden="false" customHeight="false" outlineLevel="0" collapsed="false">
      <c r="A8" s="14" t="str">
        <f aca="false">wearings!E8</f>
        <v>('bow','Does your character wear a bow?','Trägt deine Figur eine Schleife?'),</v>
      </c>
    </row>
    <row r="9" customFormat="false" ht="15" hidden="false" customHeight="false" outlineLevel="0" collapsed="false">
      <c r="A9" s="14" t="str">
        <f aca="false">wearings!E9</f>
        <v>('beard','Does your character wear a beard?','Trägt deine Figur einen Bart?'),</v>
      </c>
    </row>
    <row r="10" customFormat="false" ht="15" hidden="false" customHeight="false" outlineLevel="0" collapsed="false">
      <c r="A10" s="14" t="str">
        <f aca="false">wearings!E10</f>
        <v>('bone','Does your character wear a bone?','Trägt deine Figur einen Knochen?');</v>
      </c>
    </row>
    <row r="11" customFormat="false" ht="15" hidden="false" customHeight="false" outlineLevel="0" collapsed="false">
      <c r="A11" s="0" t="str">
        <f aca="false">fat!E1</f>
        <v>DROP TABLE IF EXISTS FAT_QUESTIONS; CREATE TABLE FAT_QUESTIONS( ID BOOL PRIMARY KEY, q1_en VARCHAR, q1_de VARCHAR);</v>
      </c>
    </row>
    <row r="12" customFormat="false" ht="15" hidden="false" customHeight="false" outlineLevel="0" collapsed="false">
      <c r="A12" s="0" t="str">
        <f aca="false">fat!E2</f>
        <v>Insert Into FAT_QUESTIONS values</v>
      </c>
    </row>
    <row r="13" customFormat="false" ht="15" hidden="false" customHeight="false" outlineLevel="0" collapsed="false">
      <c r="A13" s="0" t="str">
        <f aca="false">fat!E3</f>
        <v>(true,'Is your character fat?','Ist deine Figur übergewichtig?'),</v>
      </c>
    </row>
    <row r="14" customFormat="false" ht="15" hidden="false" customHeight="false" outlineLevel="0" collapsed="false">
      <c r="A14" s="0" t="str">
        <f aca="false">fat!E4</f>
        <v>(false,'Is your character thin?','Ist deine Figur normal-  oder untergewichtig?');</v>
      </c>
    </row>
    <row r="15" customFormat="false" ht="15" hidden="false" customHeight="false" outlineLevel="0" collapsed="false">
      <c r="A15" s="14" t="str">
        <f aca="false">moesbar!E1</f>
        <v>DROP TABLE IF EXISTS MOESBAR_QUESTIONS; CREATE TABLE MOESBAR_QUESTIONS( ID BOOL PRIMARY KEY, q1_en VARCHAR, q1_de VARCHAR);</v>
      </c>
    </row>
    <row r="16" customFormat="false" ht="15" hidden="false" customHeight="false" outlineLevel="0" collapsed="false">
      <c r="A16" s="14" t="str">
        <f aca="false">moesbar!E2</f>
        <v>Insert Into MOESBAR_QUESTIONS values</v>
      </c>
    </row>
    <row r="17" customFormat="false" ht="15" hidden="false" customHeight="false" outlineLevel="0" collapsed="false">
      <c r="A17" s="14" t="str">
        <f aca="false">moesbar!E3</f>
        <v>(true,'Is your character a habitue in Moe''s bar?','Ist deine Figur Stammgast bei Moe''s Bar?'),</v>
      </c>
    </row>
    <row r="18" customFormat="false" ht="15" hidden="false" customHeight="false" outlineLevel="0" collapsed="false">
      <c r="A18" s="14" t="str">
        <f aca="false">moesbar!E4</f>
        <v>(false,'Does your character abstain from Moe''s bar?','Meidet deine Figur Moe''s Bar?');</v>
      </c>
    </row>
    <row r="19" customFormat="false" ht="15" hidden="false" customHeight="false" outlineLevel="0" collapsed="false">
      <c r="A19" s="0" t="str">
        <f aca="false">character!E1</f>
        <v>DROP TABLE IF EXISTS CHARACTER_QUESTIONS; CREATE TABLE CHARACTER_QUESTIONS( ID VARCHAR PRIMARY KEY, q1_en VARCHAR, q1_de VARCHAR);</v>
      </c>
    </row>
    <row r="20" customFormat="false" ht="15" hidden="false" customHeight="false" outlineLevel="0" collapsed="false">
      <c r="A20" s="0" t="str">
        <f aca="false">character!E2</f>
        <v>Insert Into CHARACTER_QUESTIONS values</v>
      </c>
    </row>
    <row r="21" customFormat="false" ht="15" hidden="false" customHeight="false" outlineLevel="0" collapsed="false">
      <c r="A21" s="0" t="str">
        <f aca="false">character!E3</f>
        <v>('alcoholic','Is your character alcoholic?','Ist deine Figur alkoholiker?'),</v>
      </c>
    </row>
    <row r="22" customFormat="false" ht="15" hidden="false" customHeight="false" outlineLevel="0" collapsed="false">
      <c r="A22" s="0" t="str">
        <f aca="false">character!E4</f>
        <v>('athletic','Is your character athletic?','Ist deine Figur sportlich?'),</v>
      </c>
    </row>
    <row r="23" customFormat="false" ht="15" hidden="false" customHeight="false" outlineLevel="0" collapsed="false">
      <c r="A23" s="0" t="str">
        <f aca="false">character!E5</f>
        <v>('bold','Is your character boldly?','Ist deine Figur dreist?'),</v>
      </c>
    </row>
    <row r="24" customFormat="false" ht="15" hidden="false" customHeight="false" outlineLevel="0" collapsed="false">
      <c r="A24" s="0" t="str">
        <f aca="false">character!E6</f>
        <v>('conceited ','Is your character conceited?','Ist deine Figur eingebildet?'),</v>
      </c>
    </row>
    <row r="25" customFormat="false" ht="15" hidden="false" customHeight="false" outlineLevel="0" collapsed="false">
      <c r="A25" s="0" t="str">
        <f aca="false">character!E7</f>
        <v>('cool','Is your character cool?','Ist deine Figur cool?'),</v>
      </c>
    </row>
    <row r="26" customFormat="false" ht="15" hidden="false" customHeight="false" outlineLevel="0" collapsed="false">
      <c r="A26" s="0" t="str">
        <f aca="false">character!E8</f>
        <v>('corrupt','Is your character corrupt?','Ist deine Figur korrupt?'),</v>
      </c>
    </row>
    <row r="27" customFormat="false" ht="15" hidden="false" customHeight="false" outlineLevel="0" collapsed="false">
      <c r="A27" s="0" t="str">
        <f aca="false">character!E9</f>
        <v>('crazy','Is your character crazy?','Ist deine Figur verrückt?'),</v>
      </c>
    </row>
    <row r="28" customFormat="false" ht="15" hidden="false" customHeight="false" outlineLevel="0" collapsed="false">
      <c r="A28" s="0" t="str">
        <f aca="false">character!E10</f>
        <v>('democrat','Is your character a democrat?','Ist deine Figur ein Demokrat?'),</v>
      </c>
    </row>
    <row r="29" customFormat="false" ht="15" hidden="false" customHeight="false" outlineLevel="0" collapsed="false">
      <c r="A29" s="0" t="str">
        <f aca="false">character!E11</f>
        <v>('dumb','Is your character dumb?','Ist deine Figur blöd?'),</v>
      </c>
    </row>
    <row r="30" customFormat="false" ht="15" hidden="false" customHeight="false" outlineLevel="0" collapsed="false">
      <c r="A30" s="0" t="str">
        <f aca="false">character!E12</f>
        <v>('evil','Is your character evil?','Ist deine Figur böse?'),</v>
      </c>
    </row>
    <row r="31" customFormat="false" ht="15" hidden="false" customHeight="false" outlineLevel="0" collapsed="false">
      <c r="A31" s="0" t="str">
        <f aca="false">character!E13</f>
        <v>('exactly','Is your character exactly?','Ist deine Figur sehr genau?'),</v>
      </c>
    </row>
    <row r="32" customFormat="false" ht="15" hidden="false" customHeight="false" outlineLevel="0" collapsed="false">
      <c r="A32" s="0" t="str">
        <f aca="false">character!E14</f>
        <v>('failure','Is your character a failure?','Ist deine Figur ein Versager?'),</v>
      </c>
    </row>
    <row r="33" customFormat="false" ht="15" hidden="false" customHeight="false" outlineLevel="0" collapsed="false">
      <c r="A33" s="0" t="str">
        <f aca="false">character!E15</f>
        <v>('frustrated','Is your character frustrated?','Ist deine Figur frustriert?'),</v>
      </c>
    </row>
    <row r="34" customFormat="false" ht="15" hidden="false" customHeight="false" outlineLevel="0" collapsed="false">
      <c r="A34" s="0" t="str">
        <f aca="false">character!E16</f>
        <v>('gossip','Is your character a gossip?','Tratscht deine Figur gerne?'),</v>
      </c>
    </row>
    <row r="35" customFormat="false" ht="15" hidden="false" customHeight="false" outlineLevel="0" collapsed="false">
      <c r="A35" s="0" t="str">
        <f aca="false">character!E17</f>
        <v>('grumpy','Is your character grumpy?','Ist deine Figur mürrisch?'),</v>
      </c>
    </row>
    <row r="36" customFormat="false" ht="15" hidden="false" customHeight="false" outlineLevel="0" collapsed="false">
      <c r="A36" s="0" t="str">
        <f aca="false">character!E18</f>
        <v>('honest','Is your character honestly?','Ist deine Figur ehrlich?'),</v>
      </c>
    </row>
    <row r="37" customFormat="false" ht="15" hidden="false" customHeight="false" outlineLevel="0" collapsed="false">
      <c r="A37" s="0" t="str">
        <f aca="false">character!E19</f>
        <v>('annoying','Is your character a annoying?','Ist deine Figur lästig?'),</v>
      </c>
    </row>
    <row r="38" customFormat="false" ht="15" hidden="false" customHeight="false" outlineLevel="0" collapsed="false">
      <c r="A38" s="0" t="str">
        <f aca="false">character!E20</f>
        <v>('lazy','Is your character lazy?','Ist deine Figur faul?'),</v>
      </c>
    </row>
    <row r="39" customFormat="false" ht="15" hidden="false" customHeight="false" outlineLevel="0" collapsed="false">
      <c r="A39" s="0" t="str">
        <f aca="false">character!E21</f>
        <v>('loyal','Is your character loyal?','Ist deine Figur treu?'),</v>
      </c>
    </row>
    <row r="40" customFormat="false" ht="15" hidden="false" customHeight="false" outlineLevel="0" collapsed="false">
      <c r="A40" s="0" t="str">
        <f aca="false">character!E22</f>
        <v>('opportunism','Is your character an opportunist?','Ist deine Figur ein opportunist?'),</v>
      </c>
    </row>
    <row r="41" customFormat="false" ht="15" hidden="false" customHeight="false" outlineLevel="0" collapsed="false">
      <c r="A41" s="0" t="str">
        <f aca="false">character!E23</f>
        <v>('overprotective','Is your character very careful / overprotective?','Ist deine Figur sehr vorsichtig / übervorsichtig?'),</v>
      </c>
    </row>
    <row r="42" customFormat="false" ht="15" hidden="false" customHeight="false" outlineLevel="0" collapsed="false">
      <c r="A42" s="0" t="str">
        <f aca="false">character!E24</f>
        <v>('republican','Is your character a republican?','Ist deine Figur ein Republikaner?'),</v>
      </c>
    </row>
    <row r="43" customFormat="false" ht="15" hidden="false" customHeight="false" outlineLevel="0" collapsed="false">
      <c r="A43" s="0" t="str">
        <f aca="false">character!E25</f>
        <v>('sane','Is your character rather normal?','Ist deine Figur eher normal/Keine Besondere Eigenschaft?'),</v>
      </c>
    </row>
    <row r="44" customFormat="false" ht="15" hidden="false" customHeight="false" outlineLevel="0" collapsed="false">
      <c r="A44" s="0" t="str">
        <f aca="false">character!E26</f>
        <v>('sarcastic','Is your character sarcastic?','Ist deine Figur sarkastisch?'),</v>
      </c>
    </row>
    <row r="45" customFormat="false" ht="15" hidden="false" customHeight="false" outlineLevel="0" collapsed="false">
      <c r="A45" s="0" t="str">
        <f aca="false">character!E27</f>
        <v>('serious','Is your character seriously?','Ist deine Figur ernst?'),</v>
      </c>
    </row>
    <row r="46" customFormat="false" ht="15" hidden="false" customHeight="false" outlineLevel="0" collapsed="false">
      <c r="A46" s="0" t="str">
        <f aca="false">character!E28</f>
        <v>('silent','Is your character silent?','Ist deine Figur still?'),</v>
      </c>
    </row>
    <row r="47" customFormat="false" ht="15" hidden="false" customHeight="false" outlineLevel="0" collapsed="false">
      <c r="A47" s="0" t="str">
        <f aca="false">character!E29</f>
        <v>('smart','Is your character smart?','Ist deine Figur clever?'),</v>
      </c>
    </row>
    <row r="48" customFormat="false" ht="15" hidden="false" customHeight="false" outlineLevel="0" collapsed="false">
      <c r="A48" s="0" t="str">
        <f aca="false">character!E30</f>
        <v>('stingy','Is your character stingy?','Ist deine Figur geizig?'),</v>
      </c>
    </row>
    <row r="49" customFormat="false" ht="15" hidden="false" customHeight="false" outlineLevel="0" collapsed="false">
      <c r="A49" s="0" t="str">
        <f aca="false">character!E31</f>
        <v>('temperament','Is your character spirited?','Ist deine Figur temperamentvoll?'),</v>
      </c>
    </row>
    <row r="50" customFormat="false" ht="15" hidden="false" customHeight="false" outlineLevel="0" collapsed="false">
      <c r="A50" s="0" t="str">
        <f aca="false">character!E32</f>
        <v>('victim','Is your character a victim?','Ist deine Figur eher ein Opfer?');</v>
      </c>
    </row>
    <row r="51" customFormat="false" ht="15" hidden="false" customHeight="false" outlineLevel="0" collapsed="false">
      <c r="A51" s="0" t="str">
        <f aca="false">married!E1</f>
        <v>DROP TABLE IF EXISTS MARRIED_QUESTIONS; CREATE TABLE MARRIED_QUESTIONS( ID BOOL PRIMARY KEY, q1_en VARCHAR, q1_de VARCHAR);</v>
      </c>
    </row>
    <row r="52" customFormat="false" ht="15" hidden="false" customHeight="false" outlineLevel="0" collapsed="false">
      <c r="A52" s="0" t="str">
        <f aca="false">married!E2</f>
        <v>Insert Into MARRIED_QUESTIONS values</v>
      </c>
    </row>
    <row r="53" customFormat="false" ht="15" hidden="false" customHeight="false" outlineLevel="0" collapsed="false">
      <c r="A53" s="0" t="str">
        <f aca="false">married!E3</f>
        <v>(true,'Is your character married?','Ist deine Figur verheiratet?'),</v>
      </c>
    </row>
    <row r="54" customFormat="false" ht="15" hidden="false" customHeight="false" outlineLevel="0" collapsed="false">
      <c r="A54" s="0" t="str">
        <f aca="false">married!E4</f>
        <v>(false,'Is your character single?','Ist deine Figur ledig?');</v>
      </c>
    </row>
    <row r="55" customFormat="false" ht="15" hidden="false" customHeight="false" outlineLevel="0" collapsed="false">
      <c r="A55" s="0" t="str">
        <f aca="false">american!E1</f>
        <v>DROP TABLE IF EXISTS AMERICAN_QUESTIONS; CREATE TABLE AMERICAN_QUESTIONS( ID BOOL PRIMARY KEY, q1_en VARCHAR, q1_de VARCHAR);</v>
      </c>
    </row>
    <row r="56" customFormat="false" ht="15" hidden="false" customHeight="false" outlineLevel="0" collapsed="false">
      <c r="A56" s="0" t="str">
        <f aca="false">american!E2</f>
        <v>Insert Into AMERICAN_QUESTIONS values</v>
      </c>
    </row>
    <row r="57" customFormat="false" ht="15" hidden="false" customHeight="false" outlineLevel="0" collapsed="false">
      <c r="A57" s="0" t="str">
        <f aca="false">american!E3</f>
        <v>(true,'Is your character american?','Ist deine Figur Amerikaner?'),</v>
      </c>
    </row>
    <row r="58" customFormat="false" ht="15" hidden="false" customHeight="false" outlineLevel="0" collapsed="false">
      <c r="A58" s="0" t="str">
        <f aca="false">american!E4</f>
        <v>(false,'Is your character foreigner/non-american?','Ist deine Figur Ausländer bzw kein Amerikaner?');</v>
      </c>
    </row>
    <row r="59" customFormat="false" ht="15" hidden="false" customHeight="false" outlineLevel="0" collapsed="false">
      <c r="A59" s="0" t="str">
        <f aca="false">homosexual!E1</f>
        <v>DROP TABLE IF EXISTS HOMOSEXUAL_QUESTIONS; CREATE TABLE HOMOSEXUAL_QUESTIONS( ID BOOL PRIMARY KEY, q1_en VARCHAR, q1_de VARCHAR);</v>
      </c>
    </row>
    <row r="60" customFormat="false" ht="15" hidden="false" customHeight="false" outlineLevel="0" collapsed="false">
      <c r="A60" s="0" t="str">
        <f aca="false">homosexual!E2</f>
        <v>Insert Into HOMOSEXUAL_QUESTIONS values</v>
      </c>
    </row>
    <row r="61" customFormat="false" ht="15" hidden="false" customHeight="false" outlineLevel="0" collapsed="false">
      <c r="A61" s="0" t="str">
        <f aca="false">homosexual!E3</f>
        <v>(true,'Is your character homosexual?','Ist deine Figur homosexuell?'),</v>
      </c>
    </row>
    <row r="62" customFormat="false" ht="15" hidden="false" customHeight="false" outlineLevel="0" collapsed="false">
      <c r="A62" s="0" t="str">
        <f aca="false">homosexual!E4</f>
        <v>(false,'Is your character hetrosexual?','Ist deine Figur hetrosexuell?');</v>
      </c>
    </row>
    <row r="63" customFormat="false" ht="15" hidden="false" customHeight="false" outlineLevel="0" collapsed="false">
      <c r="A63" s="0" t="str">
        <f aca="false">smokes!E1</f>
        <v>DROP TABLE IF EXISTS SMOKES_QUESTIONS; CREATE TABLE SMOKES_QUESTIONS( ID BOOL PRIMARY KEY, q1_en VARCHAR, q1_de VARCHAR);</v>
      </c>
    </row>
    <row r="64" customFormat="false" ht="15" hidden="false" customHeight="false" outlineLevel="0" collapsed="false">
      <c r="A64" s="0" t="str">
        <f aca="false">smokes!E2</f>
        <v>Insert Into SMOKES_QUESTIONS values</v>
      </c>
    </row>
    <row r="65" customFormat="false" ht="15" hidden="false" customHeight="false" outlineLevel="0" collapsed="false">
      <c r="A65" s="0" t="str">
        <f aca="false">smokes!E3</f>
        <v>(true,'Does your character smoke?','Raucht deine Figur?'),</v>
      </c>
    </row>
    <row r="66" customFormat="false" ht="15" hidden="false" customHeight="false" outlineLevel="0" collapsed="false">
      <c r="A66" s="0" t="str">
        <f aca="false">smokes!E4</f>
        <v>(false,'Is your character a nonsmoker?','Ist dein Charakter Nichtraucher?');</v>
      </c>
    </row>
    <row r="67" customFormat="false" ht="15" hidden="false" customHeight="false" outlineLevel="0" collapsed="false">
      <c r="A67" s="0" t="str">
        <f aca="false">religious!E1</f>
        <v>DROP TABLE IF EXISTS RELIGOUS_QUESTIONS; CREATE TABLE RELIGOUS_QUESTIONS( ID BOOL PRIMARY KEY, q1_en VARCHAR, q1_de VARCHAR);</v>
      </c>
    </row>
    <row r="68" customFormat="false" ht="15" hidden="false" customHeight="false" outlineLevel="0" collapsed="false">
      <c r="A68" s="0" t="str">
        <f aca="false">religious!E2</f>
        <v>Insert Into RELIGOUS_QUESTIONS values</v>
      </c>
    </row>
    <row r="69" customFormat="false" ht="15" hidden="false" customHeight="false" outlineLevel="0" collapsed="false">
      <c r="A69" s="0" t="str">
        <f aca="false">religious!E3</f>
        <v>(true,'Is your character religious?','Ist dein Character religiös?'),</v>
      </c>
    </row>
    <row r="70" customFormat="false" ht="15" hidden="false" customHeight="false" outlineLevel="0" collapsed="false">
      <c r="A70" s="0" t="str">
        <f aca="false">religious!E4</f>
        <v>(false,'Is your character non religious?','Ist dein Character ungläubig?');</v>
      </c>
    </row>
    <row r="71" customFormat="false" ht="15" hidden="false" customHeight="false" outlineLevel="0" collapsed="false">
      <c r="A71" s="0" t="str">
        <f aca="false">haircolor!E1</f>
        <v>DROP TABLE IF EXISTS HAIRCOLOR_QUESTIONS; CREATE TABLE HAIRCOLOR_QUESTIONS( ID VARCHAR PRIMARY KEY, q1_en VARCHAR, q1_de VARCHAR);</v>
      </c>
    </row>
    <row r="72" customFormat="false" ht="15" hidden="false" customHeight="false" outlineLevel="0" collapsed="false">
      <c r="A72" s="0" t="str">
        <f aca="false">haircolor!E2</f>
        <v>Insert Into HAIRCOLOR_QUESTIONS values</v>
      </c>
    </row>
    <row r="73" customFormat="false" ht="15" hidden="false" customHeight="false" outlineLevel="0" collapsed="false">
      <c r="A73" s="0" t="str">
        <f aca="false">haircolor!E3</f>
        <v>('red','Is the haircolor of your character red?','Hat dein Character rote Haare?'),</v>
      </c>
    </row>
    <row r="74" customFormat="false" ht="15" hidden="false" customHeight="false" outlineLevel="0" collapsed="false">
      <c r="A74" s="0" t="str">
        <f aca="false">haircolor!E4</f>
        <v>('green','Is the haircolor of your character green?','Hat dein Character grüne Haare?'),</v>
      </c>
    </row>
    <row r="75" customFormat="false" ht="15" hidden="false" customHeight="false" outlineLevel="0" collapsed="false">
      <c r="A75" s="0" t="str">
        <f aca="false">haircolor!E5</f>
        <v>('yellow','Is the haircolor of your character yellow?','Hat dein Character gelbe Haare?'),</v>
      </c>
    </row>
    <row r="76" customFormat="false" ht="15" hidden="false" customHeight="false" outlineLevel="0" collapsed="false">
      <c r="A76" s="0" t="str">
        <f aca="false">haircolor!E6</f>
        <v>('brown','Is the haircolor of your character brown?','Hat dein Character braune Haare?'),</v>
      </c>
    </row>
    <row r="77" customFormat="false" ht="15" hidden="false" customHeight="false" outlineLevel="0" collapsed="false">
      <c r="A77" s="0" t="str">
        <f aca="false">haircolor!E7</f>
        <v>('bald','Is the haircolor of your character bald?','Hat dein Character keine Haare?'),</v>
      </c>
    </row>
    <row r="78" customFormat="false" ht="15" hidden="false" customHeight="false" outlineLevel="0" collapsed="false">
      <c r="A78" s="0" t="str">
        <f aca="false">haircolor!E8</f>
        <v>('white','Is the haircolor of your character white?','Hat dein Character weiße Haare?'),</v>
      </c>
    </row>
    <row r="79" customFormat="false" ht="15" hidden="false" customHeight="false" outlineLevel="0" collapsed="false">
      <c r="A79" s="0" t="str">
        <f aca="false">haircolor!E9</f>
        <v>('blue','Is the haircolor of your character blue?','Hat dein Character blaue Haare?'),</v>
      </c>
    </row>
    <row r="80" customFormat="false" ht="15" hidden="false" customHeight="false" outlineLevel="0" collapsed="false">
      <c r="A80" s="0" t="str">
        <f aca="false">haircolor!E10</f>
        <v>('blonde','Is the haircolor of your character blonde?','Hat dein Character blonde Haare?'),</v>
      </c>
    </row>
    <row r="81" customFormat="false" ht="15" hidden="false" customHeight="false" outlineLevel="0" collapsed="false">
      <c r="A81" s="0" t="str">
        <f aca="false">haircolor!E11</f>
        <v>('orange','Is the haircolor of your character orange?','Hat dein Character orangene Haare?'),</v>
      </c>
    </row>
    <row r="82" customFormat="false" ht="15" hidden="false" customHeight="false" outlineLevel="0" collapsed="false">
      <c r="A82" s="0" t="str">
        <f aca="false">haircolor!E12</f>
        <v>('grey','Is the haircolor of your character grey?','Hat dein Character graue Haare?'),</v>
      </c>
    </row>
    <row r="83" customFormat="false" ht="15" hidden="false" customHeight="false" outlineLevel="0" collapsed="false">
      <c r="A83" s="0" t="str">
        <f aca="false">haircolor!E13</f>
        <v>('black','Is the haircolor of your character black?','Hat dein Character schwarze Haare?');</v>
      </c>
    </row>
    <row r="84" customFormat="false" ht="15" hidden="false" customHeight="false" outlineLevel="0" collapsed="false">
      <c r="A84" s="0" t="str">
        <f aca="false">skincolor!E1</f>
        <v>DROP TABLE IF EXISTS SKINCOLOR_QUESTIONS; CREATE TABLE SKINCOLOR_QUESTIONS( ID VARCHAR PRIMARY KEY, q1_en VARCHAR, q1_de VARCHAR);</v>
      </c>
    </row>
    <row r="85" customFormat="false" ht="15" hidden="false" customHeight="false" outlineLevel="0" collapsed="false">
      <c r="A85" s="0" t="str">
        <f aca="false">skincolor!E2</f>
        <v>Insert Into SKINCOLOR_QUESTIONS values</v>
      </c>
    </row>
    <row r="86" customFormat="false" ht="15" hidden="false" customHeight="false" outlineLevel="0" collapsed="false">
      <c r="A86" s="0" t="str">
        <f aca="false">skincolor!E3</f>
        <v>('white','Is the skincolor of your character white?','Hat dein Character weiße Haut?'),</v>
      </c>
    </row>
    <row r="87" customFormat="false" ht="15" hidden="false" customHeight="false" outlineLevel="0" collapsed="false">
      <c r="A87" s="0" t="str">
        <f aca="false">skincolor!E4</f>
        <v>('blue','Is the skincolor of your character blue?','Hat dein Character blaue Haut?'),</v>
      </c>
    </row>
    <row r="88" customFormat="false" ht="15" hidden="false" customHeight="false" outlineLevel="0" collapsed="false">
      <c r="A88" s="0" t="str">
        <f aca="false">skincolor!E5</f>
        <v>('green','Is the skincolor of your character green?','Hat dein Character grüne Haut?'),</v>
      </c>
    </row>
    <row r="89" customFormat="false" ht="15" hidden="false" customHeight="false" outlineLevel="0" collapsed="false">
      <c r="A89" s="0" t="str">
        <f aca="false">skincolor!E6</f>
        <v>('yellow','Is the skincolor of your character yellow?','Hat dein Character gelbe Haut?'),</v>
      </c>
    </row>
    <row r="90" customFormat="false" ht="15" hidden="false" customHeight="false" outlineLevel="0" collapsed="false">
      <c r="A90" s="0" t="str">
        <f aca="false">skincolor!E7</f>
        <v>('dark','Is the skincolor of your character dark?','Hat dein Character dunkele Haut?'),</v>
      </c>
    </row>
    <row r="91" customFormat="false" ht="15" hidden="false" customHeight="false" outlineLevel="0" collapsed="false">
      <c r="A91" s="0" t="str">
        <f aca="false">skincolor!E8</f>
        <v>('brown','Is the skincolor of your character brown?','Hat dein Character braune Haut?'),</v>
      </c>
    </row>
    <row r="92" customFormat="false" ht="15" hidden="false" customHeight="false" outlineLevel="0" collapsed="false">
      <c r="A92" s="0" t="str">
        <f aca="false">skincolor!E9</f>
        <v>('black','Is the skincolor of your character black?','Hat dein Character schwarze Haut?');</v>
      </c>
    </row>
    <row r="93" customFormat="false" ht="15" hidden="false" customHeight="false" outlineLevel="0" collapsed="false">
      <c r="A93" s="0" t="str">
        <f aca="false">famous!E1</f>
        <v>DROP TABLE IF EXISTS FAMOUS_QUESTIONS; CREATE TABLE FAMOUS_QUESTIONS( ID BOOL PRIMARY KEY, q1_en VARCHAR, q1_de VARCHAR);</v>
      </c>
    </row>
    <row r="94" customFormat="false" ht="15" hidden="false" customHeight="false" outlineLevel="0" collapsed="false">
      <c r="A94" s="0" t="str">
        <f aca="false">famous!E2</f>
        <v>Insert Into FAMOUS_QUESTIONS values</v>
      </c>
    </row>
    <row r="95" customFormat="false" ht="15" hidden="false" customHeight="false" outlineLevel="0" collapsed="false">
      <c r="A95" s="0" t="str">
        <f aca="false">famous!E3</f>
        <v>(true,'Is your character a celebrity?','Ist dein Charakter berühmt?'),</v>
      </c>
    </row>
    <row r="96" customFormat="false" ht="15" hidden="false" customHeight="false" outlineLevel="0" collapsed="false">
      <c r="A96" s="0" t="str">
        <f aca="false">famous!E4</f>
        <v>(false,'Is your character not famous?','Ist dein Charakter nicht berühmt?');</v>
      </c>
    </row>
    <row r="97" customFormat="false" ht="15" hidden="false" customHeight="false" outlineLevel="0" collapsed="false">
      <c r="A97" s="0" t="str">
        <f aca="false">job!E1</f>
        <v>DROP TABLE IF EXISTS JOB_QUESTIONS; CREATE TABLE JOB_QUESTIONS( ID VARCHAR PRIMARY KEY, q1_en VARCHAR, q1_de VARCHAR);</v>
      </c>
    </row>
    <row r="98" customFormat="false" ht="15" hidden="false" customHeight="false" outlineLevel="0" collapsed="false">
      <c r="A98" s="0" t="str">
        <f aca="false">job!E2</f>
        <v>Insert Into JOB_QUESTIONS values</v>
      </c>
    </row>
    <row r="99" customFormat="false" ht="15" hidden="false" customHeight="false" outlineLevel="0" collapsed="false">
      <c r="A99" s="0" t="str">
        <f aca="false">job!E3</f>
        <v>('tv','Does your character work in the television industry?','Arbeitet deine Figur in der Fernsehbranche?'),</v>
      </c>
    </row>
    <row r="100" customFormat="false" ht="15" hidden="false" customHeight="false" outlineLevel="0" collapsed="false">
      <c r="A100" s="0" t="str">
        <f aca="false">job!E4</f>
        <v>('restaurant','Does your character work in a restaurant?','Arbeitet deine Figur in einem Restaurant?'),</v>
      </c>
    </row>
    <row r="101" customFormat="false" ht="15" hidden="false" customHeight="false" outlineLevel="0" collapsed="false">
      <c r="A101" s="0" t="str">
        <f aca="false">job!E5</f>
        <v>('criminal','Is your character a criminal?','Ist deine Figur ein Krimineller?'),</v>
      </c>
    </row>
    <row r="102" customFormat="false" ht="15" hidden="false" customHeight="false" outlineLevel="0" collapsed="false">
      <c r="A102" s="0" t="str">
        <f aca="false">job!E6</f>
        <v>('assistent','Is your character an assistant?','Arbeitet deine Figur als Assistent?'),</v>
      </c>
    </row>
    <row r="103" customFormat="false" ht="15" hidden="false" customHeight="false" outlineLevel="0" collapsed="false">
      <c r="A103" s="0" t="str">
        <f aca="false">job!E7</f>
        <v>('nanny','Is your character a Nanny?','Ist deine Figur eine Nanny?'),</v>
      </c>
    </row>
    <row r="104" customFormat="false" ht="15" hidden="false" customHeight="false" outlineLevel="0" collapsed="false">
      <c r="A104" s="0" t="str">
        <f aca="false">job!E8</f>
        <v>('church','Does your character work for the Church?','Arbeitet deine Figur für die Kirche?'),</v>
      </c>
    </row>
    <row r="105" customFormat="false" ht="15" hidden="false" customHeight="false" outlineLevel="0" collapsed="false">
      <c r="A105" s="0" t="str">
        <f aca="false">job!E9</f>
        <v>('firefighter','Does your character work for the fire department?','Arbeitet deine Figur für die Feuerwehr?'),</v>
      </c>
    </row>
    <row r="106" customFormat="false" ht="15" hidden="false" customHeight="false" outlineLevel="0" collapsed="false">
      <c r="A106" s="0" t="str">
        <f aca="false">job!E10</f>
        <v>('mascot','Is your character a mascot?','Ist deine Figur ein Maskotschen?'),</v>
      </c>
    </row>
    <row r="107" customFormat="false" ht="15" hidden="false" customHeight="false" outlineLevel="0" collapsed="false">
      <c r="A107" s="0" t="str">
        <f aca="false">job!E11</f>
        <v>('driving license office','Does your character work in the driving license office?','Arbeitet deine Figur in der Führersteinstelle?'),</v>
      </c>
    </row>
    <row r="108" customFormat="false" ht="15" hidden="false" customHeight="false" outlineLevel="0" collapsed="false">
      <c r="A108" s="0" t="str">
        <f aca="false">job!E12</f>
        <v>('unemployed','Is your character unemployed?','Ist deine Figur arbeitslos?'),</v>
      </c>
    </row>
    <row r="109" customFormat="false" ht="15" hidden="false" customHeight="false" outlineLevel="0" collapsed="false">
      <c r="A109" s="0" t="str">
        <f aca="false">job!E13</f>
        <v>('akw','Does your character work in a nuclear power plant?','Arbeitet deine Figur im Atomkraftwerk?'),</v>
      </c>
    </row>
    <row r="110" customFormat="false" ht="15" hidden="false" customHeight="false" outlineLevel="0" collapsed="false">
      <c r="A110" s="0" t="str">
        <f aca="false">job!E14</f>
        <v>('retailer','Is your character a retailer?','Ist deine Figur Einzelhändler?'),</v>
      </c>
    </row>
    <row r="111" customFormat="false" ht="15" hidden="false" customHeight="false" outlineLevel="0" collapsed="false">
      <c r="A111" s="0" t="str">
        <f aca="false">job!E15</f>
        <v>('wife','Is your character a housewife?','Ist deine Figur eine Hausfrau?'),</v>
      </c>
    </row>
    <row r="112" customFormat="false" ht="15" hidden="false" customHeight="false" outlineLevel="0" collapsed="false">
      <c r="A112" s="0" t="str">
        <f aca="false">job!E16</f>
        <v>('farmer','Is your character a farmer?','Ist deine Figur ein Farmer?'),</v>
      </c>
    </row>
    <row r="113" customFormat="false" ht="15" hidden="false" customHeight="false" outlineLevel="0" collapsed="false">
      <c r="A113" s="0" t="str">
        <f aca="false">job!E17</f>
        <v>('bar','Does your character work in a bar?','Arbeitet deine Figur in einer Bar?'),</v>
      </c>
    </row>
    <row r="114" customFormat="false" ht="15" hidden="false" customHeight="false" outlineLevel="0" collapsed="false">
      <c r="A114" s="0" t="str">
        <f aca="false">job!E18</f>
        <v>('school','Does your character work at school?','Arbeitet deine Figur in der Schule?'),</v>
      </c>
    </row>
    <row r="115" customFormat="false" ht="15" hidden="false" customHeight="false" outlineLevel="0" collapsed="false">
      <c r="A115" s="0" t="str">
        <f aca="false">job!E19</f>
        <v>('sport','Is your character an athlete?','Ist deine Figur ein Sportler?'),</v>
      </c>
    </row>
    <row r="116" customFormat="false" ht="15" hidden="false" customHeight="false" outlineLevel="0" collapsed="false">
      <c r="A116" s="0" t="str">
        <f aca="false">job!E20</f>
        <v>('scientist','Is your character a scientist?','Ist deine Figur ein Wissenschaftler?'),</v>
      </c>
    </row>
    <row r="117" customFormat="false" ht="15" hidden="false" customHeight="false" outlineLevel="0" collapsed="false">
      <c r="A117" s="0" t="str">
        <f aca="false">job!E21</f>
        <v>('mayor','Does your character work as mayor?','Arbeitet deine Figur als Bürgermeister?'),</v>
      </c>
    </row>
    <row r="118" customFormat="false" ht="15" hidden="false" customHeight="false" outlineLevel="0" collapsed="false">
      <c r="A118" s="0" t="str">
        <f aca="false">job!E22</f>
        <v>('press','Is your character working for the press?','Ist deine Figur für die Presse tätig?'),</v>
      </c>
    </row>
    <row r="119" customFormat="false" ht="15" hidden="false" customHeight="false" outlineLevel="0" collapsed="false">
      <c r="A119" s="0" t="str">
        <f aca="false">job!E23</f>
        <v>('pensioner','Is your character a pensioner?','Ist deine Figur ein Rentner?'),</v>
      </c>
    </row>
    <row r="120" customFormat="false" ht="15" hidden="false" customHeight="false" outlineLevel="0" collapsed="false">
      <c r="A120" s="0" t="str">
        <f aca="false">job!E24</f>
        <v>('student','Is your character a student?','Ist deine Figur Schüler/Student?'),</v>
      </c>
    </row>
    <row r="121" customFormat="false" ht="15" hidden="false" customHeight="false" outlineLevel="0" collapsed="false">
      <c r="A121" s="0" t="str">
        <f aca="false">job!E25</f>
        <v>('flightattendant','Does your character work as a flight assistant?','Arbeitet deine Figur als Flugassistent?'),</v>
      </c>
    </row>
    <row r="122" customFormat="false" ht="15" hidden="false" customHeight="false" outlineLevel="0" collapsed="false">
      <c r="A122" s="0" t="str">
        <f aca="false">job!E26</f>
        <v>('police','Does your character work for the police?','Arbeitet deine Figur bei der Polizei?'),</v>
      </c>
    </row>
    <row r="123" customFormat="false" ht="15" hidden="false" customHeight="false" outlineLevel="0" collapsed="false">
      <c r="A123" s="0" t="str">
        <f aca="false">job!E27</f>
        <v>('doctor','Is your character a Doctor?','Ist deine Figur ein Doktor?');</v>
      </c>
    </row>
    <row r="124" customFormat="false" ht="15" hidden="false" customHeight="false" outlineLevel="0" collapsed="false">
      <c r="A124" s="0" t="str">
        <f aca="false">age!E1</f>
        <v>DROP TABLE IF EXISTS AGE_QUESTIONS; CREATE TABLE AGE_QUESTIONS( ID VARCHAR PRIMARY KEY, q1_en VARCHAR, q1_de VARCHAR);</v>
      </c>
    </row>
    <row r="125" customFormat="false" ht="15" hidden="false" customHeight="false" outlineLevel="0" collapsed="false">
      <c r="A125" s="0" t="str">
        <f aca="false">age!E2</f>
        <v>Insert Into AGE_QUESTIONS values</v>
      </c>
    </row>
    <row r="126" customFormat="false" ht="15" hidden="false" customHeight="false" outlineLevel="0" collapsed="false">
      <c r="A126" s="0" t="str">
        <f aca="false">age!E3</f>
        <v>('young','Is your character young?','Ist dein Charakter jung?'),</v>
      </c>
    </row>
    <row r="127" customFormat="false" ht="15" hidden="false" customHeight="false" outlineLevel="0" collapsed="false">
      <c r="A127" s="0" t="str">
        <f aca="false">age!E4</f>
        <v>('adult','Is your character middle-aged?','Ist dein Charakter mittel-alt?'),</v>
      </c>
    </row>
    <row r="128" customFormat="false" ht="15" hidden="false" customHeight="false" outlineLevel="0" collapsed="false">
      <c r="A128" s="0" t="str">
        <f aca="false">age!E5</f>
        <v>('old','Is your character old?','Ist dein Charakter alt?');</v>
      </c>
    </row>
    <row r="129" customFormat="false" ht="15" hidden="false" customHeight="false" outlineLevel="0" collapsed="false">
      <c r="A129" s="0" t="str">
        <f aca="false">simpson!E1</f>
        <v>DROP TABLE IF EXISTS SIMPSON_QUESTIONS; CREATE TABLE SIMPSON_QUESTIONS( ID BOOL PRIMARY KEY, q1_en VARCHAR, q1_de VARCHAR);</v>
      </c>
    </row>
    <row r="130" customFormat="false" ht="15" hidden="false" customHeight="false" outlineLevel="0" collapsed="false">
      <c r="A130" s="0" t="str">
        <f aca="false">simpson!E2</f>
        <v>Insert Into SIMPSON_QUESTIONS values</v>
      </c>
    </row>
    <row r="131" customFormat="false" ht="15" hidden="false" customHeight="false" outlineLevel="0" collapsed="false">
      <c r="A131" s="0" t="str">
        <f aca="false">simpson!E3</f>
        <v>(true,'Is your character related with the simpsons?','Ist deine Figur verwandt mit den Simpsons?'),</v>
      </c>
    </row>
    <row r="132" customFormat="false" ht="15" hidden="false" customHeight="false" outlineLevel="0" collapsed="false">
      <c r="A132" s="0" t="str">
        <f aca="false">simpson!E4</f>
        <v>(false,'Is your character outside of the simpson family?','Steht deine Figur auserhalb der Simpson Familie?');</v>
      </c>
    </row>
    <row r="133" customFormat="false" ht="15" hidden="false" customHeight="false" outlineLevel="0" collapsed="false">
      <c r="A133" s="0" t="str">
        <f aca="false">alive!E1</f>
        <v>DROP TABLE IF EXISTS ALIVE_QUESTIONS; CREATE TABLE ALIVE_QUESTIONS( ID BOOL PRIMARY KEY, q1_en VARCHAR, q1_de VARCHAR);</v>
      </c>
    </row>
    <row r="134" customFormat="false" ht="15" hidden="false" customHeight="false" outlineLevel="0" collapsed="false">
      <c r="A134" s="0" t="str">
        <f aca="false">alive!E2</f>
        <v>Insert Into ALIVE_QUESTIONS values</v>
      </c>
    </row>
    <row r="135" customFormat="false" ht="15" hidden="false" customHeight="false" outlineLevel="0" collapsed="false">
      <c r="A135" s="0" t="str">
        <f aca="false">alive!E3</f>
        <v>(true,'Is your character alive?','Lebt deine Figur?'),</v>
      </c>
    </row>
    <row r="136" customFormat="false" ht="15" hidden="false" customHeight="false" outlineLevel="0" collapsed="false">
      <c r="A136" s="0" t="str">
        <f aca="false">alive!E4</f>
        <v>(false,'Is your character dead?','Ist deine Figur schon gestorben?');</v>
      </c>
    </row>
    <row r="137" customFormat="false" ht="15" hidden="false" customHeight="false" outlineLevel="0" collapsed="false">
      <c r="A137" s="0" t="str">
        <f aca="false">human!E1</f>
        <v>DROP TABLE IF EXISTS HUMAN_QUESTIONS; CREATE TABLE HUMAN_QUESTIONS( ID BOOL PRIMARY KEY, q1_en VARCHAR, q1_de VARCHAR);</v>
      </c>
    </row>
    <row r="138" customFormat="false" ht="15" hidden="false" customHeight="false" outlineLevel="0" collapsed="false">
      <c r="A138" s="0" t="str">
        <f aca="false">human!E2</f>
        <v>Insert Into HUMAN_QUESTIONS values</v>
      </c>
    </row>
    <row r="139" customFormat="false" ht="15" hidden="false" customHeight="false" outlineLevel="0" collapsed="false">
      <c r="A139" s="0" t="str">
        <f aca="false">human!E3</f>
        <v>(true,'Is your character human?','Ist deine Figur ein Mensch?'),</v>
      </c>
    </row>
    <row r="140" customFormat="false" ht="15" hidden="false" customHeight="false" outlineLevel="0" collapsed="false">
      <c r="A140" s="0" t="str">
        <f aca="false">human!E4</f>
        <v>(false,'Is your character non-human?','Ist deine Figur kein Mensch?');</v>
      </c>
    </row>
    <row r="141" customFormat="false" ht="15" hidden="false" customHeight="false" outlineLevel="0" collapsed="false">
      <c r="A141" s="0" t="str">
        <f aca="false">male!E1</f>
        <v>DROP TABLE IF EXISTS MALE_QUESTIONS; CREATE TABLE MALE_QUESTIONS( ID BOOL PRIMARY KEY, q1_en VARCHAR, q1_de VARCHAR);</v>
      </c>
    </row>
    <row r="142" customFormat="false" ht="15" hidden="false" customHeight="false" outlineLevel="0" collapsed="false">
      <c r="A142" s="0" t="str">
        <f aca="false">male!E2</f>
        <v>Insert Into MALE_QUESTIONS values</v>
      </c>
    </row>
    <row r="143" customFormat="false" ht="15" hidden="false" customHeight="false" outlineLevel="0" collapsed="false">
      <c r="A143" s="0" t="str">
        <f aca="false">male!E3</f>
        <v>(true,'Is your character male?','Ist dein Charakter männlich?'),</v>
      </c>
    </row>
    <row r="144" customFormat="false" ht="15" hidden="false" customHeight="false" outlineLevel="0" collapsed="false">
      <c r="A144" s="0" t="str">
        <f aca="false">male!E4</f>
        <v>(false,'Is your character female?','Ist deine Charakter weiblich?');</v>
      </c>
    </row>
    <row r="145" customFormat="false" ht="15" hidden="false" customHeight="false" outlineLevel="0" collapsed="false">
      <c r="A145" s="0" t="str">
        <f aca="false">Characters!Y1</f>
        <v>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character VARCHAR, FOREIGN KEY (character) REFERENCES public.CHARACTER_QUESTIONS(ID), moesbar BOOL, FOREIGN KEY (moesbar) REFERENCES public.MOESBAR_QUESTIONS(ID), fat BOOL, FOREIGN KEY (fat) REFERENCES public.FAT_QUESTIONS(ID), wearings VARCHAR, FOREIGN KEY (wearings) REFERENCES public.WEARINGS_QUESTIONS(ID));</v>
      </c>
    </row>
    <row r="146" customFormat="false" ht="15" hidden="false" customHeight="false" outlineLevel="0" collapsed="false">
      <c r="A146" s="0" t="str">
        <f aca="false">Characters!Y2</f>
        <v>Insert Into simpsons values</v>
      </c>
    </row>
    <row r="147" customFormat="false" ht="15" hidden="false" customHeight="false" outlineLevel="0" collapsed="false">
      <c r="A147" s="0" t="str">
        <f aca="false">Characters!Y3</f>
        <v>(01,'Eleanor Abernathy','Katzenfrau',null,'Eleanor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Karrierefrau.',false,true,true,false,'adult','unemployed',false,'yellow','grey',false,true,false,true,false,'crazy',false,false,'none'),</v>
      </c>
    </row>
    <row r="148" customFormat="false" ht="15" hidden="false" customHeight="false" outlineLevel="0" collapsed="false">
      <c r="A148" s="0" t="str">
        <f aca="false">Characters!Y4</f>
        <v>(02,'Martha Quimby',null,null,'Martha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bringt.',false,true,true,false,'adult','mayor',false,'yellow','black',false,false,false,true,true,'sane',false,false,'hat'),</v>
      </c>
    </row>
    <row r="149" customFormat="false" ht="15" hidden="false" customHeight="false" outlineLevel="0" collapsed="false">
      <c r="A149" s="0" t="str">
        <f aca="false">Characters!Y5</f>
        <v>(03,'Luann van Houten',null,null,'Luann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verbirgt.',false,true,true,false,'adult','firefighter',false,'yellow','blue',false,false,true,false,true,'sane',false,false,'glasses'),</v>
      </c>
    </row>
    <row r="150" customFormat="false" ht="15" hidden="false" customHeight="false" outlineLevel="0" collapsed="false">
      <c r="A150" s="0" t="str">
        <f aca="false">Characters!Y6</f>
        <v>(04,'Brandine Spuckler',null,null,'Brandine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Kindern.',false,true,true,false,'adult','mascot',false,'yellow','orange',false,true,false,true,true,'crazy',false,false,'none'),</v>
      </c>
    </row>
    <row r="151" customFormat="false" ht="15" hidden="false" customHeight="false" outlineLevel="0" collapsed="false">
      <c r="A151" s="0" t="str">
        <f aca="false">Characters!Y7</f>
        <v>(05,'Helen Lovejoy',null,null,'Helen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darstellt.',false,true,true,false,'adult','church',false,'yellow','grey',true,false,false,true,true,'gossip',false,false,'none'),</v>
      </c>
    </row>
    <row r="152" customFormat="false" ht="15" hidden="false" customHeight="false" outlineLevel="0" collapsed="false">
      <c r="A152" s="0" t="str">
        <f aca="false">Characters!Y8</f>
        <v>(06,'Bernice Hibbert',null,null,'Bernice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Hibbert.',false,true,true,false,'adult','wife',false,'dark','black',false,false,false,true,true,'alcoholic',false,false,'necklace'),</v>
      </c>
    </row>
    <row r="153" customFormat="false" ht="15" hidden="false" customHeight="false" outlineLevel="0" collapsed="false">
      <c r="A153" s="0" t="str">
        <f aca="false">Characters!Y9</f>
        <v>(07,'Manjula Nahasapeemapetilon',null,null,'Manjula Nahasapeemapetilon ist die Frau von Apu Nahasapeemapetilon und mit der Familie Simpson befreundet. Zudem kann sie aus den Zutaten Kichererbsen, Linsen und Reis viele verschiedene Gerichte zubereiten.',false,true,true,false,'adult','wife',false,'dark','black',false,false,false,false,true,'sane',true,false,'none'),</v>
      </c>
    </row>
    <row r="154" customFormat="false" ht="15" hidden="false" customHeight="false" outlineLevel="0" collapsed="false">
      <c r="A154" s="0" t="str">
        <f aca="false">Characters!Y10</f>
        <v>(08,'Elizabeth Hoover',null,null,'Elizabeth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fertig.',false,true,true,false,'adult','school',false,'yellow','brown',false,true,false,true,false,'frustrated',false,false,'glasses'),</v>
      </c>
    </row>
    <row r="155" customFormat="false" ht="15" hidden="false" customHeight="false" outlineLevel="0" collapsed="false">
      <c r="A155" s="0" t="str">
        <f aca="false">Characters!Y11</f>
        <v>(09,'Doris Peterson','Friedman',null,'Doris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auszuüben.',false,true,true,false,'adult','school',false,'yellow','brown',false,true,false,true,false,'grumpy',false,true,'none'),</v>
      </c>
    </row>
    <row r="156" customFormat="false" ht="15" hidden="false" customHeight="false" outlineLevel="0" collapsed="false">
      <c r="A156" s="0" t="str">
        <f aca="false">Characters!Y12</f>
        <v>(10,'Edna Krabappel',null,null,'Edna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lassen.',false,true,false,false,'adult','school',false,'yellow','brown',false,true,false,true,true,'grumpy',true,false,'none'),</v>
      </c>
    </row>
    <row r="157" customFormat="false" ht="15" hidden="false" customHeight="false" outlineLevel="0" collapsed="false">
      <c r="A157" s="0" t="str">
        <f aca="false">Characters!Y13</f>
        <v>(11,'Judith (Underdunk) Terwilliger',null,null,'Judith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geerbt.',false,true,true,false,'adult','wife',true,'yellow','grey',false,false,false,false,true,'evil',false,false,'necklace'),</v>
      </c>
    </row>
    <row r="158" customFormat="false" ht="15" hidden="false" customHeight="false" outlineLevel="0" collapsed="false">
      <c r="A158" s="0" t="str">
        <f aca="false">Characters!Y14</f>
        <v>(12,'Agnes Skinner',null,null,'Agnes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Kind.',false,true,true,false,'old','pensioner',false,'yellow','grey',false,false,false,true,false,'temperament',false,false,'wig'),</v>
      </c>
    </row>
    <row r="159" customFormat="false" ht="15" hidden="false" customHeight="false" outlineLevel="0" collapsed="false">
      <c r="A159" s="0" t="str">
        <f aca="false">Characters!Y15</f>
        <v>(13,'Patty Bouvier',null,null,'Patty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office',false,'yellow','blue',false,true,true,true,false,'grumpy',false,true,'necklace'),</v>
      </c>
    </row>
    <row r="160" customFormat="false" ht="15" hidden="false" customHeight="false" outlineLevel="0" collapsed="false">
      <c r="A160" s="0" t="str">
        <f aca="false">Characters!Y16</f>
        <v>(14,'Selma Bouvier',null,null,'Selma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office',false,'yellow','blue',false,true,false,true,false,'grumpy',false,true,'necklace'),</v>
      </c>
    </row>
    <row r="161" customFormat="false" ht="15" hidden="false" customHeight="false" outlineLevel="0" collapsed="false">
      <c r="A161" s="0" t="str">
        <f aca="false">Characters!Y17</f>
        <v>(15,'Marge Simpson',null,null,'Marge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Kette.',false,true,true,true,'adult','wife',false,'yellow','blue',true,false,false,true,true,'sane',false,false,'necklace'),</v>
      </c>
    </row>
    <row r="162" customFormat="false" ht="15" hidden="false" customHeight="false" outlineLevel="0" collapsed="false">
      <c r="A162" s="0" t="str">
        <f aca="false">Characters!Y18</f>
        <v>(16,'Jacqueline Bouvier','Jackie',null,'Jaqueline Bouvier ist die Mutter von Marge, Patty und Selma. Sie war mit Clancy Bouvier verheiratet, bevor dieser starb. Sie ist die Großmutter von Bart, Lisa und Maggy Simpson sowie von Ling Bouvier.',false,true,true,true,'old','pensioner',false,'yellow','grey',false,true,false,true,false,'sane',false,false,'necklace'),</v>
      </c>
    </row>
    <row r="163" customFormat="false" ht="15" hidden="false" customHeight="false" outlineLevel="0" collapsed="false">
      <c r="A163" s="0" t="str">
        <f aca="false">Characters!Y19</f>
        <v>(17,'Shary Bobbins',null,null,'Shary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war.',false,true,false,false,'adult','nanny',false,'yellow','brown',false,false,false,true,false,'sane',false,false,'hat'),</v>
      </c>
    </row>
    <row r="164" customFormat="false" ht="15" hidden="false" customHeight="false" outlineLevel="0" collapsed="false">
      <c r="A164" s="0" t="str">
        <f aca="false">Characters!Y20</f>
        <v>(18,'Maude Flanders',null,null,'Maude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trafen.',false,true,false,false,'adult','wife',false,'yellow','orange',true,false,false,true,true,'sane',false,false,'none'),</v>
      </c>
    </row>
    <row r="165" customFormat="false" ht="15" hidden="false" customHeight="false" outlineLevel="0" collapsed="false">
      <c r="A165" s="0" t="str">
        <f aca="false">Characters!Y21</f>
        <v>(19,'Jessica Lovejoy',null,null,'Jessica Lovejoy ist die Tochter von Helen und Timothy Lovejoy. Sie ist eine Ex-Freundin von Bart. Ihre Haare sind lang, schwarz, üppig und sie riechen nach rotem Fruchtgummi. Außerdem liebt sie extremes Skateboarden. ',false,true,true,false,'young','student',false,'yellow','black',false,false,false,true,false,'smart',false,false,'bow'),</v>
      </c>
    </row>
    <row r="166" customFormat="false" ht="15" hidden="false" customHeight="false" outlineLevel="0" collapsed="false">
      <c r="A166" s="0" t="str">
        <f aca="false">Characters!Y22</f>
        <v>(20,'Greta Wolfcastle',null,null,'Greta Wolfcastle ist die Tochter des Schauspielers Rainer Wolfcastle und besucht eine Privatschule. Sie war eine Zeit lang in Bart verliebt und mit Milhouse zusammen, um Bart eifersüchtig zu machen.',false,true,true,false,'young','student',false,'yellow','blonde',false,false,false,false,false,'sane',false,false,'none'),</v>
      </c>
    </row>
    <row r="167" customFormat="false" ht="15" hidden="false" customHeight="false" outlineLevel="0" collapsed="false">
      <c r="A167" s="0" t="str">
        <f aca="false">Characters!Y23</f>
        <v>(21,'Ling Bouvier',null,null,'Ling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machen.',false,true,true,true,'young','unemployed',false,'white','black',false,false,false,false,false,'sane',false,false,'bow'),</v>
      </c>
    </row>
    <row r="168" customFormat="false" ht="15" hidden="false" customHeight="false" outlineLevel="0" collapsed="false">
      <c r="A168" s="0" t="str">
        <f aca="false">Characters!Y24</f>
        <v>(22,'Maggie Simpson',null,null,'Maggie Simpson ist mit einem Jahr das jüngste der Simpsons Kinder. Mit dem Sprechen und dem Gehen will es bei ihr noch nicht so richtig hinhauen. Maggie trägt stets einen blauen Strampelanzug.',false,true,true,true,'young','unemployed',false,'yellow','yellow',false,false,false,true,false,'smart',false,false,'bow'),</v>
      </c>
    </row>
    <row r="169" customFormat="false" ht="15" hidden="false" customHeight="false" outlineLevel="0" collapsed="false">
      <c r="A169" s="0" t="str">
        <f aca="false">Characters!Y25</f>
        <v>(23,'Lisa Simpson',null,null,'Lisa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hochintelligent.',false,true,true,true,'young','student',false,'yellow','yellow',false,false,false,true,false,'smart',false,false,'necklace'),</v>
      </c>
    </row>
    <row r="170" customFormat="false" ht="15" hidden="false" customHeight="false" outlineLevel="0" collapsed="false">
      <c r="A170" s="0" t="str">
        <f aca="false">Characters!Y26</f>
        <v>(24,'Kodos',null,null,'Kodos Kodos ist eine Außerirdische, die in jeder Halloween-Episode vorkommt. Sie ist die Schwester von Kang, ebenfalls Außerirdischer. Kodos kommt vom Planeten Rigel 4, der sich anscheinend in der Nähe von der Erde befindet.',false,false,true,false,'adult','unemployed',true,'green','bald',false,false,false,false,false,'evil',false,true,'none'),</v>
      </c>
    </row>
    <row r="171" customFormat="false" ht="15" hidden="false" customHeight="false" outlineLevel="0" collapsed="false">
      <c r="A171" s="0" t="str">
        <f aca="false">Characters!Y27</f>
        <v>(25,'Schneeball 2',null,null,'Schneeball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haben.',false,false,true,true,'young','unemployed',false,'dark','black',false,false,false,false,false,'lazy',false,false,'none'),</v>
      </c>
    </row>
    <row r="172" customFormat="false" ht="15" hidden="false" customHeight="false" outlineLevel="0" collapsed="false">
      <c r="A172" s="0" t="str">
        <f aca="false">Characters!Y29</f>
        <v>(26,'Jeff Albertson','Comic book guy',null,'Jeff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überzuschreiten.',true,true,true,false,'adult','retailer',false,'yellow','brown',false,false,false,true,false,'sarcastic',true,true,'none'),</v>
      </c>
    </row>
    <row r="173" customFormat="false" ht="15" hidden="false" customHeight="false" outlineLevel="0" collapsed="false">
      <c r="A173" s="0" t="str">
        <f aca="false">Characters!Y30</f>
        <v>(27,'Barry Huffman','Duffman',null,'Barry Huffman, welcher unter dem Name "Duffman" bekannt ist, ist das Maskotchen und der Sprecher der Duff Beer Company. Es gibt mehere Personen, welche Duffman spielen, allerdings ist Barry der bekannteste.',true,true,true,false,'adult','mascot',true,'yellow','blonde',false,false,true,false,true,'athletic',false,false,'glasses'),</v>
      </c>
    </row>
    <row r="174" customFormat="false" ht="15" hidden="false" customHeight="false" outlineLevel="0" collapsed="false">
      <c r="A174" s="0" t="str">
        <f aca="false">Characters!Y31</f>
        <v>(28,'Rex Banner',null,null,'Rex Banner ist Ermittler und versucht, den Bierbaron zu fassen. Sein Auftreten ist ernst und furchtlos. Außerdem ist er unbestechlich und lacht kaum. Später wurde er aus einem Katapult geschossen.',true,true,false,false,'adult','police',true,'yellow','brown',false,false,false,true,false,'serious',false,false,'hat'),</v>
      </c>
    </row>
    <row r="175" customFormat="false" ht="15" hidden="false" customHeight="false" outlineLevel="0" collapsed="false">
      <c r="A175" s="0" t="str">
        <f aca="false">Characters!Y32</f>
        <v>(29,'Jasper Beardley',null,null,'Jasper Beardly ist ein Bewohner des Altenheims in Springfield. Er ist häufig in der Innenstadt von Springfield zu sehen. Außerdem ist er der beste Freund von Abe Simpsons, dem Großvater von Bart, Lisa und Maggy.',true,true,true,false,'old','pensioner',false,'yellow','bald',true,false,false,true,false,'sane',false,true,'beard'),</v>
      </c>
    </row>
    <row r="176" customFormat="false" ht="15" hidden="false" customHeight="false" outlineLevel="0" collapsed="false">
      <c r="A176" s="0" t="str">
        <f aca="false">Characters!Y33</f>
        <v>(30,'Clancy Bouvier',null,null,'Clancy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gearbeitet.',true,true,false,true,'adult','flightattendant',false,'yellow','brown',false,true,false,true,true,'sane',false,true,'none'),</v>
      </c>
    </row>
    <row r="177" customFormat="false" ht="15" hidden="false" customHeight="false" outlineLevel="0" collapsed="false">
      <c r="A177" s="0" t="str">
        <f aca="false">Characters!Y34</f>
        <v>(31,'Kent Brockman',null,null,'Kent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Arbeit.',true,true,true,false,'adult','tv',true,'yellow','white',true,true,false,true,true,'opportunism',false,true,'none'),</v>
      </c>
    </row>
    <row r="178" customFormat="false" ht="15" hidden="false" customHeight="false" outlineLevel="0" collapsed="false">
      <c r="A178" s="0" t="str">
        <f aca="false">Characters!Y35</f>
        <v>(32,'Charles Montgomery Burns',null,null,'Charles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Simpson.',true,true,true,false,'old','akw',true,'yellow','grey',false,false,false,true,false,'evil',false,false,'none'),</v>
      </c>
    </row>
    <row r="179" customFormat="false" ht="15" hidden="false" customHeight="false" outlineLevel="0" collapsed="false">
      <c r="A179" s="0" t="str">
        <f aca="false">Characters!Y36</f>
        <v>(33,'Carl Carlson',null,null,'Carl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Atomkraftwerk.',true,true,true,false,'adult','akw',false,'dark','black',false,false,true,false,false,'silent',true,false,'none'),</v>
      </c>
    </row>
    <row r="180" customFormat="false" ht="15" hidden="false" customHeight="false" outlineLevel="0" collapsed="false">
      <c r="A180" s="0" t="str">
        <f aca="false">Characters!Y37</f>
        <v>(34,'Gary Chalmers',null,null,'Gary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macht.',true,true,true,false,'old','school',true,'yellow','grey',false,false,false,true,false,'sane',false,false,'wig'),</v>
      </c>
    </row>
    <row r="181" customFormat="false" ht="15" hidden="false" customHeight="false" outlineLevel="0" collapsed="false">
      <c r="A181" s="0" t="str">
        <f aca="false">Characters!Y38</f>
        <v>(35,'Pedro Chespirito','Bienenmann',null,'Pedro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auf.',true,true,true,false,'adult','tv',true,'dark','brown',false,false,false,false,false,'democrat',false,true,'hat'),</v>
      </c>
    </row>
    <row r="182" customFormat="false" ht="15" hidden="false" customHeight="false" outlineLevel="0" collapsed="false">
      <c r="A182" s="0" t="str">
        <f aca="false">Characters!Y39</f>
        <v>(36,'Ned Flanders',null,null,'Ned Flanders ist ein Gutmensch, der oft ausgenutzt wird. Er ist sehr religiös. Er war mit Maude Flanders verheiratet, bevor diese starb. Er ist der Vater von Rod und Todd und führt ein Geschäft, das Dinge für Linkshänder verkauft. ',true,true,true,false,'adult','church',false,'yellow','brown',true,false,false,true,true,'overprotective',false,false,'glasses'),</v>
      </c>
    </row>
    <row r="183" customFormat="false" ht="15" hidden="false" customHeight="false" outlineLevel="0" collapsed="false">
      <c r="A183" s="0" t="str">
        <f aca="false">Characters!Y40</f>
        <v>(37,'Lothar Folkman','Luigi Risotto',null,'Lothar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Restaurants.',true,true,true,false,'adult','restaurant',false,'yellow','grey',false,false,false,false,false,'sane',false,true,'hat'),</v>
      </c>
    </row>
    <row r="184" customFormat="false" ht="15" hidden="false" customHeight="false" outlineLevel="0" collapsed="false">
      <c r="A184" s="0" t="str">
        <f aca="false">Characters!Y41</f>
        <v>(38,'John Frink Junior',null,null,'John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beteiligt.',true,true,true,false,'adult','scientist',true,'yellow','brown',false,false,false,true,true,'crazy',true,false,'glasses'),</v>
      </c>
    </row>
    <row r="185" customFormat="false" ht="15" hidden="false" customHeight="false" outlineLevel="0" collapsed="false">
      <c r="A185" s="0" t="str">
        <f aca="false">Characters!Y42</f>
        <v>(39,'Frank Grimes',null,null,'Frank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starb.',true,true,false,false,'adult','akw',false,'yellow','black',false,false,false,true,false,'evil',false,false,'glasses'),</v>
      </c>
    </row>
    <row r="186" customFormat="false" ht="15" hidden="false" customHeight="false" outlineLevel="0" collapsed="false">
      <c r="A186" s="0" t="str">
        <f aca="false">Characters!Y43</f>
        <v>(40,'Matt Groening',null,null,'Matt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Comiczeichner.',true,true,true,false,'adult','tv',true,'yellow','grey',false,false,false,true,false,'sane',false,true,'glasses'),</v>
      </c>
    </row>
    <row r="187" customFormat="false" ht="15" hidden="false" customHeight="false" outlineLevel="0" collapsed="false">
      <c r="A187" s="0" t="str">
        <f aca="false">Characters!Y44</f>
        <v>(41,'Barney Gumble',null,null,'Barney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Bowlingcenter.',true,true,true,false,'adult','retailer',false,'yellow','brown',false,false,false,false,true,'alcoholic',true,true,'none'),</v>
      </c>
    </row>
    <row r="188" customFormat="false" ht="15" hidden="false" customHeight="false" outlineLevel="0" collapsed="false">
      <c r="A188" s="0" t="str">
        <f aca="false">Characters!Y45</f>
        <v>(42,'Gil Gunderson',null,null,'Gil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zurück.',true,true,false,false,'adult','retailer',false,'yellow','grey',false,false,false,true,false,'failure',false,false,'none'),</v>
      </c>
    </row>
    <row r="189" customFormat="false" ht="15" hidden="false" customHeight="false" outlineLevel="0" collapsed="false">
      <c r="A189" s="0" t="str">
        <f aca="false">Characters!Y46</f>
        <v>(43,'Herman Hermann',null,null,'Herman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Nazi-Unterhosen.',true,true,true,false,'adult','retailer',false,'yellow','red',false,true,false,false,false,'crazy',false,false,'none'),</v>
      </c>
    </row>
    <row r="190" customFormat="false" ht="15" hidden="false" customHeight="false" outlineLevel="0" collapsed="false">
      <c r="A190" s="0" t="str">
        <f aca="false">Characters!Y47</f>
        <v>(44,'Julius Hibbert',null,null,'Julius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Situationen.',true,true,true,false,'adult','doctor',true,'dark','black',false,false,false,true,true,'sane',false,true,'none'),</v>
      </c>
    </row>
    <row r="191" customFormat="false" ht="15" hidden="false" customHeight="false" outlineLevel="0" collapsed="false">
      <c r="A191" s="0" t="str">
        <f aca="false">Characters!Y48</f>
        <v>(45,'Herschel Krustofski','Krusty',null,'Herschel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verdient.',true,true,true,false,'old','tv',true,'white','green',false,true,false,false,false,'grumpy',false,true,'none'),</v>
      </c>
    </row>
    <row r="192" customFormat="false" ht="15" hidden="false" customHeight="false" outlineLevel="0" collapsed="false">
      <c r="A192" s="0" t="str">
        <f aca="false">Characters!Y49</f>
        <v>(46,'Chester J. Lampwick',null,null,'Chester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hat.',true,true,true,false,'old','tv',true,'yellow','grey',false,false,false,true,false,'sane',false,false,'hat'),</v>
      </c>
    </row>
    <row r="193" customFormat="false" ht="15" hidden="false" customHeight="false" outlineLevel="0" collapsed="false">
      <c r="A193" s="0" t="str">
        <f aca="false">Characters!Y50</f>
        <v>(47,'Dewey Largo',null,null,'Dewey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 ',true,true,true,false,'adult','school',false,'yellow','grey',false,false,false,true,false,'sane',false,true,'none'),</v>
      </c>
    </row>
    <row r="194" customFormat="false" ht="15" hidden="false" customHeight="false" outlineLevel="0" collapsed="false">
      <c r="A194" s="0" t="str">
        <f aca="false">Characters!Y51</f>
        <v>(48,'Lenny Leonard',null,null,'Lenford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dargestellt.',true,true,true,false,'adult','akw',false,'yellow','brown',false,true,false,true,false,'sane',true,false,'none'),</v>
      </c>
    </row>
    <row r="195" customFormat="false" ht="15" hidden="false" customHeight="false" outlineLevel="0" collapsed="false">
      <c r="A195" s="0" t="str">
        <f aca="false">Characters!Y52</f>
        <v>(49,'Timothy Lovejoy',null,null,'Timothy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Bibliothek.',true,true,true,false,'adult','church',true,'yellow','black',true,false,false,true,true,'stingy',false,false,'none'),</v>
      </c>
    </row>
    <row r="196" customFormat="false" ht="15" hidden="false" customHeight="false" outlineLevel="0" collapsed="false">
      <c r="A196" s="0" t="str">
        <f aca="false">Characters!Y53</f>
        <v>(50,'William MacMoran',null,null,'William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Grundschule.',true,true,true,false,'adult','school',false,'yellow','red',false,false,false,false,false,'athletic',false,false,'beard'),</v>
      </c>
    </row>
    <row r="197" customFormat="false" ht="15" hidden="false" customHeight="false" outlineLevel="0" collapsed="false">
      <c r="A197" s="0" t="str">
        <f aca="false">Characters!Y54</f>
        <v>(51,'Otto Mann',null,null,'Otto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fährt.',true,true,true,false,'adult','school',false,'yellow','black',false,true,true,true,false,'cool',false,false,'hat'),</v>
      </c>
    </row>
    <row r="198" customFormat="false" ht="15" hidden="false" customHeight="false" outlineLevel="0" collapsed="false">
      <c r="A198" s="0" t="str">
        <f aca="false">Characters!Y55</f>
        <v>(52,'Herbert Powell','Herb',null,'Herbert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reich.',true,true,true,true,'adult','retailer',true,'yellow','brown',false,true,false,true,false,'sane',false,true,'none'),</v>
      </c>
    </row>
    <row r="199" customFormat="false" ht="15" hidden="false" customHeight="false" outlineLevel="0" collapsed="false">
      <c r="A199" s="0" t="str">
        <f aca="false">Characters!Y56</f>
        <v>(53,'Horatio McCallister',null,null,'Horatio McCallister, auch bekannt als "Der Kapitän" ist ein mürrischer alter Mann, der gerne Geschichten erzählt. Er besitzt ein eigenes Restaurant am Pier von Springfield.',true,true,true,false,'old','restaurant',false,'yellow','grey',false,true,false,true,true,'honest',false,true,'hat'),</v>
      </c>
    </row>
    <row r="200" customFormat="false" ht="15" hidden="false" customHeight="false" outlineLevel="0" collapsed="false">
      <c r="A200" s="0" t="str">
        <f aca="false">Characters!Y57</f>
        <v>(54,'Ralph Melish','Hans Maulwurf',null,'Ralph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Verletzungen.',true,true,true,false,'old','pensioner',false,'yellow','bald',false,false,false,true,false,'sane',false,true,'glasses'),</v>
      </c>
    </row>
    <row r="201" customFormat="false" ht="15" hidden="false" customHeight="false" outlineLevel="0" collapsed="false">
      <c r="A201" s="0" t="str">
        <f aca="false">Characters!Y58</f>
        <v>(55,'Apu Nahasapeemapetilon',null,null,'Apu Nahasapeemapetilon ist der Betreiber des Kwik-E-Mart. Er ist mit Manjula verheiratet und hat mit dieser Achtlinge. Apu stammt ursprünglich aus Indien und die Ehe mit Manjula wurde von seiner Mutter arrangiert.',true,true,true,false,'adult','retailer',false,'dark','black',false,false,false,false,true,'honest',true,false,'wig'),</v>
      </c>
    </row>
    <row r="202" customFormat="false" ht="15" hidden="false" customHeight="false" outlineLevel="0" collapsed="false">
      <c r="A202" s="0" t="str">
        <f aca="false">Characters!Y59</f>
        <v>(56,'Sanjay Nahasapeemapetilon',null,null,'Sanjay Nahasapeemapetilon ist der Bruder von Apu und hilft diesem regelmäßig im Kwik-E-Mart. Sie sind gemeinsam mit ihren Eltern aus Indien nach Amerika eingereist.',true,true,true,false,'adult','unemployed',false,'dark','black',false,false,false,false,false,'sane',false,false,'none'),</v>
      </c>
    </row>
    <row r="203" customFormat="false" ht="15" hidden="false" customHeight="false" outlineLevel="0" collapsed="false">
      <c r="A203" s="0" t="str">
        <f aca="false">Characters!Y60</f>
        <v>(57,'Tom O''Flanagan',null,null,'Tom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Stammlokal.',true,true,true,false,'old','bar',false,'yellow','grey',false,false,false,false,false,'sane',false,false,'none'),</v>
      </c>
    </row>
    <row r="204" customFormat="false" ht="15" hidden="false" customHeight="false" outlineLevel="0" collapsed="false">
      <c r="A204" s="0" t="str">
        <f aca="false">Characters!Y61</f>
        <v>(58,'Arnold Pye',null,null,'Arnold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Nachrichtensprechers.',true,true,true,false,'adult','tv',true,'yellow','brown',false,false,false,true,false,'sane',false,false,'glasses'),</v>
      </c>
    </row>
    <row r="205" customFormat="false" ht="15" hidden="false" customHeight="false" outlineLevel="0" collapsed="false">
      <c r="A205" s="0" t="str">
        <f aca="false">Characters!Y62</f>
        <v>(59,'Joseph Quimby','Joe',null,'Joseph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Kinder.',true,true,true,false,'young','mayor',true,'yellow','brown',false,false,false,true,true,'corrupt',false,true,'none'),</v>
      </c>
    </row>
    <row r="206" customFormat="false" ht="15" hidden="false" customHeight="false" outlineLevel="0" collapsed="false">
      <c r="A206" s="0" t="str">
        <f aca="false">Characters!Y63</f>
        <v>(60,'Nick Riviera','Dr. Nick',null,'Dr.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 ',true,true,true,false,'adult','doctor',true,'yellow','black',false,false,false,true,false,'corrupt',false,false,'beard'),</v>
      </c>
    </row>
    <row r="207" customFormat="false" ht="15" hidden="false" customHeight="false" outlineLevel="0" collapsed="false">
      <c r="A207" s="0" t="str">
        <f aca="false">Characters!Y64</f>
        <v>(61,'Hank Scorpio',null,null,'Hank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braucht.',true,true,true,false,'adult','criminal',true,'yellow','brown',false,true,false,true,false,'evil',false,false,'beard'),</v>
      </c>
    </row>
    <row r="208" customFormat="false" ht="15" hidden="false" customHeight="false" outlineLevel="0" collapsed="false">
      <c r="A208" s="0" t="str">
        <f aca="false">Characters!Y65</f>
        <v>(62,'Abraham Simpson',null,null,'Abraham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Mona.',true,true,true,true,'old','pensioner',false,'yellow','yellow',false,false,false,true,true,'crazy',false,true,'glasses'),</v>
      </c>
    </row>
    <row r="209" customFormat="false" ht="15" hidden="false" customHeight="false" outlineLevel="0" collapsed="false">
      <c r="A209" s="0" t="str">
        <f aca="false">Characters!Y66</f>
        <v>(63,'Homer Simpson',null,null,'Homer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 ',true,true,true,true,'adult','akw',false,'yellow','bald',false,false,false,true,true,'dumb',true,true,'none'),</v>
      </c>
    </row>
    <row r="210" customFormat="false" ht="15" hidden="false" customHeight="false" outlineLevel="0" collapsed="false">
      <c r="A210" s="0" t="str">
        <f aca="false">Characters!Y67</f>
        <v>(64,'Seymour Skinner',null,null,'Seymour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geriet.',true,true,true,false,'adult','school',true,'yellow','grey',false,false,false,true,false,'sane',true,false,'none'),</v>
      </c>
    </row>
    <row r="211" customFormat="false" ht="15" hidden="false" customHeight="false" outlineLevel="0" collapsed="false">
      <c r="A211" s="0" t="str">
        <f aca="false">Characters!Y68</f>
        <v>(65,'Waylon Smithers',null,null,'Waylon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Chauffeur.',true,true,true,false,'adult','akw',false,'yellow','grey',false,false,true,true,false,'exactly',false,false,'glasses'),</v>
      </c>
    </row>
    <row r="212" customFormat="false" ht="15" hidden="false" customHeight="false" outlineLevel="0" collapsed="false">
      <c r="A212" s="0" t="str">
        <f aca="false">Characters!Y69</f>
        <v>(66,'Roy Snyder',null,null,'Roy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davonkommen.',true,true,true,false,'adult','police',true,'dark','black',false,false,false,true,false,'sane',false,true,'beard'),</v>
      </c>
    </row>
    <row r="213" customFormat="false" ht="15" hidden="false" customHeight="false" outlineLevel="0" collapsed="false">
      <c r="A213" s="0" t="str">
        <f aca="false">Characters!Y70</f>
        <v>(67,'Cletus Spuckler',null,null,'Cletus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Snake.',true,true,true,false,'adult','farmer',false,'yellow','brown',false,false,false,true,true,'dumb',false,false,'none'),</v>
      </c>
    </row>
    <row r="214" customFormat="false" ht="15" hidden="false" customHeight="false" outlineLevel="0" collapsed="false">
      <c r="A214" s="0" t="str">
        <f aca="false">Characters!Y71</f>
        <v>(68,'Moe Szyslak',null,null,'Morris "Moe" Szyslak ist Besitzer und Betreiber der nach ihm benannten Kneipe "Moe''s Taverne". Da er kaum aus seiner Kneipe kommt, sind die wenigen Menschen die er gut kennt seine Stammkunden, zu denen neben Barney Gumble auch Homer Simpson gehört. ',true,true,true,false,'adult','bar',true,'yellow','grey',false,false,false,true,false,'grumpy',false,false,'none'),</v>
      </c>
    </row>
    <row r="215" customFormat="false" ht="15" hidden="false" customHeight="false" outlineLevel="0" collapsed="false">
      <c r="A215" s="0" t="str">
        <f aca="false">Characters!Y72</f>
        <v>(69,'Drederick Tatum',null,null,'Drederick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Ausschreitungen.',true,true,true,false,'adult','sport',true,'dark','black',false,false,false,true,false,'evil',false,true,'none'),</v>
      </c>
    </row>
    <row r="216" customFormat="false" ht="15" hidden="false" customHeight="false" outlineLevel="0" collapsed="false">
      <c r="A216" s="0" t="str">
        <f aca="false">Characters!Y73</f>
        <v>(70,'Cecile Terwilliger',null,null,'Cecile Terwilliger ist Springfields oberster hydrologischer und hydrodynamischer Ingenieur. Ursprünglich wollte er unbedingt Assistent von Krusty, dem Clown werden (Er war 4 Jahre am Clown-College in Princeton), doch dieser fand seinen Bruder Bob viel lustiger. ',true,true,true,false,'adult','scientist',false,'yellow','brown',false,false,false,false,false,'evil',false,false,'none'),</v>
      </c>
    </row>
    <row r="217" customFormat="false" ht="15" hidden="false" customHeight="false" outlineLevel="0" collapsed="false">
      <c r="A217" s="0" t="str">
        <f aca="false">Characters!Y74</f>
        <v>(71,'Robert Terwilliger','Tingeltangel Bob',null,'Robert Terwilliger ist der Erzfeind von Bart Simpson und versucht regelmäßig, diesen umzubringen. Er war lange Zeit der Assistent von Krusty, dem Clown. Seine besondere Fähigkeit ist, dass er Haikus schreiben kann, während er von Skinheads mit Seife geschlagen wird. ',true,true,true,false,'adult','criminal',true,'yellow','red',false,false,false,false,false,'evil',false,false,'none'),</v>
      </c>
    </row>
    <row r="218" customFormat="false" ht="15" hidden="false" customHeight="false" outlineLevel="0" collapsed="false">
      <c r="A218" s="0" t="str">
        <f aca="false">Characters!Y75</f>
        <v>(72,'Rich Texan',null,null,'Der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Texaner.',true,true,true,false,'old','retailer',true,'yellow','grey',false,true,false,true,false,'republican',false,true,'hat'),</v>
      </c>
    </row>
    <row r="219" customFormat="false" ht="15" hidden="false" customHeight="false" outlineLevel="0" collapsed="false">
      <c r="A219" s="0" t="str">
        <f aca="false">Characters!Y76</f>
        <v>(73,'Chester Turley','Snake',null,'Chester Turley, welcher eher unter seinem Spitznamen "Snake" bekannt ist, ist ein Verbrecher aus Springfield. Bevor er kriminell wurde, arbeitete er als Archäologe, er hat auch Archäologie studiert. ',true,true,true,false,'adult','criminal',true,'yellow','brown',false,false,false,true,false,'evil',false,false,'none'),</v>
      </c>
    </row>
    <row r="220" customFormat="false" ht="15" hidden="false" customHeight="false" outlineLevel="0" collapsed="false">
      <c r="A220" s="0" t="str">
        <f aca="false">Characters!Y77</f>
        <v>(74,'Melvin van Horne',null,null,'Melvin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entfernen.',true,true,true,false,'adult','tv',true,'yellow','blue',true,false,false,true,true,'conceited ',false,false,'bone'),</v>
      </c>
    </row>
    <row r="221" customFormat="false" ht="15" hidden="false" customHeight="false" outlineLevel="0" collapsed="false">
      <c r="A221" s="0" t="str">
        <f aca="false">Characters!Y78</f>
        <v>(75,'Kirk van Houten',null,null,'Kirk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Produkt.',true,true,true,false,'adult','unemployed',false,'yellow','blue',false,false,false,true,false,'failure',false,true,'glasses'),</v>
      </c>
    </row>
    <row r="222" customFormat="false" ht="15" hidden="false" customHeight="false" outlineLevel="0" collapsed="false">
      <c r="A222" s="0" t="str">
        <f aca="false">Characters!Y79</f>
        <v>(76,'Clancy Wiggum',null,null,'Clancy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Pause.',true,true,true,false,'adult','police',true,'yellow','brown',false,true,false,true,true,'corrupt',false,true,'hat'),</v>
      </c>
    </row>
    <row r="223" customFormat="false" ht="15" hidden="false" customHeight="false" outlineLevel="0" collapsed="false">
      <c r="A223" s="0" t="str">
        <f aca="false">Characters!Y80</f>
        <v>(77,'Anthony D''Amico','Fat Tony',null,'Antonio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mit.',true,true,false,false,'adult','criminal',true,'yellow','grey',false,true,false,false,true,'evil',false,true,'none'),</v>
      </c>
    </row>
    <row r="224" customFormat="false" ht="15" hidden="false" customHeight="false" outlineLevel="0" collapsed="false">
      <c r="A224" s="0" t="str">
        <f aca="false">Characters!Y81</f>
        <v>(78,'Rainier Wolfcastle',null,null,'Rainier Wolfcaslte ist ein reicher Schauspieler, welcher in Springfield lebt. Seine wohl bekannteste Rolle ist Radioactive Man. Er hat eine Tochter namens Greta. Er ist sehr muskulös, leider fehlt es ihm dafür an Hirn.',true,true,true,false,'adult','tv',true,'yellow','brown',false,false,false,false,false,'athletic',false,false,'none'),</v>
      </c>
    </row>
    <row r="225" customFormat="false" ht="15" hidden="false" customHeight="false" outlineLevel="0" collapsed="false">
      <c r="A225" s="0" t="str">
        <f aca="false">Characters!Y82</f>
        <v>(79,'Artie Ziff',null,null,'Artie Ziff ist ein ehemaliger Mitschüler von Marge. Er ist in Marge verliebt und versucht sie Homer auszuspannen. Er ist vollkommen von sich überzeugt und eingebildet und ist der fünftreichste Mann Amerikas.',true,true,true,false,'adult','retailer',false,'yellow','black',false,false,false,true,false,'conceited ',false,false,'glasses'),</v>
      </c>
    </row>
    <row r="226" customFormat="false" ht="15" hidden="false" customHeight="false" outlineLevel="0" collapsed="false">
      <c r="A226" s="0" t="str">
        <f aca="false">Characters!Y83</f>
        <v>(80,'Larry Burns',null,null,'Larry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genommen.',true,true,true,false,'adult','retailer',false,'yellow','white',false,false,false,true,true,'lazy',false,true,'none'),</v>
      </c>
    </row>
    <row r="227" customFormat="false" ht="15" hidden="false" customHeight="false" outlineLevel="0" collapsed="false">
      <c r="A227" s="0" t="str">
        <f aca="false">Characters!Y84</f>
        <v>(81,'Freddy Quimby',null,null,'Freddy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Onkel.',true,true,true,false,'young','press',false,'yellow','brown',false,false,false,true,false,'evil',false,false,'none'),</v>
      </c>
    </row>
    <row r="228" customFormat="false" ht="15" hidden="false" customHeight="false" outlineLevel="0" collapsed="false">
      <c r="A228" s="0" t="str">
        <f aca="false">Characters!Y85</f>
        <v>(82,'Kinder der Fam. Nahasapeemapetilon',null,null,'Die Familie Nahasapeemapetilon hat insgesamt 8 Kinder. Sie heißen: Panam, Sashi, Pria, Uma, Anu, Samdi, Nabindu und Geet.',true,true,true,false,'young','unemployed',false,'dark','black',false,false,false,false,false,'sane',false,false,'none'),</v>
      </c>
    </row>
    <row r="229" customFormat="false" ht="15" hidden="false" customHeight="false" outlineLevel="0" collapsed="false">
      <c r="A229" s="0" t="str">
        <f aca="false">Characters!Y86</f>
        <v>(83,'Kinder der Fam. Nahasapeemapetilon',null,null,'Die Familie Nahasapeemapetilon hat insgesamt 8 Kinder. Sie heißen: Panam, Sashi, Pria, Uma, Anu, Samdi, Nabindu und Geet.',false,true,true,false,'young','unemployed',false,'dark','black',false,false,false,false,false,'sane',false,false,'none'),</v>
      </c>
    </row>
    <row r="230" customFormat="false" ht="15" hidden="false" customHeight="false" outlineLevel="0" collapsed="false">
      <c r="A230" s="0" t="str">
        <f aca="false">Characters!Y87</f>
        <v>(84,'Kinder der Fam. Spuckler',null,null,'Die Familie Spuckler hat 50 Kinder. Diese sind größtenteils zurückgeblieben und wären zu aufwendig sie alle aufzuzählen.',true,true,true,false,'young','unemployed',false,'yellow','orange',false,false,false,true,false,'sane',false,false,'none'),</v>
      </c>
    </row>
    <row r="231" customFormat="false" ht="15" hidden="false" customHeight="false" outlineLevel="0" collapsed="false">
      <c r="A231" s="0" t="str">
        <f aca="false">Characters!Y88</f>
        <v>(85,'Kinder der Fam. Spuckler',null,null,'Die Familie Spuckler hat 50 Kinder. Diese sind größtenteils zurückgeblieben und wären zu aufwendig sie alle aufzuzählen.',false,true,true,false,'young','unemployed',false,'yellow','orange',false,false,false,true,false,'sane',false,false,'none'),</v>
      </c>
    </row>
    <row r="232" customFormat="false" ht="15" hidden="false" customHeight="false" outlineLevel="0" collapsed="false">
      <c r="A232" s="0" t="str">
        <f aca="false">Characters!Y89</f>
        <v>(86,'Jeremy Peterson',null,null,'Jeremy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verdienen.',true,true,true,false,'young','assistent',false,'yellow','brown',false,false,false,true,false,'dumb',false,false,'none'),</v>
      </c>
    </row>
    <row r="233" customFormat="false" ht="15" hidden="false" customHeight="false" outlineLevel="0" collapsed="false">
      <c r="A233" s="0" t="str">
        <f aca="false">Characters!Y90</f>
        <v>(87,'Gino Terwilliger',null,null,'Gino Terwilliger ist der Sohn von Robert Terwilliger. Er hasst wie sein Vater die Simpsons und verwendet oft das Wort „Vendetta“. Er verwendet häufig ein Messer, das fast so groß ist wie er selbst.',true,true,true,false,'young','unemployed',false,'yellow','red',false,false,false,false,false,'evil',false,false,'none'),</v>
      </c>
    </row>
    <row r="234" customFormat="false" ht="15" hidden="false" customHeight="false" outlineLevel="0" collapsed="false">
      <c r="A234" s="0" t="str">
        <f aca="false">Characters!Y91</f>
        <v>(88,'Bart Simpson',null,null,'Bart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befreundet.',true,true,true,true,'young','student',false,'yellow','yellow',false,false,false,true,false,'bold',true,false,'none'),</v>
      </c>
    </row>
    <row r="235" customFormat="false" ht="15" hidden="false" customHeight="false" outlineLevel="0" collapsed="false">
      <c r="A235" s="0" t="str">
        <f aca="false">Characters!Y92</f>
        <v>(89,'Ralph Wiggum',null,null,'Ralph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messen.',true,true,true,false,'young','student',false,'yellow','black',false,false,false,true,false,'dumb',false,true,'none'),</v>
      </c>
    </row>
    <row r="236" customFormat="false" ht="15" hidden="false" customHeight="false" outlineLevel="0" collapsed="false">
      <c r="A236" s="0" t="str">
        <f aca="false">Characters!Y93</f>
        <v>(90,'Kearney Zzyzwicz',null,null,'Kearney Zzyzwicz ist einer der Schläger an der Springfield Grundschule. Er scheint sehr oft sitzen geblieben zu sein, da er schon einen Sohn, sowie einen Führerschein hat. Außerdem rasiert er sich in einer Rückblende weit in die Vergangenheit.',true,true,true,false,'young','student',false,'yellow','bald',false,true,false,false,false,'evil',false,true,'none'),</v>
      </c>
    </row>
    <row r="237" customFormat="false" ht="15" hidden="false" customHeight="false" outlineLevel="0" collapsed="false">
      <c r="A237" s="0" t="str">
        <f aca="false">Characters!Y94</f>
        <v>(91,'Jimbo Jones',null,null,'Jimbo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religiös.',true,true,true,false,'young','student',false,'yellow','brown',true,true,false,true,false,'evil',false,false,'hat'),</v>
      </c>
    </row>
    <row r="238" customFormat="false" ht="15" hidden="false" customHeight="false" outlineLevel="0" collapsed="false">
      <c r="A238" s="0" t="str">
        <f aca="false">Characters!Y95</f>
        <v>(92,'Nelson Muntz',null,null,'Nelson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hat.',true,true,true,false,'young','student',false,'yellow','brown',false,true,false,true,false,'evil',false,true,'none'),</v>
      </c>
    </row>
    <row r="239" customFormat="false" ht="15" hidden="false" customHeight="false" outlineLevel="0" collapsed="false">
      <c r="A239" s="0" t="str">
        <f aca="false">Characters!Y96</f>
        <v>(93,'Rod Flanders',null,null,'Rod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Garten.',true,true,true,false,'young','student',false,'yellow','red',true,false,false,true,false,'overprotective',false,false,'none'),</v>
      </c>
    </row>
    <row r="240" customFormat="false" ht="15" hidden="false" customHeight="false" outlineLevel="0" collapsed="false">
      <c r="A240" s="0" t="str">
        <f aca="false">Characters!Y97</f>
        <v>(94,'Todd Flanders',null,null,'Todd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 ',true,true,true,false,'young','student',false,'yellow','brown',true,false,false,true,false,'overprotective',false,false,'none'),</v>
      </c>
    </row>
    <row r="241" customFormat="false" ht="15" hidden="false" customHeight="false" outlineLevel="0" collapsed="false">
      <c r="A241" s="0" t="str">
        <f aca="false">Characters!Y98</f>
        <v>(95,'Martin Prince',null,null,'Martin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Artikeln.',true,true,true,false,'young','student',false,'yellow','brown',false,false,false,true,false,'smart',false,true,'none'),</v>
      </c>
    </row>
    <row r="242" customFormat="false" ht="15" hidden="false" customHeight="false" outlineLevel="0" collapsed="false">
      <c r="A242" s="0" t="str">
        <f aca="false">Characters!Y99</f>
        <v>(96,'Dolphin Starbeam','Dolph',null,'Dolphin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leben.',true,true,true,false,'young','student',false,'yellow','brown',false,false,false,true,false,'evil',false,false,'none'),</v>
      </c>
    </row>
    <row r="243" customFormat="false" ht="15" hidden="false" customHeight="false" outlineLevel="0" collapsed="false">
      <c r="A243" s="0" t="str">
        <f aca="false">Characters!Y100</f>
        <v>(97,'Milhouse van Houten',null,null,'Milhouse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macht.',true,true,true,false,'young','student',false,'yellow','blue',false,false,false,true,false,'annoying',false,false,'glasses'),</v>
      </c>
    </row>
    <row r="244" customFormat="false" ht="15" hidden="false" customHeight="false" outlineLevel="0" collapsed="false">
      <c r="A244" s="0" t="str">
        <f aca="false">Characters!Y101</f>
        <v>(98,'Itchy',null,null,'Itchy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Weise.',true,false,true,false,'old','tv',true,'blue','blue',false,false,false,true,false,'evil',false,false,'none'),</v>
      </c>
    </row>
    <row r="245" customFormat="false" ht="15" hidden="false" customHeight="false" outlineLevel="0" collapsed="false">
      <c r="A245" s="0" t="str">
        <f aca="false">Characters!Y102</f>
        <v>(99,'Joseph Teeny','Mr. Teeny',null,'Joseph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Rolle.',true,false,true,false,'adult','tv',true,'brown','brown',false,true,false,true,false,'bold',false,false,'hat'),</v>
      </c>
    </row>
    <row r="246" customFormat="false" ht="15" hidden="false" customHeight="false" outlineLevel="0" collapsed="false">
      <c r="A246" s="0" t="str">
        <f aca="false">Characters!Y103</f>
        <v>(100,'Scratchy',null,null,'Scratchy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Weise.',true,false,true,false,'old','tv',true,'black','black',false,false,false,true,false,'victim',false,false,'none'),</v>
      </c>
    </row>
    <row r="247" customFormat="false" ht="15" hidden="false" customHeight="false" outlineLevel="0" collapsed="false">
      <c r="A247" s="0" t="str">
        <f aca="false">Characters!Y104</f>
        <v>(101,'Knecht Ruprecht',null,null,'Knecht Ruprecht wurde in der Weinachtszeit von den Simpsons auf der Hunderennbahn "gefunden". Er ist außerdem sehr mager, und wenn ein neues Haustier kommt, sehr eifersüchtig.',true,false,true,true,'adult','unemployed',false,'brown','brown',false,false,false,true,false,'loyal',false,false,'none'),</v>
      </c>
    </row>
    <row r="248" customFormat="false" ht="15" hidden="false" customHeight="false" outlineLevel="0" collapsed="false">
      <c r="A248" s="0" t="str">
        <f aca="false">Characters!Y105</f>
        <v>(102,'Kang',null,null,'Kang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 ',true,false,true,false,'adult','unemployed',true,'green','bald',false,false,false,false,false,'evil',false,true,'none')</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8.4183673469388"/>
    <col collapsed="false" hidden="false" max="3" min="3" style="0" width="27.4234693877551"/>
    <col collapsed="false" hidden="false" max="1025" min="4" style="0" width="10.7091836734694"/>
  </cols>
  <sheetData>
    <row r="1" customFormat="false" ht="15" hidden="false" customHeight="false" outlineLevel="0" collapsed="false">
      <c r="A1" s="4" t="s">
        <v>2</v>
      </c>
      <c r="B1" s="4" t="s">
        <v>1</v>
      </c>
      <c r="C1" s="4" t="s">
        <v>1</v>
      </c>
      <c r="E1" s="0" t="s">
        <v>436</v>
      </c>
    </row>
    <row r="2" customFormat="false" ht="15" hidden="false" customHeight="false" outlineLevel="0" collapsed="false">
      <c r="A2" s="4" t="s">
        <v>10</v>
      </c>
      <c r="B2" s="4" t="s">
        <v>429</v>
      </c>
      <c r="C2" s="4" t="s">
        <v>430</v>
      </c>
      <c r="E2" s="5" t="s">
        <v>437</v>
      </c>
    </row>
    <row r="3" customFormat="false" ht="15" hidden="false" customHeight="false" outlineLevel="0" collapsed="false">
      <c r="A3" s="5" t="s">
        <v>34</v>
      </c>
      <c r="B3" s="5" t="s">
        <v>438</v>
      </c>
      <c r="C3" s="5" t="s">
        <v>439</v>
      </c>
      <c r="E3" s="5" t="str">
        <f aca="false">CONCATENATE("(",$A3,",",$B3,",",$C3,"),")</f>
        <v>(true,'Is your character human?','Ist deine Figur ein Mensch?'),</v>
      </c>
    </row>
    <row r="4" customFormat="false" ht="15" hidden="false" customHeight="false" outlineLevel="0" collapsed="false">
      <c r="A4" s="5" t="s">
        <v>33</v>
      </c>
      <c r="B4" s="5" t="s">
        <v>440</v>
      </c>
      <c r="C4" s="5" t="s">
        <v>441</v>
      </c>
      <c r="E4" s="5" t="str">
        <f aca="false">CONCATENATE("(",$A4,",",$B4,",",$C4,");")</f>
        <v>(false,'Is your character non-human?','Ist deine Figur kein Mensch?');</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2.4285714285714"/>
    <col collapsed="false" hidden="false" max="3" min="3" style="0" width="30.8571428571429"/>
    <col collapsed="false" hidden="false" max="1025" min="4" style="0" width="10.7091836734694"/>
  </cols>
  <sheetData>
    <row r="1" customFormat="false" ht="15" hidden="false" customHeight="false" outlineLevel="0" collapsed="false">
      <c r="A1" s="4" t="s">
        <v>2</v>
      </c>
      <c r="B1" s="4" t="s">
        <v>1</v>
      </c>
      <c r="C1" s="4" t="s">
        <v>1</v>
      </c>
      <c r="E1" s="0" t="s">
        <v>442</v>
      </c>
    </row>
    <row r="2" customFormat="false" ht="15" hidden="false" customHeight="false" outlineLevel="0" collapsed="false">
      <c r="A2" s="4" t="s">
        <v>13</v>
      </c>
      <c r="B2" s="4" t="s">
        <v>429</v>
      </c>
      <c r="C2" s="4" t="s">
        <v>430</v>
      </c>
      <c r="E2" s="5" t="s">
        <v>443</v>
      </c>
    </row>
    <row r="3" customFormat="false" ht="15" hidden="false" customHeight="false" outlineLevel="0" collapsed="false">
      <c r="A3" s="5" t="s">
        <v>34</v>
      </c>
      <c r="B3" s="5" t="s">
        <v>444</v>
      </c>
      <c r="C3" s="5" t="s">
        <v>445</v>
      </c>
      <c r="E3" s="5" t="str">
        <f aca="false">CONCATENATE("(",$A3,",",$B3,",",$C3,"),")</f>
        <v>(true,'Is your character alive?','Lebt deine Figur?'),</v>
      </c>
    </row>
    <row r="4" customFormat="false" ht="15" hidden="false" customHeight="false" outlineLevel="0" collapsed="false">
      <c r="A4" s="5" t="s">
        <v>33</v>
      </c>
      <c r="B4" s="5" t="s">
        <v>446</v>
      </c>
      <c r="C4" s="5" t="s">
        <v>447</v>
      </c>
      <c r="E4" s="5" t="str">
        <f aca="false">CONCATENATE("(",$A4,",",$B4,",",$C4,");")</f>
        <v>(false,'Is your character dead?','Ist deine Figur schon gestorben?');</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44.8520408163265"/>
    <col collapsed="false" hidden="false" max="3" min="3" style="0" width="46.4183673469388"/>
    <col collapsed="false" hidden="false" max="1025" min="4" style="0" width="10.7091836734694"/>
  </cols>
  <sheetData>
    <row r="1" customFormat="false" ht="15" hidden="false" customHeight="false" outlineLevel="0" collapsed="false">
      <c r="A1" s="4" t="s">
        <v>2</v>
      </c>
      <c r="B1" s="4" t="s">
        <v>1</v>
      </c>
      <c r="C1" s="4" t="s">
        <v>1</v>
      </c>
      <c r="E1" s="0" t="s">
        <v>448</v>
      </c>
    </row>
    <row r="2" customFormat="false" ht="15" hidden="false" customHeight="false" outlineLevel="0" collapsed="false">
      <c r="A2" s="4" t="s">
        <v>12</v>
      </c>
      <c r="B2" s="4" t="s">
        <v>429</v>
      </c>
      <c r="C2" s="4" t="s">
        <v>430</v>
      </c>
      <c r="E2" s="5" t="s">
        <v>449</v>
      </c>
    </row>
    <row r="3" customFormat="false" ht="15" hidden="false" customHeight="false" outlineLevel="0" collapsed="false">
      <c r="A3" s="5" t="s">
        <v>34</v>
      </c>
      <c r="B3" s="5" t="s">
        <v>450</v>
      </c>
      <c r="C3" s="5" t="s">
        <v>451</v>
      </c>
      <c r="E3" s="5" t="str">
        <f aca="false">CONCATENATE("(",$A3,",",$B3,",",$C3,"),")</f>
        <v>(true,'Is your character related with the simpsons?','Ist deine Figur verwandt mit den Simpsons?'),</v>
      </c>
    </row>
    <row r="4" customFormat="false" ht="15" hidden="false" customHeight="false" outlineLevel="0" collapsed="false">
      <c r="A4" s="5" t="s">
        <v>33</v>
      </c>
      <c r="B4" s="5" t="s">
        <v>452</v>
      </c>
      <c r="C4" s="5" t="s">
        <v>453</v>
      </c>
      <c r="E4" s="5" t="str">
        <f aca="false">CONCATENATE("(",$A4,",",$B4,",",$C4,");")</f>
        <v>(false,'Is your character outside of the simpson family?','Steht deine Figur auserhalb der Simpson Familie?');</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E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7.56632653061225"/>
    <col collapsed="false" hidden="false" max="2" min="2" style="0" width="29.4183673469388"/>
    <col collapsed="false" hidden="false" max="3" min="3" style="0" width="27.7091836734694"/>
    <col collapsed="false" hidden="false" max="1023" min="4" style="0" width="10.7091836734694"/>
    <col collapsed="false" hidden="false" max="1025" min="1024" style="0" width="9.14285714285714"/>
  </cols>
  <sheetData>
    <row r="1" customFormat="false" ht="15" hidden="false" customHeight="false" outlineLevel="0" collapsed="false">
      <c r="A1" s="4" t="s">
        <v>1</v>
      </c>
      <c r="B1" s="4" t="s">
        <v>1</v>
      </c>
      <c r="C1" s="4" t="s">
        <v>1</v>
      </c>
      <c r="E1" s="5" t="s">
        <v>454</v>
      </c>
    </row>
    <row r="2" customFormat="false" ht="15" hidden="false" customHeight="false" outlineLevel="0" collapsed="false">
      <c r="A2" s="4" t="s">
        <v>13</v>
      </c>
      <c r="B2" s="4" t="s">
        <v>429</v>
      </c>
      <c r="C2" s="4" t="s">
        <v>430</v>
      </c>
      <c r="E2" s="5" t="s">
        <v>455</v>
      </c>
    </row>
    <row r="3" customFormat="false" ht="15" hidden="false" customHeight="false" outlineLevel="0" collapsed="false">
      <c r="A3" s="4" t="s">
        <v>123</v>
      </c>
      <c r="B3" s="5" t="s">
        <v>456</v>
      </c>
      <c r="C3" s="5" t="s">
        <v>457</v>
      </c>
      <c r="E3" s="5" t="str">
        <f aca="false">CONCATENATE("(",$A3,",",$B3,",",$C3,"),")</f>
        <v>('young','Is your character young?','Ist dein Charakter jung?'),</v>
      </c>
    </row>
    <row r="4" customFormat="false" ht="15" hidden="false" customHeight="false" outlineLevel="0" collapsed="false">
      <c r="A4" s="4" t="s">
        <v>35</v>
      </c>
      <c r="B4" s="5" t="s">
        <v>458</v>
      </c>
      <c r="C4" s="5" t="s">
        <v>459</v>
      </c>
      <c r="E4" s="5" t="str">
        <f aca="false">CONCATENATE("(",$A4,",",$B4,",",$C4,"),")</f>
        <v>('adult','Is your character middle-aged?','Ist dein Charakter mittel-alt?'),</v>
      </c>
    </row>
    <row r="5" customFormat="false" ht="15" hidden="false" customHeight="false" outlineLevel="0" collapsed="false">
      <c r="A5" s="4" t="s">
        <v>95</v>
      </c>
      <c r="B5" s="5" t="s">
        <v>460</v>
      </c>
      <c r="C5" s="5" t="s">
        <v>461</v>
      </c>
      <c r="E5" s="5" t="str">
        <f aca="false">CONCATENATE("(",$A5,",",$B5,",",$C5,");")</f>
        <v>('old','Is your character old?','Ist dein Charakter alt?');</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E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5"/>
  <cols>
    <col collapsed="false" hidden="false" max="1" min="1" style="0" width="20.4183673469388"/>
    <col collapsed="false" hidden="false" max="2" min="2" style="0" width="50.5663265306122"/>
    <col collapsed="false" hidden="false" max="3" min="3" style="0" width="42"/>
    <col collapsed="false" hidden="false" max="1025" min="4" style="0" width="10.7091836734694"/>
  </cols>
  <sheetData>
    <row r="1" customFormat="false" ht="13.8" hidden="false" customHeight="false" outlineLevel="0" collapsed="false">
      <c r="A1" s="4" t="s">
        <v>1</v>
      </c>
      <c r="B1" s="4" t="s">
        <v>1</v>
      </c>
      <c r="C1" s="4" t="s">
        <v>1</v>
      </c>
      <c r="D1" s="12"/>
      <c r="E1" s="5" t="s">
        <v>462</v>
      </c>
    </row>
    <row r="2" customFormat="false" ht="15" hidden="false" customHeight="false" outlineLevel="0" collapsed="false">
      <c r="A2" s="4" t="s">
        <v>14</v>
      </c>
      <c r="B2" s="4" t="s">
        <v>429</v>
      </c>
      <c r="C2" s="4" t="s">
        <v>430</v>
      </c>
      <c r="D2" s="12"/>
      <c r="E2" s="5" t="s">
        <v>463</v>
      </c>
    </row>
    <row r="3" customFormat="false" ht="13.8" hidden="false" customHeight="false" outlineLevel="0" collapsed="false">
      <c r="A3" s="4" t="s">
        <v>177</v>
      </c>
      <c r="B3" s="5" t="s">
        <v>464</v>
      </c>
      <c r="C3" s="5" t="s">
        <v>465</v>
      </c>
      <c r="D3" s="13"/>
      <c r="E3" s="5" t="str">
        <f aca="false">CONCATENATE("(",$A3,",",$B3,",",$C3,"),")</f>
        <v>('tv','Does your character work in the television industry?','Arbeitet deine Figur in der Fernsehbranche?'),</v>
      </c>
    </row>
    <row r="4" customFormat="false" ht="13.8" hidden="false" customHeight="false" outlineLevel="0" collapsed="false">
      <c r="A4" s="4" t="s">
        <v>203</v>
      </c>
      <c r="B4" s="5" t="s">
        <v>466</v>
      </c>
      <c r="C4" s="5" t="s">
        <v>467</v>
      </c>
      <c r="D4" s="13"/>
      <c r="E4" s="5" t="str">
        <f aca="false">CONCATENATE("(",$A4,",",$B4,",",$C4,"),")</f>
        <v>('restaurant','Does your character work in a restaurant?','Arbeitet deine Figur in einem Restaurant?'),</v>
      </c>
    </row>
    <row r="5" customFormat="false" ht="15" hidden="false" customHeight="false" outlineLevel="0" collapsed="false">
      <c r="A5" s="4" t="s">
        <v>290</v>
      </c>
      <c r="B5" s="5" t="s">
        <v>468</v>
      </c>
      <c r="C5" s="5" t="s">
        <v>469</v>
      </c>
      <c r="D5" s="13"/>
      <c r="E5" s="5" t="str">
        <f aca="false">CONCATENATE("(",$A5,",",$B5,",",$C5,"),")</f>
        <v>('criminal','Is your character a criminal?','Ist deine Figur ein Krimineller?'),</v>
      </c>
    </row>
    <row r="6" customFormat="false" ht="15" hidden="false" customHeight="false" outlineLevel="0" collapsed="false">
      <c r="A6" s="4" t="s">
        <v>373</v>
      </c>
      <c r="B6" s="5" t="s">
        <v>470</v>
      </c>
      <c r="C6" s="5" t="s">
        <v>471</v>
      </c>
      <c r="D6" s="13"/>
      <c r="E6" s="5" t="str">
        <f aca="false">CONCATENATE("(",$A6,",",$B6,",",$C6,"),")</f>
        <v>('assistent','Is your character an assistant?','Arbeitet deine Figur als Assistent?'),</v>
      </c>
    </row>
    <row r="7" customFormat="false" ht="15" hidden="false" customHeight="false" outlineLevel="0" collapsed="false">
      <c r="A7" s="4" t="s">
        <v>116</v>
      </c>
      <c r="B7" s="5" t="s">
        <v>472</v>
      </c>
      <c r="C7" s="5" t="s">
        <v>473</v>
      </c>
      <c r="D7" s="13"/>
      <c r="E7" s="5" t="str">
        <f aca="false">CONCATENATE("(",$A7,",",$B7,",",$C7,"),")</f>
        <v>('nanny','Is your character a Nanny?','Ist deine Figur eine Nanny?'),</v>
      </c>
    </row>
    <row r="8" customFormat="false" ht="15" hidden="false" customHeight="false" outlineLevel="0" collapsed="false">
      <c r="A8" s="4" t="s">
        <v>62</v>
      </c>
      <c r="B8" s="5" t="s">
        <v>474</v>
      </c>
      <c r="C8" s="5" t="s">
        <v>475</v>
      </c>
      <c r="D8" s="13"/>
      <c r="E8" s="5" t="str">
        <f aca="false">CONCATENATE("(",$A8,",",$B8,",",$C8,"),")</f>
        <v>('church','Does your character work for the Church?','Arbeitet deine Figur für die Kirche?'),</v>
      </c>
    </row>
    <row r="9" customFormat="false" ht="15" hidden="false" customHeight="false" outlineLevel="0" collapsed="false">
      <c r="A9" s="4" t="s">
        <v>51</v>
      </c>
      <c r="B9" s="5" t="s">
        <v>476</v>
      </c>
      <c r="C9" s="5" t="s">
        <v>477</v>
      </c>
      <c r="D9" s="13"/>
      <c r="E9" s="5" t="str">
        <f aca="false">CONCATENATE("(",$A9,",",$B9,",",$C9,"),")</f>
        <v>('firefighter','Does your character work for the fire department?','Arbeitet deine Figur für die Feuerwehr?'),</v>
      </c>
    </row>
    <row r="10" customFormat="false" ht="15" hidden="false" customHeight="false" outlineLevel="0" collapsed="false">
      <c r="A10" s="4" t="s">
        <v>57</v>
      </c>
      <c r="B10" s="5" t="s">
        <v>478</v>
      </c>
      <c r="C10" s="5" t="s">
        <v>479</v>
      </c>
      <c r="D10" s="13"/>
      <c r="E10" s="5" t="str">
        <f aca="false">CONCATENATE("(",$A10,",",$B10,",",$C10,"),")</f>
        <v>('mascot','Is your character a mascot?','Ist deine Figur ein Maskotschen?'),</v>
      </c>
    </row>
    <row r="11" customFormat="false" ht="15" hidden="false" customHeight="false" outlineLevel="0" collapsed="false">
      <c r="A11" s="4" t="s">
        <v>102</v>
      </c>
      <c r="B11" s="5" t="s">
        <v>480</v>
      </c>
      <c r="C11" s="5" t="s">
        <v>481</v>
      </c>
      <c r="D11" s="13"/>
      <c r="E11" s="5" t="str">
        <f aca="false">CONCATENATE("(",$A11,",",$B11,",",$C11,"),")</f>
        <v>('driving license office','Does your character work in the driving license office?','Arbeitet deine Figur in der Führersteinstelle?'),</v>
      </c>
    </row>
    <row r="12" customFormat="false" ht="13.8" hidden="false" customHeight="false" outlineLevel="0" collapsed="false">
      <c r="A12" s="4" t="s">
        <v>36</v>
      </c>
      <c r="B12" s="5" t="s">
        <v>482</v>
      </c>
      <c r="C12" s="5" t="s">
        <v>483</v>
      </c>
      <c r="D12" s="13"/>
      <c r="E12" s="5" t="str">
        <f aca="false">CONCATENATE("(",$A12,",",$B12,",",$C12,"),")</f>
        <v>('unemployed','Is your character unemployed?','Ist deine Figur arbeitslos?'),</v>
      </c>
    </row>
    <row r="13" customFormat="false" ht="15" hidden="false" customHeight="false" outlineLevel="0" collapsed="false">
      <c r="A13" s="4" t="s">
        <v>182</v>
      </c>
      <c r="B13" s="5" t="s">
        <v>484</v>
      </c>
      <c r="C13" s="5" t="s">
        <v>485</v>
      </c>
      <c r="D13" s="13"/>
      <c r="E13" s="5" t="str">
        <f aca="false">CONCATENATE("(",$A13,",",$B13,",",$C13,"),")</f>
        <v>('akw','Does your character work in a nuclear power plant?','Arbeitet deine Figur im Atomkraftwerk?'),</v>
      </c>
    </row>
    <row r="14" customFormat="false" ht="15" hidden="false" customHeight="false" outlineLevel="0" collapsed="false">
      <c r="A14" s="4" t="s">
        <v>154</v>
      </c>
      <c r="B14" s="5" t="s">
        <v>486</v>
      </c>
      <c r="C14" s="5" t="s">
        <v>487</v>
      </c>
      <c r="D14" s="13"/>
      <c r="E14" s="5" t="str">
        <f aca="false">CONCATENATE("(",$A14,",",$B14,",",$C14,"),")</f>
        <v>('retailer','Is your character a retailer?','Ist deine Figur Einzelhändler?'),</v>
      </c>
    </row>
    <row r="15" customFormat="false" ht="15" hidden="false" customHeight="false" outlineLevel="0" collapsed="false">
      <c r="A15" s="4" t="s">
        <v>67</v>
      </c>
      <c r="B15" s="5" t="s">
        <v>488</v>
      </c>
      <c r="C15" s="5" t="s">
        <v>489</v>
      </c>
      <c r="D15" s="13"/>
      <c r="E15" s="5" t="str">
        <f aca="false">CONCATENATE("(",$A15,",",$B15,",",$C15,"),")</f>
        <v>('wife','Is your character a housewife?','Ist deine Figur eine Hausfrau?'),</v>
      </c>
    </row>
    <row r="16" customFormat="false" ht="15" hidden="false" customHeight="false" outlineLevel="0" collapsed="false">
      <c r="A16" s="4" t="s">
        <v>311</v>
      </c>
      <c r="B16" s="5" t="s">
        <v>490</v>
      </c>
      <c r="C16" s="5" t="s">
        <v>491</v>
      </c>
      <c r="D16" s="13"/>
      <c r="E16" s="5" t="str">
        <f aca="false">CONCATENATE("(",$A16,",",$B16,",",$C16,"),")</f>
        <v>('farmer','Is your character a farmer?','Ist deine Figur ein Farmer?'),</v>
      </c>
    </row>
    <row r="17" customFormat="false" ht="15" hidden="false" customHeight="false" outlineLevel="0" collapsed="false">
      <c r="A17" s="4" t="s">
        <v>274</v>
      </c>
      <c r="B17" s="5" t="s">
        <v>492</v>
      </c>
      <c r="C17" s="5" t="s">
        <v>493</v>
      </c>
      <c r="D17" s="13"/>
      <c r="E17" s="5" t="str">
        <f aca="false">CONCATENATE("(",$A17,",",$B17,",",$C17,"),")</f>
        <v>('bar','Does your character work in a bar?','Arbeitet deine Figur in einer Bar?'),</v>
      </c>
    </row>
    <row r="18" customFormat="false" ht="15" hidden="false" customHeight="false" outlineLevel="0" collapsed="false">
      <c r="A18" s="4" t="s">
        <v>77</v>
      </c>
      <c r="B18" s="5" t="s">
        <v>494</v>
      </c>
      <c r="C18" s="5" t="s">
        <v>495</v>
      </c>
      <c r="D18" s="13"/>
      <c r="E18" s="5" t="str">
        <f aca="false">CONCATENATE("(",$A18,",",$B18,",",$C18,"),")</f>
        <v>('school','Does your character work at school?','Arbeitet deine Figur in der Schule?'),</v>
      </c>
    </row>
    <row r="19" customFormat="false" ht="15" hidden="false" customHeight="false" outlineLevel="0" collapsed="false">
      <c r="A19" s="4" t="s">
        <v>318</v>
      </c>
      <c r="B19" s="5" t="s">
        <v>496</v>
      </c>
      <c r="C19" s="5" t="s">
        <v>497</v>
      </c>
      <c r="D19" s="13"/>
      <c r="E19" s="5" t="str">
        <f aca="false">CONCATENATE("(",$A19,",",$B19,",",$C19,"),")</f>
        <v>('sport','Is your character an athlete?','Ist deine Figur ein Sportler?'),</v>
      </c>
    </row>
    <row r="20" customFormat="false" ht="15" hidden="false" customHeight="false" outlineLevel="0" collapsed="false">
      <c r="A20" s="4" t="s">
        <v>207</v>
      </c>
      <c r="B20" s="5" t="s">
        <v>498</v>
      </c>
      <c r="C20" s="5" t="s">
        <v>499</v>
      </c>
      <c r="D20" s="13"/>
      <c r="E20" s="5" t="str">
        <f aca="false">CONCATENATE("(",$A20,",",$B20,",",$C20,"),")</f>
        <v>('scientist','Is your character a scientist?','Ist deine Figur ein Wissenschaftler?'),</v>
      </c>
    </row>
    <row r="21" customFormat="false" ht="15" hidden="false" customHeight="false" outlineLevel="0" collapsed="false">
      <c r="A21" s="4" t="s">
        <v>44</v>
      </c>
      <c r="B21" s="5" t="s">
        <v>500</v>
      </c>
      <c r="C21" s="5" t="s">
        <v>501</v>
      </c>
      <c r="D21" s="13"/>
      <c r="E21" s="5" t="str">
        <f aca="false">CONCATENATE("(",$A21,",",$B21,",",$C21,"),")</f>
        <v>('mayor','Does your character work as mayor?','Arbeitet deine Figur als Bürgermeister?'),</v>
      </c>
    </row>
    <row r="22" customFormat="false" ht="15" hidden="false" customHeight="false" outlineLevel="0" collapsed="false">
      <c r="A22" s="4" t="s">
        <v>361</v>
      </c>
      <c r="B22" s="5" t="s">
        <v>502</v>
      </c>
      <c r="C22" s="5" t="s">
        <v>503</v>
      </c>
      <c r="D22" s="13"/>
      <c r="E22" s="5" t="str">
        <f aca="false">CONCATENATE("(",$A22,",",$B22,",",$C22,"),")</f>
        <v>('press','Is your character working for the press?','Ist deine Figur für die Presse tätig?'),</v>
      </c>
    </row>
    <row r="23" customFormat="false" ht="15" hidden="false" customHeight="false" outlineLevel="0" collapsed="false">
      <c r="A23" s="4" t="s">
        <v>96</v>
      </c>
      <c r="B23" s="5" t="s">
        <v>504</v>
      </c>
      <c r="C23" s="5" t="s">
        <v>505</v>
      </c>
      <c r="D23" s="13"/>
      <c r="E23" s="5" t="str">
        <f aca="false">CONCATENATE("(",$A23,",",$B23,",",$C23,"),")</f>
        <v>('pensioner','Is your character a pensioner?','Ist deine Figur ein Rentner?'),</v>
      </c>
    </row>
    <row r="24" customFormat="false" ht="15" hidden="false" customHeight="false" outlineLevel="0" collapsed="false">
      <c r="A24" s="4" t="s">
        <v>124</v>
      </c>
      <c r="B24" s="5" t="s">
        <v>506</v>
      </c>
      <c r="C24" s="5" t="s">
        <v>507</v>
      </c>
      <c r="D24" s="13"/>
      <c r="E24" s="5" t="str">
        <f aca="false">CONCATENATE("(",$A24,",",$B24,",",$C24,"),")</f>
        <v>('student','Is your character a student?','Ist deine Figur Schüler/Student?'),</v>
      </c>
    </row>
    <row r="25" customFormat="false" ht="15" hidden="false" customHeight="false" outlineLevel="0" collapsed="false">
      <c r="A25" s="4" t="s">
        <v>173</v>
      </c>
      <c r="B25" s="5" t="s">
        <v>508</v>
      </c>
      <c r="C25" s="5" t="s">
        <v>509</v>
      </c>
      <c r="D25" s="13"/>
      <c r="E25" s="5" t="str">
        <f aca="false">CONCATENATE("(",$A25,",",$B25,",",$C25,"),")</f>
        <v>('flightattendant','Does your character work as a flight assistant?','Arbeitet deine Figur als Flugassistent?'),</v>
      </c>
    </row>
    <row r="26" customFormat="false" ht="15" hidden="false" customHeight="false" outlineLevel="0" collapsed="false">
      <c r="A26" s="4" t="s">
        <v>164</v>
      </c>
      <c r="B26" s="5" t="s">
        <v>510</v>
      </c>
      <c r="C26" s="5" t="s">
        <v>511</v>
      </c>
      <c r="D26" s="13"/>
      <c r="E26" s="5" t="str">
        <f aca="false">CONCATENATE("(",$A26,",",$B26,",",$C26,"),")</f>
        <v>('police','Does your character work for the police?','Arbeitet deine Figur bei der Polizei?'),</v>
      </c>
    </row>
    <row r="27" customFormat="false" ht="15" hidden="false" customHeight="false" outlineLevel="0" collapsed="false">
      <c r="A27" s="4" t="s">
        <v>228</v>
      </c>
      <c r="B27" s="5" t="s">
        <v>512</v>
      </c>
      <c r="C27" s="5" t="s">
        <v>513</v>
      </c>
      <c r="D27" s="13"/>
      <c r="E27" s="5" t="str">
        <f aca="false">CONCATENATE("(",$A27,",",$B27,",",$C27,");")</f>
        <v>('doctor','Is your character a Doctor?','Ist deine Figur ein Doktor?');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8" activeCellId="0" sqref="E28"/>
    </sheetView>
  </sheetViews>
  <sheetFormatPr defaultRowHeight="15"/>
  <cols>
    <col collapsed="false" hidden="false" max="1025" min="1" style="0" width="10.7091836734694"/>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8.1428571428571"/>
    <col collapsed="false" hidden="false" max="3" min="3" style="0" width="32"/>
    <col collapsed="false" hidden="false" max="1025" min="4" style="0" width="10.7091836734694"/>
  </cols>
  <sheetData>
    <row r="1" customFormat="false" ht="15" hidden="false" customHeight="false" outlineLevel="0" collapsed="false">
      <c r="A1" s="4" t="s">
        <v>1</v>
      </c>
      <c r="B1" s="4" t="s">
        <v>1</v>
      </c>
      <c r="C1" s="4" t="s">
        <v>1</v>
      </c>
      <c r="E1" s="0" t="s">
        <v>514</v>
      </c>
    </row>
    <row r="2" customFormat="false" ht="15" hidden="false" customHeight="false" outlineLevel="0" collapsed="false">
      <c r="A2" s="4" t="s">
        <v>15</v>
      </c>
      <c r="B2" s="4" t="s">
        <v>429</v>
      </c>
      <c r="C2" s="4" t="s">
        <v>430</v>
      </c>
      <c r="E2" s="5" t="s">
        <v>515</v>
      </c>
    </row>
    <row r="3" customFormat="false" ht="15" hidden="false" customHeight="false" outlineLevel="0" collapsed="false">
      <c r="A3" s="5" t="s">
        <v>34</v>
      </c>
      <c r="B3" s="5" t="s">
        <v>516</v>
      </c>
      <c r="C3" s="5" t="s">
        <v>517</v>
      </c>
      <c r="E3" s="5" t="str">
        <f aca="false">CONCATENATE("(",$A3,",",$B3,",",$C3,"),")</f>
        <v>(true,'Is your character a celebrity?','Ist dein Charakter berühmt?'),</v>
      </c>
    </row>
    <row r="4" customFormat="false" ht="15" hidden="false" customHeight="false" outlineLevel="0" collapsed="false">
      <c r="A4" s="5" t="s">
        <v>33</v>
      </c>
      <c r="B4" s="5" t="s">
        <v>518</v>
      </c>
      <c r="C4" s="5" t="s">
        <v>519</v>
      </c>
      <c r="E4" s="5" t="str">
        <f aca="false">CONCATENATE("(",$A4,",",$B4,",",$C4,");")</f>
        <v>(false,'Is your character not famous?','Ist dein Charakter nicht berühmt?');</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2015-10-03T11:59:27Z</dcterms:created>
  <dc:creator>Mehmet Ali Incekara</dc:creator>
  <dc:language>de-DE</dc:language>
  <cp:lastModifiedBy>Mehmet Ali Incekara</cp:lastModifiedBy>
  <dcterms:modified xsi:type="dcterms:W3CDTF">2015-12-02T09:54:25Z</dcterms:modified>
  <cp:revision>0</cp:revision>
</cp:coreProperties>
</file>