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Narmada\Desktop\"/>
    </mc:Choice>
  </mc:AlternateContent>
  <bookViews>
    <workbookView xWindow="0" yWindow="0" windowWidth="20490" windowHeight="7755"/>
  </bookViews>
  <sheets>
    <sheet name="Info" sheetId="2" r:id="rId1"/>
    <sheet name="RA" sheetId="1" r:id="rId2"/>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2" i="1" l="1"/>
  <c r="M19" i="1" l="1"/>
  <c r="M18" i="1"/>
  <c r="M17" i="1"/>
  <c r="M16" i="1"/>
  <c r="M15" i="1"/>
  <c r="M14" i="1"/>
  <c r="M10" i="1"/>
  <c r="M9" i="1"/>
  <c r="M8" i="1"/>
  <c r="M7" i="1"/>
  <c r="M6" i="1"/>
  <c r="M5" i="1"/>
  <c r="M4" i="1"/>
  <c r="M3" i="1"/>
  <c r="I19" i="1" l="1"/>
  <c r="K19" i="1" s="1"/>
  <c r="I18" i="1"/>
  <c r="K18" i="1" s="1"/>
  <c r="I17" i="1"/>
  <c r="K17" i="1" s="1"/>
  <c r="I16" i="1"/>
  <c r="K16" i="1" s="1"/>
  <c r="I15" i="1"/>
  <c r="K15" i="1" s="1"/>
  <c r="I14" i="1"/>
  <c r="K14" i="1" s="1"/>
  <c r="I13" i="1"/>
  <c r="I12" i="1"/>
  <c r="K12" i="1" s="1"/>
  <c r="I11" i="1"/>
  <c r="K11" i="1" s="1"/>
  <c r="I10" i="1"/>
  <c r="K10" i="1" s="1"/>
  <c r="I9" i="1"/>
  <c r="K9" i="1" s="1"/>
  <c r="I8" i="1"/>
  <c r="K8" i="1" s="1"/>
  <c r="I7" i="1"/>
  <c r="K7" i="1" s="1"/>
  <c r="I6" i="1"/>
  <c r="K6" i="1" s="1"/>
  <c r="I5" i="1"/>
  <c r="K5" i="1" s="1"/>
  <c r="I4" i="1"/>
  <c r="K4" i="1" s="1"/>
  <c r="I3" i="1"/>
  <c r="K3" i="1" s="1"/>
  <c r="I2" i="1"/>
  <c r="L17" i="1" l="1"/>
  <c r="L14" i="1"/>
  <c r="L11" i="1"/>
  <c r="M13" i="1" s="1"/>
  <c r="L5" i="1"/>
  <c r="L8" i="1"/>
  <c r="L2" i="1"/>
  <c r="M12" i="1" l="1"/>
  <c r="M11" i="1"/>
</calcChain>
</file>

<file path=xl/comments1.xml><?xml version="1.0" encoding="utf-8"?>
<comments xmlns="http://schemas.openxmlformats.org/spreadsheetml/2006/main">
  <authors>
    <author>bob.ralph</author>
    <author>Dr Gary Hinson PhD MBA CISA CISM CISSP</author>
  </authors>
  <commentList>
    <comment ref="C1" authorId="0" shapeId="0">
      <text>
        <r>
          <rPr>
            <sz val="8"/>
            <color indexed="81"/>
            <rFont val="Tahoma"/>
            <family val="2"/>
          </rPr>
          <t xml:space="preserve">See ISO27005 for examples (Annex D)
</t>
        </r>
      </text>
    </comment>
    <comment ref="D1" authorId="0" shapeId="0">
      <text>
        <r>
          <rPr>
            <sz val="8"/>
            <color indexed="81"/>
            <rFont val="Tahoma"/>
            <family val="2"/>
          </rPr>
          <t>See ISO27005 for examples (Annex C)
It may help to consider the broad types of incident that could occur.</t>
        </r>
      </text>
    </comment>
    <comment ref="F1" authorId="1" shapeId="0">
      <text>
        <r>
          <rPr>
            <sz val="8"/>
            <color indexed="81"/>
            <rFont val="Tahoma"/>
            <family val="2"/>
          </rPr>
          <t>C = Confidentiality
I = Integrity
A = Availability
Multiple selections are OK e.g. C + I</t>
        </r>
      </text>
    </comment>
    <comment ref="G1" authorId="1" shapeId="0">
      <text>
        <r>
          <rPr>
            <b/>
            <sz val="8"/>
            <color indexed="81"/>
            <rFont val="Tahoma"/>
            <family val="2"/>
          </rPr>
          <t>Negligible</t>
        </r>
        <r>
          <rPr>
            <sz val="8"/>
            <color indexed="81"/>
            <rFont val="Tahoma"/>
            <family val="2"/>
          </rPr>
          <t>:</t>
        </r>
        <r>
          <rPr>
            <sz val="8"/>
            <color indexed="81"/>
            <rFont val="Tahoma"/>
            <family val="2"/>
          </rPr>
          <t xml:space="preserve"> Unlikely to occur = 0
</t>
        </r>
        <r>
          <rPr>
            <b/>
            <sz val="8"/>
            <color indexed="81"/>
            <rFont val="Tahoma"/>
            <family val="2"/>
          </rPr>
          <t>Very low</t>
        </r>
        <r>
          <rPr>
            <sz val="8"/>
            <color indexed="81"/>
            <rFont val="Tahoma"/>
            <family val="2"/>
          </rPr>
          <t>:</t>
        </r>
        <r>
          <rPr>
            <b/>
            <sz val="8"/>
            <color indexed="81"/>
            <rFont val="Tahoma"/>
            <family val="2"/>
          </rPr>
          <t xml:space="preserve"> </t>
        </r>
        <r>
          <rPr>
            <sz val="8"/>
            <color indexed="81"/>
            <rFont val="Tahoma"/>
            <family val="2"/>
          </rPr>
          <t xml:space="preserve"> may occur </t>
        </r>
        <r>
          <rPr>
            <sz val="8"/>
            <color indexed="81"/>
            <rFont val="Tahoma"/>
            <family val="2"/>
          </rPr>
          <t xml:space="preserve">2 – 3 times every 5 years = 1
</t>
        </r>
        <r>
          <rPr>
            <b/>
            <sz val="8"/>
            <color indexed="81"/>
            <rFont val="Tahoma"/>
            <family val="2"/>
          </rPr>
          <t xml:space="preserve">Low: </t>
        </r>
        <r>
          <rPr>
            <sz val="8"/>
            <color indexed="81"/>
            <rFont val="Tahoma"/>
            <family val="2"/>
          </rPr>
          <t xml:space="preserve">once per year = 2
</t>
        </r>
        <r>
          <rPr>
            <b/>
            <sz val="8"/>
            <color indexed="81"/>
            <rFont val="Tahoma"/>
            <family val="2"/>
          </rPr>
          <t>Medium</t>
        </r>
        <r>
          <rPr>
            <sz val="8"/>
            <color indexed="81"/>
            <rFont val="Tahoma"/>
            <family val="2"/>
          </rPr>
          <t xml:space="preserve">: once every 6 months = 3
</t>
        </r>
        <r>
          <rPr>
            <b/>
            <sz val="8"/>
            <color indexed="81"/>
            <rFont val="Tahoma"/>
            <family val="2"/>
          </rPr>
          <t>High</t>
        </r>
        <r>
          <rPr>
            <sz val="8"/>
            <color indexed="81"/>
            <rFont val="Tahoma"/>
            <family val="2"/>
          </rPr>
          <t xml:space="preserve">: once per month = 4
</t>
        </r>
        <r>
          <rPr>
            <b/>
            <sz val="8"/>
            <color indexed="81"/>
            <rFont val="Tahoma"/>
            <family val="2"/>
          </rPr>
          <t>Very high</t>
        </r>
        <r>
          <rPr>
            <sz val="8"/>
            <color indexed="81"/>
            <rFont val="Tahoma"/>
            <family val="2"/>
          </rPr>
          <t>:</t>
        </r>
        <r>
          <rPr>
            <sz val="8"/>
            <color indexed="81"/>
            <rFont val="Tahoma"/>
            <family val="2"/>
          </rPr>
          <t xml:space="preserve"> more than once per month = 5
</t>
        </r>
        <r>
          <rPr>
            <b/>
            <sz val="8"/>
            <color indexed="81"/>
            <rFont val="Tahoma"/>
            <family val="2"/>
          </rPr>
          <t>Extreme</t>
        </r>
        <r>
          <rPr>
            <sz val="8"/>
            <color indexed="81"/>
            <rFont val="Tahoma"/>
            <family val="2"/>
          </rPr>
          <t>: several times a week or more = 6
If actually occurring select number based on data - may require actual measurements to be made.
Decimal fractional scores are OK e.g. 3.5</t>
        </r>
      </text>
    </comment>
    <comment ref="H1" authorId="1" shapeId="0">
      <text>
        <r>
          <rPr>
            <b/>
            <sz val="8"/>
            <color indexed="81"/>
            <rFont val="Tahoma"/>
            <family val="2"/>
          </rPr>
          <t>Insignificant</t>
        </r>
        <r>
          <rPr>
            <sz val="8"/>
            <color indexed="81"/>
            <rFont val="Tahoma"/>
            <family val="2"/>
          </rPr>
          <t xml:space="preserve"> - no appreciable impact = 0
</t>
        </r>
        <r>
          <rPr>
            <b/>
            <sz val="8"/>
            <color indexed="81"/>
            <rFont val="Tahoma"/>
            <family val="2"/>
          </rPr>
          <t xml:space="preserve">Minor - </t>
        </r>
        <r>
          <rPr>
            <sz val="8"/>
            <color indexed="81"/>
            <rFont val="Tahoma"/>
            <family val="2"/>
          </rPr>
          <t xml:space="preserve">some </t>
        </r>
        <r>
          <rPr>
            <sz val="8"/>
            <color indexed="81"/>
            <rFont val="Tahoma"/>
            <family val="2"/>
          </rPr>
          <t xml:space="preserve">impact but little if any extra effort required to repair = 1
</t>
        </r>
        <r>
          <rPr>
            <b/>
            <sz val="8"/>
            <color indexed="81"/>
            <rFont val="Tahoma"/>
            <family val="2"/>
          </rPr>
          <t>Significant -</t>
        </r>
        <r>
          <rPr>
            <sz val="8"/>
            <color indexed="81"/>
            <rFont val="Tahoma"/>
            <family val="2"/>
          </rPr>
          <t xml:space="preserve"> tangible harm, extra effort required to repair = 2
</t>
        </r>
        <r>
          <rPr>
            <b/>
            <sz val="8"/>
            <color indexed="81"/>
            <rFont val="Tahoma"/>
            <family val="2"/>
          </rPr>
          <t>Damaging</t>
        </r>
        <r>
          <rPr>
            <sz val="8"/>
            <color indexed="81"/>
            <rFont val="Tahoma"/>
            <family val="2"/>
          </rPr>
          <t xml:space="preserve"> - significant expenditure of resources required and/or damage to reputation and confidence = 3
</t>
        </r>
        <r>
          <rPr>
            <b/>
            <sz val="8"/>
            <color indexed="81"/>
            <rFont val="Tahoma"/>
            <family val="2"/>
          </rPr>
          <t xml:space="preserve">Serious - </t>
        </r>
        <r>
          <rPr>
            <sz val="8"/>
            <color indexed="81"/>
            <rFont val="Tahoma"/>
            <family val="2"/>
          </rPr>
          <t xml:space="preserve">extended outage and / or loss of connectivity and/or compromise of large amounts of data or services = 4
</t>
        </r>
        <r>
          <rPr>
            <b/>
            <sz val="8"/>
            <color indexed="81"/>
            <rFont val="Tahoma"/>
            <family val="2"/>
          </rPr>
          <t>Grave</t>
        </r>
        <r>
          <rPr>
            <sz val="8"/>
            <color indexed="81"/>
            <rFont val="Tahoma"/>
            <family val="2"/>
          </rPr>
          <t xml:space="preserve"> - permanent shutdown and/or complete compromise of the enterprise = 5</t>
        </r>
      </text>
    </comment>
    <comment ref="I1" authorId="1" shapeId="0">
      <text>
        <r>
          <rPr>
            <sz val="8"/>
            <color indexed="81"/>
            <rFont val="Tahoma"/>
            <family val="2"/>
          </rPr>
          <t xml:space="preserve">0  Nil
1-3   Low 
4-7  Medium
8-14  High
15-19  Critical
20-30  Extreme
The raw score takes no account of the difficulty of detecting certain types of incident
</t>
        </r>
      </text>
    </comment>
    <comment ref="J1" authorId="1" shapeId="0">
      <text>
        <r>
          <rPr>
            <b/>
            <sz val="8"/>
            <color indexed="81"/>
            <rFont val="Tahoma"/>
            <family val="2"/>
          </rPr>
          <t>Extremely high</t>
        </r>
        <r>
          <rPr>
            <sz val="8"/>
            <color indexed="81"/>
            <rFont val="Tahoma"/>
            <family val="2"/>
          </rPr>
          <t>:</t>
        </r>
        <r>
          <rPr>
            <sz val="8"/>
            <color indexed="81"/>
            <rFont val="Tahoma"/>
            <family val="2"/>
          </rPr>
          <t xml:space="preserve"> very easy to detect = 1
</t>
        </r>
        <r>
          <rPr>
            <b/>
            <sz val="8"/>
            <color indexed="81"/>
            <rFont val="Tahoma"/>
            <family val="2"/>
          </rPr>
          <t>High</t>
        </r>
        <r>
          <rPr>
            <sz val="8"/>
            <color indexed="81"/>
            <rFont val="Tahoma"/>
            <family val="2"/>
          </rPr>
          <t xml:space="preserve">: relatively easy = 2 
</t>
        </r>
        <r>
          <rPr>
            <b/>
            <sz val="8"/>
            <color indexed="81"/>
            <rFont val="Tahoma"/>
            <family val="2"/>
          </rPr>
          <t>Medium</t>
        </r>
        <r>
          <rPr>
            <sz val="8"/>
            <color indexed="81"/>
            <rFont val="Tahoma"/>
            <family val="2"/>
          </rPr>
          <t xml:space="preserve">: can detect but efforts are needed = 3
</t>
        </r>
        <r>
          <rPr>
            <b/>
            <sz val="8"/>
            <color indexed="81"/>
            <rFont val="Tahoma"/>
            <family val="2"/>
          </rPr>
          <t>Low</t>
        </r>
        <r>
          <rPr>
            <sz val="8"/>
            <color indexed="81"/>
            <rFont val="Tahoma"/>
            <family val="2"/>
          </rPr>
          <t xml:space="preserve">: low likelihood of detection = 4
</t>
        </r>
        <r>
          <rPr>
            <b/>
            <sz val="8"/>
            <color indexed="81"/>
            <rFont val="Tahoma"/>
            <family val="2"/>
          </rPr>
          <t>Extremely low</t>
        </r>
        <r>
          <rPr>
            <sz val="8"/>
            <color indexed="81"/>
            <rFont val="Tahoma"/>
            <family val="2"/>
          </rPr>
          <t xml:space="preserve">: very difficult or almost impossible to detect = 5
Detection of incidents can be by audits, process checks, management reviews, routine management oversight, logs/alarms/alerts, whistleblowers etc. etc. </t>
        </r>
      </text>
    </comment>
    <comment ref="K1" authorId="0" shapeId="0">
      <text>
        <r>
          <rPr>
            <b/>
            <sz val="8"/>
            <color indexed="81"/>
            <rFont val="Tahoma"/>
            <family val="2"/>
          </rPr>
          <t>The higher the number the worse it is and the greater the need to address</t>
        </r>
        <r>
          <rPr>
            <sz val="8"/>
            <color indexed="81"/>
            <rFont val="Tahoma"/>
            <family val="2"/>
          </rPr>
          <t xml:space="preserve">
</t>
        </r>
      </text>
    </comment>
  </commentList>
</comments>
</file>

<file path=xl/sharedStrings.xml><?xml version="1.0" encoding="utf-8"?>
<sst xmlns="http://schemas.openxmlformats.org/spreadsheetml/2006/main" count="106" uniqueCount="93">
  <si>
    <t>Information asset</t>
  </si>
  <si>
    <t>Known or suspected threats</t>
  </si>
  <si>
    <t>Known or suspected vulnerabilities</t>
  </si>
  <si>
    <t>Primary concerns (C/I/A)</t>
  </si>
  <si>
    <t>Possibility of occurrence</t>
  </si>
  <si>
    <t>Impact level</t>
  </si>
  <si>
    <t>Raw risk level</t>
  </si>
  <si>
    <t>Incident undetectability</t>
  </si>
  <si>
    <t>Detected risk level</t>
  </si>
  <si>
    <t>Mean risk total</t>
  </si>
  <si>
    <t>Hacking</t>
  </si>
  <si>
    <t>C + I</t>
  </si>
  <si>
    <t>Poor quality data</t>
  </si>
  <si>
    <t>A + I</t>
  </si>
  <si>
    <t>Social engineering</t>
  </si>
  <si>
    <t>Limited compliance with procedures, lack of awareness of the threat</t>
  </si>
  <si>
    <t>C</t>
  </si>
  <si>
    <t>Information asset ID</t>
  </si>
  <si>
    <t>ATM Machine</t>
  </si>
  <si>
    <t>Attacks of hackers</t>
  </si>
  <si>
    <t>Use old operating system/ not upgrading operating system</t>
  </si>
  <si>
    <t>Lack of/no anti virus solutions</t>
  </si>
  <si>
    <t>Malware/virus attacks</t>
  </si>
  <si>
    <t xml:space="preserve">Easy to break and stole money </t>
  </si>
  <si>
    <t>C+ I</t>
  </si>
  <si>
    <t>Lack of awarenss to use the machine</t>
  </si>
  <si>
    <t>Money counting machine with money identification</t>
  </si>
  <si>
    <t>Unable to catch Counterfeit money</t>
  </si>
  <si>
    <t xml:space="preserve">Damage to sensors </t>
  </si>
  <si>
    <t>Some parts are made by weak materiels</t>
  </si>
  <si>
    <t>Use low quality / low budget/old version machine</t>
  </si>
  <si>
    <t>A</t>
  </si>
  <si>
    <t>Less/No security for USB port (Machine softwares install by using pen drives)</t>
  </si>
  <si>
    <t>Virus attacks</t>
  </si>
  <si>
    <t>Account database</t>
  </si>
  <si>
    <t>Careless staff, poor quality information provided, incomplete checking and updating of information,</t>
  </si>
  <si>
    <t>No use of powerful firewall</t>
  </si>
  <si>
    <t>C+I</t>
  </si>
  <si>
    <t>Commecial bank site</t>
  </si>
  <si>
    <t>Insufficient trasport layer protection</t>
  </si>
  <si>
    <t xml:space="preserve">Insecure Cryptographic Storage </t>
  </si>
  <si>
    <t>Access of unautherized people</t>
  </si>
  <si>
    <t>C+I+A</t>
  </si>
  <si>
    <t>Application vulnerabilities</t>
  </si>
  <si>
    <t>System failure</t>
  </si>
  <si>
    <t>Incorrect data on money transform</t>
  </si>
  <si>
    <t>Internet banking software</t>
  </si>
  <si>
    <t>Integer overflow/Format string bugs</t>
  </si>
  <si>
    <t>Lack of user input handling</t>
  </si>
  <si>
    <t>SQL injection/hackers attacks</t>
  </si>
  <si>
    <t xml:space="preserve"> Poor software upgrading</t>
  </si>
  <si>
    <t>Virus attacks/ system failure</t>
  </si>
  <si>
    <t>Server</t>
  </si>
  <si>
    <t>Accidental or criminal damage, sabotage</t>
  </si>
  <si>
    <t>Fire, flood</t>
  </si>
  <si>
    <t>Lack of information processing facilities authorization, poor firewall protection</t>
  </si>
  <si>
    <t>careless and  unethical staff work,</t>
  </si>
  <si>
    <t xml:space="preserve">use old security alarm system ,damage cables and wire </t>
  </si>
  <si>
    <t>C+A</t>
  </si>
  <si>
    <t>Key information security controls in effect</t>
  </si>
  <si>
    <t xml:space="preserve">Information Security Policy Document, Review of Information Security Policy </t>
  </si>
  <si>
    <t>Risk value</t>
  </si>
  <si>
    <t>Information security awareness, Information Security Policy Document,Information Backup,Network controls,Information exchange policies and procedures</t>
  </si>
  <si>
    <t xml:space="preserve">Ownership of Assets, Acceptable use of assets ,Classification Guidelines,Equipment sitting and protection, Equipment Maintenance </t>
  </si>
  <si>
    <t>Service Delivery,  Monitoring and review of third party services</t>
  </si>
  <si>
    <t>Information Security Policy Document,Authorization process for Information Processing facilities,Contact with authorities</t>
  </si>
  <si>
    <t xml:space="preserve">Information security awareness, education and training,Information Security Policy Document, Allocation of information security Responsibilities, Authorization process for Information Processing facilities </t>
  </si>
  <si>
    <t>Information Security Policy Document,Information Backup,Network controls,  Security of Network services, Information exchange policies and procedures,Publicly available information</t>
  </si>
  <si>
    <t xml:space="preserve"> education and training,Management Responsibility, Roles and Responsibilities,Input data validation,Control of internal processing,  Message integrity,Output data validation</t>
  </si>
  <si>
    <t>Information Security Policy Document,Information Backup,Network controls,  Security of Network services, Information exchange policies and procedures,Publicly available information, Security requirement analysis and specifications</t>
  </si>
  <si>
    <t xml:space="preserve">Input data validation,Control of internal processing,  Message integrity,Output data validation, </t>
  </si>
  <si>
    <t>Regulation of cryptographic controls, Secure Log-on procedures, User identification and authentication, Password Management system,Session Time-out,Limitation of connection time , Information access restriction</t>
  </si>
  <si>
    <t>Control of technical vulnerabilities, Information System Audit controls, Protection of information system audit tools,Technical compliance checking,Prevention of misuse of information processing facilities ,Including Information Security in Business continuity management process, Testing, maintaining and re-assessing business continuity plans</t>
  </si>
  <si>
    <t>Input data validation,Protection of organizational records, Secure Log-on procedures,  User identification and authentication ,Password Use,  Password Management system,Information access restriction</t>
  </si>
  <si>
    <t>Information Security Policy Document,Authorization process for Information Processing facilities, Security requirement analysis and specifications</t>
  </si>
  <si>
    <t>Information Security Policy Document,Information Backup,Network controls,  Security of Network services, Information exchange policies and procedures,Publicly available information, Information access restriction, Sensitive system isolation</t>
  </si>
  <si>
    <t xml:space="preserve"> education and training,Management Responsibility, Roles and Responsibilities,Information access restriction </t>
  </si>
  <si>
    <t>Equipment sitting and protection, Support utilities,
Cabling security,
Equipment Maintenance ,
Security of equipment off-premises,Reporting Information Security Events and Weaknesses,Reporting security weaknesses</t>
  </si>
  <si>
    <t>SRI LANKA INSTITUTE OF INFORMATION TECHNOLOGY</t>
  </si>
  <si>
    <r>
      <t xml:space="preserve">  </t>
    </r>
    <r>
      <rPr>
        <u/>
        <sz val="10"/>
        <color indexed="12"/>
        <rFont val="Arial"/>
        <family val="2"/>
      </rPr>
      <t>Enterprise Standards and Best Practices for IT Infrastructure</t>
    </r>
  </si>
  <si>
    <r>
      <t>4</t>
    </r>
    <r>
      <rPr>
        <b/>
        <vertAlign val="superscript"/>
        <sz val="11"/>
        <rFont val="Times New Roman"/>
        <family val="1"/>
      </rPr>
      <t>th</t>
    </r>
    <r>
      <rPr>
        <b/>
        <sz val="11"/>
        <rFont val="Times New Roman"/>
        <family val="1"/>
      </rPr>
      <t xml:space="preserve"> Year 1</t>
    </r>
    <r>
      <rPr>
        <b/>
        <vertAlign val="superscript"/>
        <sz val="11"/>
        <rFont val="Times New Roman"/>
        <family val="1"/>
      </rPr>
      <t>nd</t>
    </r>
    <r>
      <rPr>
        <b/>
        <sz val="11"/>
        <rFont val="Times New Roman"/>
        <family val="1"/>
      </rPr>
      <t xml:space="preserve"> Semester 2016 (June Intake)</t>
    </r>
  </si>
  <si>
    <t>Name: N.D.U.Gamage</t>
  </si>
  <si>
    <t>SLIIT ID: IT13113100</t>
  </si>
  <si>
    <t xml:space="preserve">Practical Session: WD </t>
  </si>
  <si>
    <t>Date of Evaluation  :  _____________________</t>
  </si>
  <si>
    <t>Date of Submission: 28/09/2016</t>
  </si>
  <si>
    <t>a002</t>
  </si>
  <si>
    <t>a003</t>
  </si>
  <si>
    <t>a004</t>
  </si>
  <si>
    <t>a006</t>
  </si>
  <si>
    <t>a008</t>
  </si>
  <si>
    <t>a0013</t>
  </si>
  <si>
    <t>Practical Number : Lab 8</t>
  </si>
</sst>
</file>

<file path=xl/styles.xml><?xml version="1.0" encoding="utf-8"?>
<styleSheet xmlns="http://schemas.openxmlformats.org/spreadsheetml/2006/main" xmlns:mc="http://schemas.openxmlformats.org/markup-compatibility/2006" xmlns:x14ac="http://schemas.microsoft.com/office/spreadsheetml/2009/9/ac" mc:Ignorable="x14ac">
  <fonts count="17" x14ac:knownFonts="1">
    <font>
      <sz val="11"/>
      <color theme="1"/>
      <name val="Calibri"/>
      <family val="2"/>
      <scheme val="minor"/>
    </font>
    <font>
      <b/>
      <sz val="12"/>
      <color indexed="13"/>
      <name val="Arial"/>
      <family val="2"/>
    </font>
    <font>
      <b/>
      <sz val="11"/>
      <color indexed="13"/>
      <name val="Arial"/>
      <family val="2"/>
    </font>
    <font>
      <b/>
      <sz val="14"/>
      <color indexed="13"/>
      <name val="Arial"/>
      <family val="2"/>
    </font>
    <font>
      <b/>
      <sz val="11"/>
      <color indexed="8"/>
      <name val="Calibri"/>
      <family val="2"/>
    </font>
    <font>
      <sz val="10"/>
      <color indexed="8"/>
      <name val="Calibri"/>
      <family val="2"/>
    </font>
    <font>
      <b/>
      <sz val="16"/>
      <color indexed="8"/>
      <name val="Calibri"/>
      <family val="2"/>
    </font>
    <font>
      <b/>
      <sz val="28"/>
      <color indexed="8"/>
      <name val="Calibri"/>
      <family val="2"/>
    </font>
    <font>
      <sz val="8"/>
      <color indexed="81"/>
      <name val="Tahoma"/>
      <family val="2"/>
    </font>
    <font>
      <b/>
      <sz val="8"/>
      <color indexed="81"/>
      <name val="Tahoma"/>
      <family val="2"/>
    </font>
    <font>
      <sz val="15"/>
      <name val="Times New Roman"/>
      <family val="1"/>
    </font>
    <font>
      <sz val="14"/>
      <name val="Times New Roman"/>
      <family val="1"/>
    </font>
    <font>
      <u/>
      <sz val="10"/>
      <color indexed="12"/>
      <name val="Arial"/>
      <family val="2"/>
    </font>
    <font>
      <sz val="11"/>
      <name val="Times New Roman"/>
      <family val="1"/>
    </font>
    <font>
      <b/>
      <sz val="11"/>
      <name val="Times New Roman"/>
      <family val="1"/>
    </font>
    <font>
      <b/>
      <vertAlign val="superscript"/>
      <sz val="11"/>
      <name val="Times New Roman"/>
      <family val="1"/>
    </font>
    <font>
      <sz val="14"/>
      <name val="Arial"/>
      <family val="2"/>
    </font>
  </fonts>
  <fills count="5">
    <fill>
      <patternFill patternType="none"/>
    </fill>
    <fill>
      <patternFill patternType="gray125"/>
    </fill>
    <fill>
      <patternFill patternType="solid">
        <fgColor indexed="18"/>
        <bgColor indexed="64"/>
      </patternFill>
    </fill>
    <fill>
      <patternFill patternType="solid">
        <fgColor theme="0"/>
        <bgColor indexed="64"/>
      </patternFill>
    </fill>
    <fill>
      <patternFill patternType="solid">
        <fgColor indexed="42"/>
        <bgColor indexed="64"/>
      </patternFill>
    </fill>
  </fills>
  <borders count="8">
    <border>
      <left/>
      <right/>
      <top/>
      <bottom/>
      <diagonal/>
    </border>
    <border>
      <left/>
      <right style="thin">
        <color indexed="13"/>
      </right>
      <top/>
      <bottom/>
      <diagonal/>
    </border>
    <border>
      <left style="thin">
        <color indexed="13"/>
      </left>
      <right style="thin">
        <color indexed="13"/>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double">
        <color indexed="64"/>
      </bottom>
      <diagonal/>
    </border>
  </borders>
  <cellStyleXfs count="2">
    <xf numFmtId="0" fontId="0" fillId="0" borderId="0"/>
    <xf numFmtId="0" fontId="12" fillId="0" borderId="0" applyNumberFormat="0" applyFill="0" applyBorder="0" applyAlignment="0" applyProtection="0">
      <alignment vertical="top"/>
      <protection locked="0"/>
    </xf>
  </cellStyleXfs>
  <cellXfs count="31">
    <xf numFmtId="0" fontId="0" fillId="0" borderId="0" xfId="0"/>
    <xf numFmtId="0" fontId="1" fillId="2" borderId="1" xfId="0" applyFont="1" applyFill="1" applyBorder="1" applyAlignment="1">
      <alignment horizontal="center" wrapText="1"/>
    </xf>
    <xf numFmtId="0" fontId="1" fillId="2" borderId="2" xfId="0" applyFont="1" applyFill="1" applyBorder="1" applyAlignment="1">
      <alignment horizontal="center" wrapText="1"/>
    </xf>
    <xf numFmtId="0" fontId="2" fillId="2" borderId="2" xfId="0" applyFont="1" applyFill="1" applyBorder="1" applyAlignment="1">
      <alignment horizontal="center" wrapText="1"/>
    </xf>
    <xf numFmtId="0" fontId="3" fillId="2" borderId="2" xfId="0" applyFont="1" applyFill="1" applyBorder="1" applyAlignment="1">
      <alignment horizontal="center" wrapText="1"/>
    </xf>
    <xf numFmtId="0" fontId="0" fillId="0" borderId="4" xfId="0" applyBorder="1" applyAlignment="1">
      <alignment horizontal="center" vertical="center" wrapText="1"/>
    </xf>
    <xf numFmtId="0" fontId="5" fillId="3" borderId="4" xfId="0" applyFont="1" applyFill="1" applyBorder="1" applyAlignment="1">
      <alignment horizontal="center" vertical="center" wrapText="1"/>
    </xf>
    <xf numFmtId="0" fontId="6" fillId="4" borderId="4" xfId="0" applyFont="1" applyFill="1" applyBorder="1" applyAlignment="1">
      <alignment horizontal="center" vertical="center" wrapText="1"/>
    </xf>
    <xf numFmtId="0" fontId="4" fillId="0" borderId="3" xfId="0" applyFont="1" applyBorder="1" applyAlignment="1">
      <alignment horizontal="center" vertical="center" wrapText="1"/>
    </xf>
    <xf numFmtId="0" fontId="4" fillId="0" borderId="5" xfId="0" applyFont="1" applyBorder="1" applyAlignment="1">
      <alignment horizontal="center" vertical="center" wrapText="1"/>
    </xf>
    <xf numFmtId="0" fontId="4" fillId="0" borderId="6" xfId="0" applyFont="1" applyBorder="1" applyAlignment="1">
      <alignment horizontal="center" vertical="center" wrapText="1"/>
    </xf>
    <xf numFmtId="0" fontId="0" fillId="0" borderId="7" xfId="0" applyBorder="1" applyAlignment="1">
      <alignment horizontal="center" vertical="center" wrapText="1"/>
    </xf>
    <xf numFmtId="0" fontId="5" fillId="3" borderId="7" xfId="0" applyFont="1" applyFill="1" applyBorder="1" applyAlignment="1">
      <alignment horizontal="center" vertical="center" wrapText="1"/>
    </xf>
    <xf numFmtId="0" fontId="7" fillId="4" borderId="3" xfId="0" applyFont="1" applyFill="1" applyBorder="1" applyAlignment="1">
      <alignment horizontal="center" vertical="center" wrapText="1"/>
    </xf>
    <xf numFmtId="0" fontId="7" fillId="4" borderId="5" xfId="0" applyFont="1" applyFill="1" applyBorder="1" applyAlignment="1">
      <alignment horizontal="center" vertical="center" wrapText="1"/>
    </xf>
    <xf numFmtId="0" fontId="7" fillId="4" borderId="6" xfId="0" applyFont="1" applyFill="1" applyBorder="1" applyAlignment="1">
      <alignment horizontal="center" vertical="center" wrapText="1"/>
    </xf>
    <xf numFmtId="0" fontId="0" fillId="0" borderId="4" xfId="0" applyFont="1" applyBorder="1"/>
    <xf numFmtId="0" fontId="10" fillId="0" borderId="0" xfId="0" applyFont="1" applyAlignment="1">
      <alignment horizontal="center" vertical="center"/>
    </xf>
    <xf numFmtId="0" fontId="11" fillId="0" borderId="0" xfId="0" applyFont="1" applyAlignment="1">
      <alignment horizontal="center" vertical="center"/>
    </xf>
    <xf numFmtId="0" fontId="12" fillId="0" borderId="0" xfId="1" applyAlignment="1" applyProtection="1">
      <alignment horizontal="center" vertical="center"/>
    </xf>
    <xf numFmtId="0" fontId="13" fillId="0" borderId="0" xfId="0" applyFont="1" applyAlignment="1">
      <alignment horizontal="center" vertical="center"/>
    </xf>
    <xf numFmtId="0" fontId="14" fillId="0" borderId="0" xfId="0" applyFont="1" applyAlignment="1">
      <alignment horizontal="center" vertical="center"/>
    </xf>
    <xf numFmtId="0" fontId="11" fillId="0" borderId="0" xfId="0" applyFont="1" applyAlignment="1">
      <alignment vertical="center"/>
    </xf>
    <xf numFmtId="0" fontId="16" fillId="0" borderId="0" xfId="0" applyFont="1"/>
    <xf numFmtId="0" fontId="11" fillId="0" borderId="0" xfId="0" applyFont="1"/>
    <xf numFmtId="0" fontId="4" fillId="0" borderId="3" xfId="0" applyFont="1" applyBorder="1" applyAlignment="1">
      <alignment horizontal="center" vertical="center" wrapText="1"/>
    </xf>
    <xf numFmtId="0" fontId="4" fillId="0" borderId="5" xfId="0" applyFont="1" applyBorder="1" applyAlignment="1">
      <alignment horizontal="center" vertical="center" wrapText="1"/>
    </xf>
    <xf numFmtId="0" fontId="4" fillId="0" borderId="6" xfId="0" applyFont="1" applyBorder="1" applyAlignment="1">
      <alignment horizontal="center" vertical="center" wrapText="1"/>
    </xf>
    <xf numFmtId="0" fontId="7" fillId="4" borderId="3" xfId="0" applyFont="1" applyFill="1" applyBorder="1" applyAlignment="1">
      <alignment horizontal="center" vertical="center" wrapText="1"/>
    </xf>
    <xf numFmtId="0" fontId="7" fillId="4" borderId="5" xfId="0" applyFont="1" applyFill="1" applyBorder="1" applyAlignment="1">
      <alignment horizontal="center" vertical="center" wrapText="1"/>
    </xf>
    <xf numFmtId="0" fontId="7" fillId="4" borderId="6" xfId="0" applyFont="1" applyFill="1" applyBorder="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courseweb.sliit.lk/course/view.php?id=137" TargetMode="Externa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G22"/>
  <sheetViews>
    <sheetView tabSelected="1" topLeftCell="A10" workbookViewId="0">
      <selection activeCell="C16" sqref="C16"/>
    </sheetView>
  </sheetViews>
  <sheetFormatPr defaultRowHeight="15" x14ac:dyDescent="0.25"/>
  <sheetData>
    <row r="2" spans="3:7" ht="19.5" x14ac:dyDescent="0.25">
      <c r="G2" s="17" t="s">
        <v>78</v>
      </c>
    </row>
    <row r="3" spans="3:7" ht="18.75" x14ac:dyDescent="0.25">
      <c r="G3" s="18"/>
    </row>
    <row r="4" spans="3:7" x14ac:dyDescent="0.25">
      <c r="G4" s="19" t="s">
        <v>79</v>
      </c>
    </row>
    <row r="5" spans="3:7" x14ac:dyDescent="0.25">
      <c r="G5" s="20"/>
    </row>
    <row r="6" spans="3:7" ht="16.5" x14ac:dyDescent="0.25">
      <c r="G6" s="21" t="s">
        <v>80</v>
      </c>
    </row>
    <row r="10" spans="3:7" ht="18.75" x14ac:dyDescent="0.25">
      <c r="C10" s="22" t="s">
        <v>81</v>
      </c>
      <c r="D10" s="23"/>
      <c r="E10" s="23"/>
      <c r="F10" s="23"/>
      <c r="G10" s="23"/>
    </row>
    <row r="11" spans="3:7" ht="18" x14ac:dyDescent="0.25">
      <c r="C11" s="23"/>
      <c r="D11" s="23"/>
      <c r="E11" s="23"/>
      <c r="F11" s="23"/>
      <c r="G11" s="23"/>
    </row>
    <row r="12" spans="3:7" ht="18.75" x14ac:dyDescent="0.3">
      <c r="C12" s="24" t="s">
        <v>82</v>
      </c>
      <c r="D12" s="24"/>
      <c r="E12" s="24"/>
      <c r="F12" s="24"/>
      <c r="G12" s="24"/>
    </row>
    <row r="13" spans="3:7" ht="18.75" x14ac:dyDescent="0.3">
      <c r="C13" s="24"/>
      <c r="D13" s="24"/>
      <c r="E13" s="24"/>
      <c r="F13" s="24"/>
      <c r="G13" s="24"/>
    </row>
    <row r="14" spans="3:7" ht="18.75" x14ac:dyDescent="0.3">
      <c r="C14" s="24" t="s">
        <v>83</v>
      </c>
      <c r="D14" s="24"/>
      <c r="E14" s="24"/>
      <c r="F14" s="24"/>
      <c r="G14" s="24"/>
    </row>
    <row r="15" spans="3:7" ht="18.75" x14ac:dyDescent="0.3">
      <c r="C15" s="24"/>
      <c r="D15" s="24"/>
      <c r="E15" s="24"/>
      <c r="F15" s="24"/>
      <c r="G15" s="24"/>
    </row>
    <row r="16" spans="3:7" ht="18.75" x14ac:dyDescent="0.3">
      <c r="C16" s="24" t="s">
        <v>92</v>
      </c>
      <c r="D16" s="24"/>
      <c r="E16" s="24"/>
      <c r="F16" s="24"/>
      <c r="G16" s="24"/>
    </row>
    <row r="17" spans="3:7" ht="18.75" x14ac:dyDescent="0.3">
      <c r="C17" s="24"/>
      <c r="D17" s="24"/>
      <c r="E17" s="24"/>
      <c r="F17" s="24"/>
      <c r="G17" s="24"/>
    </row>
    <row r="18" spans="3:7" ht="18.75" x14ac:dyDescent="0.3">
      <c r="C18" s="24" t="s">
        <v>85</v>
      </c>
      <c r="D18" s="24"/>
      <c r="E18" s="24"/>
      <c r="F18" s="24"/>
      <c r="G18" s="24"/>
    </row>
    <row r="19" spans="3:7" ht="18.75" x14ac:dyDescent="0.3">
      <c r="C19" s="24"/>
      <c r="D19" s="24"/>
      <c r="E19" s="24"/>
      <c r="F19" s="24"/>
      <c r="G19" s="24"/>
    </row>
    <row r="20" spans="3:7" ht="18.75" x14ac:dyDescent="0.3">
      <c r="C20" s="24"/>
      <c r="D20" s="24"/>
      <c r="E20" s="24"/>
      <c r="F20" s="24"/>
      <c r="G20" s="24"/>
    </row>
    <row r="21" spans="3:7" ht="18.75" x14ac:dyDescent="0.3">
      <c r="C21" s="24" t="s">
        <v>84</v>
      </c>
      <c r="D21" s="24"/>
      <c r="E21" s="24"/>
      <c r="F21" s="24"/>
      <c r="G21" s="24"/>
    </row>
    <row r="22" spans="3:7" ht="19.5" x14ac:dyDescent="0.25">
      <c r="G22" s="17"/>
    </row>
  </sheetData>
  <hyperlinks>
    <hyperlink ref="G4" r:id="rId1" display="http://courseweb.sliit.lk/course/view.php?id=137"/>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23"/>
  <sheetViews>
    <sheetView topLeftCell="B20" zoomScale="70" zoomScaleNormal="70" workbookViewId="0">
      <selection activeCell="A17" sqref="A17:A19"/>
    </sheetView>
  </sheetViews>
  <sheetFormatPr defaultRowHeight="15" x14ac:dyDescent="0.25"/>
  <cols>
    <col min="2" max="2" width="17.375" customWidth="1"/>
    <col min="3" max="3" width="28.875" customWidth="1"/>
    <col min="4" max="4" width="22.375" customWidth="1"/>
    <col min="5" max="5" width="58.25" customWidth="1"/>
    <col min="6" max="6" width="12.125" customWidth="1"/>
    <col min="7" max="7" width="11.25" customWidth="1"/>
    <col min="8" max="8" width="8.625" customWidth="1"/>
    <col min="9" max="9" width="8" customWidth="1"/>
    <col min="10" max="10" width="11.125" customWidth="1"/>
    <col min="11" max="11" width="10.125" customWidth="1"/>
    <col min="12" max="12" width="9" customWidth="1"/>
    <col min="13" max="13" width="21.875" customWidth="1"/>
  </cols>
  <sheetData>
    <row r="1" spans="1:13" ht="93.75" customHeight="1" x14ac:dyDescent="0.25">
      <c r="A1" s="1" t="s">
        <v>17</v>
      </c>
      <c r="B1" s="1" t="s">
        <v>0</v>
      </c>
      <c r="C1" s="2" t="s">
        <v>2</v>
      </c>
      <c r="D1" s="2" t="s">
        <v>1</v>
      </c>
      <c r="E1" s="2" t="s">
        <v>59</v>
      </c>
      <c r="F1" s="2" t="s">
        <v>3</v>
      </c>
      <c r="G1" s="3" t="s">
        <v>4</v>
      </c>
      <c r="H1" s="2" t="s">
        <v>5</v>
      </c>
      <c r="I1" s="2" t="s">
        <v>6</v>
      </c>
      <c r="J1" s="3" t="s">
        <v>7</v>
      </c>
      <c r="K1" s="3" t="s">
        <v>8</v>
      </c>
      <c r="L1" s="4" t="s">
        <v>9</v>
      </c>
      <c r="M1" s="4" t="s">
        <v>61</v>
      </c>
    </row>
    <row r="2" spans="1:13" ht="72.75" customHeight="1" x14ac:dyDescent="0.25">
      <c r="A2" s="8" t="s">
        <v>86</v>
      </c>
      <c r="B2" s="8" t="s">
        <v>18</v>
      </c>
      <c r="C2" s="6" t="s">
        <v>20</v>
      </c>
      <c r="D2" s="5" t="s">
        <v>19</v>
      </c>
      <c r="E2" s="5" t="s">
        <v>60</v>
      </c>
      <c r="F2" s="5" t="s">
        <v>11</v>
      </c>
      <c r="G2" s="5">
        <v>3</v>
      </c>
      <c r="H2" s="5">
        <v>5</v>
      </c>
      <c r="I2" s="7">
        <f>G2*H2</f>
        <v>15</v>
      </c>
      <c r="J2" s="5">
        <v>3</v>
      </c>
      <c r="K2" s="7">
        <v>45</v>
      </c>
      <c r="L2" s="13">
        <f>AVERAGE(K2:K4)</f>
        <v>43.333333333333336</v>
      </c>
      <c r="M2" s="16">
        <f>K2/L2</f>
        <v>1.0384615384615383</v>
      </c>
    </row>
    <row r="3" spans="1:13" ht="124.5" customHeight="1" x14ac:dyDescent="0.25">
      <c r="A3" s="9"/>
      <c r="B3" s="9"/>
      <c r="C3" s="6" t="s">
        <v>21</v>
      </c>
      <c r="D3" s="5" t="s">
        <v>22</v>
      </c>
      <c r="E3" s="5" t="s">
        <v>62</v>
      </c>
      <c r="F3" s="5" t="s">
        <v>24</v>
      </c>
      <c r="G3" s="5">
        <v>3</v>
      </c>
      <c r="H3" s="5">
        <v>5</v>
      </c>
      <c r="I3" s="7">
        <f t="shared" ref="I3:I4" si="0">G3*H3</f>
        <v>15</v>
      </c>
      <c r="J3" s="5">
        <v>3</v>
      </c>
      <c r="K3" s="7">
        <f t="shared" ref="K3:K19" si="1">I3*J3</f>
        <v>45</v>
      </c>
      <c r="L3" s="14"/>
      <c r="M3" s="16">
        <f>K3/L2</f>
        <v>1.0384615384615383</v>
      </c>
    </row>
    <row r="4" spans="1:13" ht="105" customHeight="1" x14ac:dyDescent="0.25">
      <c r="A4" s="10"/>
      <c r="B4" s="10"/>
      <c r="C4" s="6" t="s">
        <v>29</v>
      </c>
      <c r="D4" s="5" t="s">
        <v>23</v>
      </c>
      <c r="E4" s="5" t="s">
        <v>77</v>
      </c>
      <c r="F4" s="5" t="s">
        <v>16</v>
      </c>
      <c r="G4" s="5">
        <v>2</v>
      </c>
      <c r="H4" s="5">
        <v>5</v>
      </c>
      <c r="I4" s="7">
        <f t="shared" si="0"/>
        <v>10</v>
      </c>
      <c r="J4" s="5">
        <v>4</v>
      </c>
      <c r="K4" s="7">
        <f t="shared" si="1"/>
        <v>40</v>
      </c>
      <c r="L4" s="15"/>
      <c r="M4" s="16">
        <f>K4/L2</f>
        <v>0.92307692307692302</v>
      </c>
    </row>
    <row r="5" spans="1:13" ht="82.5" customHeight="1" x14ac:dyDescent="0.25">
      <c r="A5" s="8" t="s">
        <v>87</v>
      </c>
      <c r="B5" s="8" t="s">
        <v>26</v>
      </c>
      <c r="C5" s="6" t="s">
        <v>25</v>
      </c>
      <c r="D5" s="5" t="s">
        <v>28</v>
      </c>
      <c r="E5" s="5" t="s">
        <v>63</v>
      </c>
      <c r="F5" s="5" t="s">
        <v>31</v>
      </c>
      <c r="G5" s="5">
        <v>3</v>
      </c>
      <c r="H5" s="5">
        <v>1</v>
      </c>
      <c r="I5" s="7">
        <f>G5*H5</f>
        <v>3</v>
      </c>
      <c r="J5" s="5">
        <v>1</v>
      </c>
      <c r="K5" s="7">
        <f t="shared" si="1"/>
        <v>3</v>
      </c>
      <c r="L5" s="13">
        <f>AVERAGE(K5:K7)</f>
        <v>9</v>
      </c>
      <c r="M5" s="16">
        <f>K5/L5</f>
        <v>0.33333333333333331</v>
      </c>
    </row>
    <row r="6" spans="1:13" ht="51" customHeight="1" x14ac:dyDescent="0.25">
      <c r="A6" s="9"/>
      <c r="B6" s="9"/>
      <c r="C6" s="6" t="s">
        <v>30</v>
      </c>
      <c r="D6" s="5" t="s">
        <v>27</v>
      </c>
      <c r="E6" s="5" t="s">
        <v>64</v>
      </c>
      <c r="F6" s="5" t="s">
        <v>31</v>
      </c>
      <c r="G6" s="5">
        <v>3</v>
      </c>
      <c r="H6" s="5">
        <v>4</v>
      </c>
      <c r="I6" s="7">
        <f t="shared" ref="I6:I7" si="2">G6*H6</f>
        <v>12</v>
      </c>
      <c r="J6" s="5">
        <v>1</v>
      </c>
      <c r="K6" s="7">
        <f t="shared" si="1"/>
        <v>12</v>
      </c>
      <c r="L6" s="14"/>
      <c r="M6" s="16">
        <f>K6/L5</f>
        <v>1.3333333333333333</v>
      </c>
    </row>
    <row r="7" spans="1:13" ht="58.5" customHeight="1" x14ac:dyDescent="0.25">
      <c r="A7" s="10"/>
      <c r="B7" s="10"/>
      <c r="C7" s="6" t="s">
        <v>32</v>
      </c>
      <c r="D7" s="5" t="s">
        <v>33</v>
      </c>
      <c r="E7" s="5" t="s">
        <v>65</v>
      </c>
      <c r="F7" s="5" t="s">
        <v>31</v>
      </c>
      <c r="G7" s="5">
        <v>4</v>
      </c>
      <c r="H7" s="5">
        <v>1</v>
      </c>
      <c r="I7" s="7">
        <f t="shared" si="2"/>
        <v>4</v>
      </c>
      <c r="J7" s="5">
        <v>3</v>
      </c>
      <c r="K7" s="7">
        <f t="shared" si="1"/>
        <v>12</v>
      </c>
      <c r="L7" s="15"/>
      <c r="M7" s="16">
        <f>K7/L5</f>
        <v>1.3333333333333333</v>
      </c>
    </row>
    <row r="8" spans="1:13" ht="75.75" customHeight="1" x14ac:dyDescent="0.25">
      <c r="A8" s="8" t="s">
        <v>88</v>
      </c>
      <c r="B8" s="8" t="s">
        <v>34</v>
      </c>
      <c r="C8" s="6" t="s">
        <v>35</v>
      </c>
      <c r="D8" s="5" t="s">
        <v>12</v>
      </c>
      <c r="E8" s="5" t="s">
        <v>68</v>
      </c>
      <c r="F8" s="5" t="s">
        <v>13</v>
      </c>
      <c r="G8" s="5">
        <v>2</v>
      </c>
      <c r="H8" s="5">
        <v>5</v>
      </c>
      <c r="I8" s="7">
        <f>G8*H8</f>
        <v>10</v>
      </c>
      <c r="J8" s="5">
        <v>4</v>
      </c>
      <c r="K8" s="7">
        <f t="shared" si="1"/>
        <v>40</v>
      </c>
      <c r="L8" s="13">
        <f>AVERAGE(K8:K10)</f>
        <v>44</v>
      </c>
      <c r="M8" s="16">
        <f>K8/L8</f>
        <v>0.90909090909090906</v>
      </c>
    </row>
    <row r="9" spans="1:13" ht="66.75" customHeight="1" x14ac:dyDescent="0.25">
      <c r="A9" s="9"/>
      <c r="B9" s="9"/>
      <c r="C9" s="6" t="s">
        <v>15</v>
      </c>
      <c r="D9" s="5" t="s">
        <v>14</v>
      </c>
      <c r="E9" s="5" t="s">
        <v>66</v>
      </c>
      <c r="F9" s="5" t="s">
        <v>37</v>
      </c>
      <c r="G9" s="5">
        <v>2</v>
      </c>
      <c r="H9" s="5">
        <v>4</v>
      </c>
      <c r="I9" s="7">
        <f t="shared" ref="I9:I10" si="3">G9*H9</f>
        <v>8</v>
      </c>
      <c r="J9" s="5">
        <v>4</v>
      </c>
      <c r="K9" s="7">
        <f t="shared" si="1"/>
        <v>32</v>
      </c>
      <c r="L9" s="14"/>
      <c r="M9" s="16">
        <f>K9/L8</f>
        <v>0.72727272727272729</v>
      </c>
    </row>
    <row r="10" spans="1:13" ht="77.25" customHeight="1" x14ac:dyDescent="0.25">
      <c r="A10" s="10"/>
      <c r="B10" s="10"/>
      <c r="C10" s="6" t="s">
        <v>36</v>
      </c>
      <c r="D10" s="5" t="s">
        <v>19</v>
      </c>
      <c r="E10" s="5" t="s">
        <v>67</v>
      </c>
      <c r="F10" s="5" t="s">
        <v>37</v>
      </c>
      <c r="G10" s="5">
        <v>3</v>
      </c>
      <c r="H10" s="5">
        <v>5</v>
      </c>
      <c r="I10" s="7">
        <f t="shared" si="3"/>
        <v>15</v>
      </c>
      <c r="J10" s="5">
        <v>4</v>
      </c>
      <c r="K10" s="7">
        <f t="shared" si="1"/>
        <v>60</v>
      </c>
      <c r="L10" s="15"/>
      <c r="M10" s="16">
        <f>K10/L8</f>
        <v>1.3636363636363635</v>
      </c>
    </row>
    <row r="11" spans="1:13" ht="98.25" customHeight="1" x14ac:dyDescent="0.25">
      <c r="A11" s="8" t="s">
        <v>89</v>
      </c>
      <c r="B11" s="8" t="s">
        <v>38</v>
      </c>
      <c r="C11" s="6" t="s">
        <v>39</v>
      </c>
      <c r="D11" s="5" t="s">
        <v>33</v>
      </c>
      <c r="E11" s="5" t="s">
        <v>69</v>
      </c>
      <c r="F11" s="5" t="s">
        <v>42</v>
      </c>
      <c r="G11" s="5">
        <v>3</v>
      </c>
      <c r="H11" s="5">
        <v>5</v>
      </c>
      <c r="I11" s="7">
        <f>G11*H11</f>
        <v>15</v>
      </c>
      <c r="J11" s="5">
        <v>4</v>
      </c>
      <c r="K11" s="7">
        <f t="shared" si="1"/>
        <v>60</v>
      </c>
      <c r="L11" s="13">
        <f>AVERAGE(K11:K13)</f>
        <v>48.333333333333336</v>
      </c>
      <c r="M11" s="16">
        <f>K11/L11</f>
        <v>1.2413793103448276</v>
      </c>
    </row>
    <row r="12" spans="1:13" ht="69" customHeight="1" x14ac:dyDescent="0.25">
      <c r="A12" s="9"/>
      <c r="B12" s="9"/>
      <c r="C12" s="6" t="s">
        <v>40</v>
      </c>
      <c r="D12" s="5" t="s">
        <v>41</v>
      </c>
      <c r="E12" s="5" t="s">
        <v>71</v>
      </c>
      <c r="F12" s="5" t="s">
        <v>24</v>
      </c>
      <c r="G12" s="5">
        <v>2</v>
      </c>
      <c r="H12" s="5">
        <v>5</v>
      </c>
      <c r="I12" s="7">
        <f t="shared" ref="I12:I13" si="4">G12*H12</f>
        <v>10</v>
      </c>
      <c r="J12" s="5">
        <v>4</v>
      </c>
      <c r="K12" s="7">
        <f t="shared" si="1"/>
        <v>40</v>
      </c>
      <c r="L12" s="14"/>
      <c r="M12" s="16">
        <f>K12/L11</f>
        <v>0.82758620689655171</v>
      </c>
    </row>
    <row r="13" spans="1:13" ht="122.25" customHeight="1" x14ac:dyDescent="0.25">
      <c r="A13" s="10"/>
      <c r="B13" s="10"/>
      <c r="C13" s="6" t="s">
        <v>43</v>
      </c>
      <c r="D13" s="5" t="s">
        <v>44</v>
      </c>
      <c r="E13" s="5" t="s">
        <v>72</v>
      </c>
      <c r="F13" s="5" t="s">
        <v>42</v>
      </c>
      <c r="G13" s="5">
        <v>3</v>
      </c>
      <c r="H13" s="5">
        <v>5</v>
      </c>
      <c r="I13" s="7">
        <f t="shared" si="4"/>
        <v>15</v>
      </c>
      <c r="J13" s="5">
        <v>3</v>
      </c>
      <c r="K13" s="7">
        <v>45</v>
      </c>
      <c r="L13" s="15"/>
      <c r="M13" s="16">
        <f>K13/L11</f>
        <v>0.93103448275862066</v>
      </c>
    </row>
    <row r="14" spans="1:13" ht="62.25" customHeight="1" x14ac:dyDescent="0.25">
      <c r="A14" s="8" t="s">
        <v>90</v>
      </c>
      <c r="B14" s="8" t="s">
        <v>46</v>
      </c>
      <c r="C14" s="6" t="s">
        <v>47</v>
      </c>
      <c r="D14" s="5" t="s">
        <v>45</v>
      </c>
      <c r="E14" s="5" t="s">
        <v>70</v>
      </c>
      <c r="F14" s="5" t="s">
        <v>16</v>
      </c>
      <c r="G14" s="5">
        <v>1</v>
      </c>
      <c r="H14" s="5">
        <v>5</v>
      </c>
      <c r="I14" s="7">
        <f>G14*H14</f>
        <v>5</v>
      </c>
      <c r="J14" s="5">
        <v>3</v>
      </c>
      <c r="K14" s="7">
        <f t="shared" si="1"/>
        <v>15</v>
      </c>
      <c r="L14" s="13">
        <f>AVERAGE(K14:K16)</f>
        <v>48.333333333333336</v>
      </c>
      <c r="M14" s="16">
        <f>K14/L14</f>
        <v>0.31034482758620691</v>
      </c>
    </row>
    <row r="15" spans="1:13" ht="81" customHeight="1" x14ac:dyDescent="0.25">
      <c r="A15" s="9"/>
      <c r="B15" s="9"/>
      <c r="C15" s="6" t="s">
        <v>48</v>
      </c>
      <c r="D15" s="5" t="s">
        <v>49</v>
      </c>
      <c r="E15" s="5" t="s">
        <v>73</v>
      </c>
      <c r="F15" s="5" t="s">
        <v>37</v>
      </c>
      <c r="G15" s="5">
        <v>5</v>
      </c>
      <c r="H15" s="5">
        <v>5</v>
      </c>
      <c r="I15" s="7">
        <f t="shared" ref="I15:I16" si="5">G15*H15</f>
        <v>25</v>
      </c>
      <c r="J15" s="5">
        <v>4</v>
      </c>
      <c r="K15" s="7">
        <f t="shared" si="1"/>
        <v>100</v>
      </c>
      <c r="L15" s="14"/>
      <c r="M15" s="16">
        <f>K15/L14</f>
        <v>2.068965517241379</v>
      </c>
    </row>
    <row r="16" spans="1:13" ht="69" customHeight="1" x14ac:dyDescent="0.25">
      <c r="A16" s="10"/>
      <c r="B16" s="10"/>
      <c r="C16" s="6" t="s">
        <v>50</v>
      </c>
      <c r="D16" s="5" t="s">
        <v>51</v>
      </c>
      <c r="E16" s="5" t="s">
        <v>74</v>
      </c>
      <c r="F16" s="5" t="s">
        <v>42</v>
      </c>
      <c r="G16" s="5">
        <v>3</v>
      </c>
      <c r="H16" s="5">
        <v>5</v>
      </c>
      <c r="I16" s="7">
        <f t="shared" si="5"/>
        <v>15</v>
      </c>
      <c r="J16" s="5">
        <v>2</v>
      </c>
      <c r="K16" s="7">
        <f t="shared" si="1"/>
        <v>30</v>
      </c>
      <c r="L16" s="15"/>
      <c r="M16" s="16">
        <f>K16/L14</f>
        <v>0.62068965517241381</v>
      </c>
    </row>
    <row r="17" spans="1:13" ht="82.5" customHeight="1" x14ac:dyDescent="0.25">
      <c r="A17" s="25" t="s">
        <v>91</v>
      </c>
      <c r="B17" s="25" t="s">
        <v>52</v>
      </c>
      <c r="C17" s="6" t="s">
        <v>55</v>
      </c>
      <c r="D17" s="5" t="s">
        <v>10</v>
      </c>
      <c r="E17" s="5" t="s">
        <v>75</v>
      </c>
      <c r="F17" s="5" t="s">
        <v>42</v>
      </c>
      <c r="G17" s="5">
        <v>3</v>
      </c>
      <c r="H17" s="5">
        <v>5</v>
      </c>
      <c r="I17" s="7">
        <f>G17*H17</f>
        <v>15</v>
      </c>
      <c r="J17" s="5">
        <v>3</v>
      </c>
      <c r="K17" s="7">
        <f t="shared" si="1"/>
        <v>45</v>
      </c>
      <c r="L17" s="28">
        <f>AVERAGE(K17:K19)</f>
        <v>45.666666666666664</v>
      </c>
      <c r="M17" s="16">
        <f>K17/L17</f>
        <v>0.98540145985401462</v>
      </c>
    </row>
    <row r="18" spans="1:13" ht="55.5" customHeight="1" x14ac:dyDescent="0.25">
      <c r="A18" s="26"/>
      <c r="B18" s="26"/>
      <c r="C18" s="6" t="s">
        <v>56</v>
      </c>
      <c r="D18" s="5" t="s">
        <v>53</v>
      </c>
      <c r="E18" s="5" t="s">
        <v>76</v>
      </c>
      <c r="F18" s="5" t="s">
        <v>58</v>
      </c>
      <c r="G18" s="5">
        <v>4</v>
      </c>
      <c r="H18" s="5">
        <v>4</v>
      </c>
      <c r="I18" s="7">
        <f t="shared" ref="I18:I19" si="6">G18*H18</f>
        <v>16</v>
      </c>
      <c r="J18" s="5">
        <v>2</v>
      </c>
      <c r="K18" s="7">
        <f t="shared" si="1"/>
        <v>32</v>
      </c>
      <c r="L18" s="29"/>
      <c r="M18" s="16">
        <f>K18/L17</f>
        <v>0.7007299270072993</v>
      </c>
    </row>
    <row r="19" spans="1:13" ht="99.75" customHeight="1" thickBot="1" x14ac:dyDescent="0.3">
      <c r="A19" s="27"/>
      <c r="B19" s="27"/>
      <c r="C19" s="12" t="s">
        <v>57</v>
      </c>
      <c r="D19" s="11" t="s">
        <v>54</v>
      </c>
      <c r="E19" s="5" t="s">
        <v>77</v>
      </c>
      <c r="F19" s="5" t="s">
        <v>58</v>
      </c>
      <c r="G19" s="5">
        <v>3</v>
      </c>
      <c r="H19" s="5">
        <v>5</v>
      </c>
      <c r="I19" s="7">
        <f t="shared" si="6"/>
        <v>15</v>
      </c>
      <c r="J19" s="5">
        <v>4</v>
      </c>
      <c r="K19" s="7">
        <f t="shared" si="1"/>
        <v>60</v>
      </c>
      <c r="L19" s="30"/>
      <c r="M19" s="16">
        <f>K19/L17</f>
        <v>1.3138686131386863</v>
      </c>
    </row>
    <row r="20" spans="1:13" ht="30" customHeight="1" thickTop="1" x14ac:dyDescent="0.25"/>
    <row r="23" spans="1:13" ht="21" customHeight="1" x14ac:dyDescent="0.25"/>
  </sheetData>
  <mergeCells count="3">
    <mergeCell ref="A17:A19"/>
    <mergeCell ref="B17:B19"/>
    <mergeCell ref="L17:L19"/>
  </mergeCells>
  <pageMargins left="0.7" right="0.7" top="0.75" bottom="0.75" header="0.3" footer="0.3"/>
  <pageSetup orientation="portrait" horizontalDpi="1200" verticalDpi="120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Info</vt:lpstr>
      <vt:lpstr>RA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it13113100</dc:creator>
  <cp:lastModifiedBy>Narmada Gamage</cp:lastModifiedBy>
  <dcterms:created xsi:type="dcterms:W3CDTF">2016-08-22T12:24:23Z</dcterms:created>
  <dcterms:modified xsi:type="dcterms:W3CDTF">2016-09-28T16:17:57Z</dcterms:modified>
</cp:coreProperties>
</file>